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rocio.roman\Desktop\Plani\11. DecimaPrimeraReforma\01. Informe\"/>
    </mc:Choice>
  </mc:AlternateContent>
  <bookViews>
    <workbookView xWindow="0" yWindow="0" windowWidth="28800" windowHeight="11715"/>
  </bookViews>
  <sheets>
    <sheet name="Hoja1" sheetId="1" r:id="rId1"/>
  </sheets>
  <definedNames>
    <definedName name="_xlnm._FilterDatabase" localSheetId="0" hidden="1">Hoja1!$A$1:$AH$42</definedName>
    <definedName name="_xlnm.Print_Area" localSheetId="0">Hoja1!$A$1:$AU$59</definedName>
    <definedName name="_xlnm.Print_Titles" localSheetId="0">Hoja1!$1:$1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40" i="1" l="1"/>
  <c r="AU41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U3" i="1"/>
  <c r="AU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E42" i="1"/>
  <c r="AG42" i="1"/>
  <c r="AF42" i="1"/>
  <c r="AH42" i="1"/>
  <c r="AU42" i="1" l="1"/>
</calcChain>
</file>

<file path=xl/sharedStrings.xml><?xml version="1.0" encoding="utf-8"?>
<sst xmlns="http://schemas.openxmlformats.org/spreadsheetml/2006/main" count="782" uniqueCount="219">
  <si>
    <t>Reforma</t>
  </si>
  <si>
    <t>Entidad</t>
  </si>
  <si>
    <t>Objetivo PND</t>
  </si>
  <si>
    <t>Políticas PND</t>
  </si>
  <si>
    <t>Objetivos Estratégicos</t>
  </si>
  <si>
    <t>Programa</t>
  </si>
  <si>
    <t>Nombre del programa</t>
  </si>
  <si>
    <t>Actividad</t>
  </si>
  <si>
    <t>Nombre de Actividad</t>
  </si>
  <si>
    <t>Fuente Financiamiento</t>
  </si>
  <si>
    <t>Tipo de Proceso</t>
  </si>
  <si>
    <t>Coordinación</t>
  </si>
  <si>
    <t>Nombre Coordinación</t>
  </si>
  <si>
    <t xml:space="preserve">Unidad </t>
  </si>
  <si>
    <t xml:space="preserve">Nombre Unidad </t>
  </si>
  <si>
    <t>Geográfico</t>
  </si>
  <si>
    <t>Grupo</t>
  </si>
  <si>
    <t>Subpartida</t>
  </si>
  <si>
    <t>ítem</t>
  </si>
  <si>
    <t>Descripción del ítem</t>
  </si>
  <si>
    <t>Tipo Tarea</t>
  </si>
  <si>
    <t>Línea POA</t>
  </si>
  <si>
    <t>Descripción de línea POA</t>
  </si>
  <si>
    <t>Producto</t>
  </si>
  <si>
    <t>Indicador</t>
  </si>
  <si>
    <t>Meta total</t>
  </si>
  <si>
    <t>Meta I trimestre</t>
  </si>
  <si>
    <t>Meta II trimestre</t>
  </si>
  <si>
    <t>Meta III trimestre</t>
  </si>
  <si>
    <t>Meta IV trimestre</t>
  </si>
  <si>
    <t xml:space="preserve">Codificado Actual </t>
  </si>
  <si>
    <t>Incremento</t>
  </si>
  <si>
    <t>Disminución</t>
  </si>
  <si>
    <t xml:space="preserve">Codificado Final </t>
  </si>
  <si>
    <t>Oficial Administrativo 1</t>
  </si>
  <si>
    <t>Total</t>
  </si>
  <si>
    <t>ROCÍO ROMÁN ROMÁN</t>
  </si>
  <si>
    <t>DIRECTOR DE PLANIFICACIÓN, INVERSIÓN, SEGUIMIENTO Y EVALUACIÓN.</t>
  </si>
  <si>
    <t>COORDINADOR GENERAL DE PLANIFICACIÓN Y GESTIÓN ESTRATÉGICA</t>
  </si>
  <si>
    <t>CHRISTIAN PAÚL BURBANO BURBANO</t>
  </si>
  <si>
    <t>Planificado Febrero</t>
  </si>
  <si>
    <t>Planificado Marzo</t>
  </si>
  <si>
    <t>Planificado  Abril</t>
  </si>
  <si>
    <t>Planificado Mayo</t>
  </si>
  <si>
    <t>Planificado Junio</t>
  </si>
  <si>
    <t>Planificado Julio</t>
  </si>
  <si>
    <t>Planificado Agosto</t>
  </si>
  <si>
    <t>Devengado Septiembre</t>
  </si>
  <si>
    <t>Planificado Octubre</t>
  </si>
  <si>
    <t>Planificado Noviembre</t>
  </si>
  <si>
    <t>Planificado Diciembre</t>
  </si>
  <si>
    <t>Planificado Total</t>
  </si>
  <si>
    <t>Planificado Enero</t>
  </si>
  <si>
    <t>090</t>
  </si>
  <si>
    <t>7. Impulsar el desarrollo de infraestructuras sostenibles y resilientes; y de la conectividad física y digital, que brinde condiciones de crecimiento y desarrollo económico.</t>
  </si>
  <si>
    <t>7.1 Impulsar el desarrollo digital a través de la mejora en tecnología y la expansión de la conectividad en áreas geográficas no atendidas o con conectividad limitada en el país.</t>
  </si>
  <si>
    <t>Incrementar el uso del espectro radioeléctrico y los servicios de telecomunicaciones de forma eficiente y sostenible, impulsando la expansión de la conectividad en áreas geográficas no atendidas.</t>
  </si>
  <si>
    <t>CONTROL Y/O ASIGNACION DEL USO DEL ESPECTRO RADIOLECTRICO</t>
  </si>
  <si>
    <t>ADMINISTRACION Y CONTROL DE LOS RECURSOS FINANCIEROS</t>
  </si>
  <si>
    <t>Sustantivo</t>
  </si>
  <si>
    <t>CTHB</t>
  </si>
  <si>
    <t xml:space="preserve">COORDINACIÓN TECNICA DE TÍTULOS HABILITANTES </t>
  </si>
  <si>
    <t>CTDS</t>
  </si>
  <si>
    <t xml:space="preserve">DIRECCION TECNICA DE TITULOS HABILITANTES DE SERVICIOS Y REDES DE TELECOMUNICACIONES </t>
  </si>
  <si>
    <t>5306</t>
  </si>
  <si>
    <t>Consultoría, Asesoría e Investigación Especializada</t>
  </si>
  <si>
    <t>Arrastre 2025</t>
  </si>
  <si>
    <t>Contratación de un Veedor Internacional para dar cumplimiento a lo establecido en el ROTH en referencia a la renovación de contratos con las operadoras móviles OTECEL y CONECEL.</t>
  </si>
  <si>
    <t>Pago de arrastre de la Veeduría Internacional para dar cumplimiento a lo establecido en el ROTH en referencia a la renovación de contratos con las operadoras móviles OTECEL y CONECEL.</t>
  </si>
  <si>
    <t>Nro. de informes de las veedurías internacionales ejecutadas y de reuniones de negociación asistidas</t>
  </si>
  <si>
    <t>Incrementar la eficiencia en el control del espectro radioeléctrico y los servicios de telecomunicaciones impulsando la mejora tecnológica y la expansión de la conectividad en zonas no atendidas o con acceso limitado en el país.</t>
  </si>
  <si>
    <t>CUMPLE LAS LEYES NORMATIVA Y POLITICAS EMITIDAS PARA EL CONTROL TECNICO</t>
  </si>
  <si>
    <t>Desconcentrado</t>
  </si>
  <si>
    <t>ZONAL</t>
  </si>
  <si>
    <t>COORDINACIÓN ZONAL</t>
  </si>
  <si>
    <t>CZO5</t>
  </si>
  <si>
    <t xml:space="preserve">COORDINACION ZONAL 5 </t>
  </si>
  <si>
    <t>5302</t>
  </si>
  <si>
    <t>Combustibles</t>
  </si>
  <si>
    <t>Tarea 2026</t>
  </si>
  <si>
    <t>5308</t>
  </si>
  <si>
    <t>Repuestos y Accesorios</t>
  </si>
  <si>
    <t>Provisión de combustible para los vehículos asignados al parque automotor de la Coordinación Zonal 5</t>
  </si>
  <si>
    <t>Servicio de combustible</t>
  </si>
  <si>
    <t xml:space="preserve">Número de procesos por provisión de  combustible </t>
  </si>
  <si>
    <t>Prestación del servicio de mantenimiento preventivo y correctivo de los vehículos asignados a la Coordinación Zonal 5  (repuestos)</t>
  </si>
  <si>
    <t xml:space="preserve">Mantenimiento preventivo y correctivo de los vehículos  </t>
  </si>
  <si>
    <t>Número de mantenimientos de vehículos implementados</t>
  </si>
  <si>
    <t>5304</t>
  </si>
  <si>
    <t>Vehículos (Servicio para Mantenimiento y Reparación)</t>
  </si>
  <si>
    <t>Prestación del servicio de mantenimiento preventivo y correctivo de los vehículos asignados a la Coordinación Zonal 5.  (mano de obra)</t>
  </si>
  <si>
    <t>Servicio de mantenimiento vehicular</t>
  </si>
  <si>
    <t xml:space="preserve">Caja chica - Reintegro de gastos por provisión de combustible </t>
  </si>
  <si>
    <t>Pago por provisión de combustible</t>
  </si>
  <si>
    <t>Porcentaje de reposición de caja chica por provisión de combustible adquirido</t>
  </si>
  <si>
    <t>Caja chica - Gastos varios de emergencia/imprevisibles del parque automotor de la Coordinación Zonal 5 (repuestos)</t>
  </si>
  <si>
    <t>Pago de gastos varios emergentes a través de caja chica</t>
  </si>
  <si>
    <t>Porcentaje de reposición de caja chica por gastos varios emergentes para el parque automotor requeridos</t>
  </si>
  <si>
    <t>Caja chica - Gastos varios de emergencia/imprevisibles del parque automotor de la Coordinación Zonal 5 (mano de obra)</t>
  </si>
  <si>
    <t>Pago de gastos varios emergentes de vehículos a través de caja chica</t>
  </si>
  <si>
    <t>Porcentaje de reposición de caja chica por gastos varios emergentes en vehículos requeridos</t>
  </si>
  <si>
    <t>Cambio de Descripción de la Línea</t>
  </si>
  <si>
    <t>CZO6</t>
  </si>
  <si>
    <t xml:space="preserve">COORDINACION ZONAL 6 </t>
  </si>
  <si>
    <t>Maquinarias y Equipos (Instalación, Mantenimiento y Reparación)</t>
  </si>
  <si>
    <t>Mantenimiento correctivo y preventivo del sistema de aires acondicionados del Data Center de la CZO6-cambio filtros y bandas</t>
  </si>
  <si>
    <t xml:space="preserve">mantenimiento de equipos </t>
  </si>
  <si>
    <t>Número de mantenimientos de sistema de aires acondicionados, detección y extinción de incendios implementados</t>
  </si>
  <si>
    <t>5301</t>
  </si>
  <si>
    <t>Agua Potable</t>
  </si>
  <si>
    <t>Consumo de agua potable 2026</t>
  </si>
  <si>
    <t>servicio basico</t>
  </si>
  <si>
    <t>Número de meses con suministro de agua potable</t>
  </si>
  <si>
    <t>Mantenimiento preventivo y Correctivo de los aires acondicionados de los equipos del sistema SACER en las ciudades de Macas y Zamora Coordinación Zonal 6</t>
  </si>
  <si>
    <t xml:space="preserve">Número de mantenimientos de los  equipos de  aires acondicionados </t>
  </si>
  <si>
    <t>Disminución / Cambio de Descripción de la Línea</t>
  </si>
  <si>
    <t>Edificios, Locales, Residencias y Cableado Estructurado (Instalación, Mantenimiento y Reparación)</t>
  </si>
  <si>
    <t>Almacenamiento, Embalaje, Desembalaje, Envase, Desenvase y Recarga de Extintores</t>
  </si>
  <si>
    <t>Mantenimiento preventivo de puertas enrollables y automáticas de vidrio de la Coordinación Zonal 6</t>
  </si>
  <si>
    <t xml:space="preserve">servicio de mantenimiento </t>
  </si>
  <si>
    <t>Numero de mantenimientos de puertas enrrollables implementados</t>
  </si>
  <si>
    <t>Recarga de extintores de la Coordinación Zonal 6 (Cuenca, Turi y Loja).</t>
  </si>
  <si>
    <t xml:space="preserve">extintores recargados </t>
  </si>
  <si>
    <t>Número de extintontores recargados</t>
  </si>
  <si>
    <t>Provisión de combustible para generadores de propiedad de Arcotel, en la ciudad de Cuenca durante el año 2026.</t>
  </si>
  <si>
    <t>servicio de combustible</t>
  </si>
  <si>
    <t>Número de meses con servicio de combustible</t>
  </si>
  <si>
    <t>Mantenimiento preventivo y correctivo del ascensor del edificio de la czo6</t>
  </si>
  <si>
    <t>Numero de mantenimiento preventivos y correctivos de ascensores implementados</t>
  </si>
  <si>
    <t>Puesta a tierra para el generador  fijo  ubicado en la estación de comprobación Collaloma - Turi de la CZO6.</t>
  </si>
  <si>
    <t>Instalación puesta a tierra</t>
  </si>
  <si>
    <t>Número de instalaciones implementados</t>
  </si>
  <si>
    <t>Materiales de Oficina</t>
  </si>
  <si>
    <t>Materiales de Aseo</t>
  </si>
  <si>
    <t>Suministro de oficina para la  Coordinación Zonal 6.</t>
  </si>
  <si>
    <t>Suministros de oficina</t>
  </si>
  <si>
    <t>Porcentaje de Suministros de oficina adquiridos</t>
  </si>
  <si>
    <t>Suministro de Aseo para la  Coordinación Zonal 6.</t>
  </si>
  <si>
    <t>Suministros de Aseo</t>
  </si>
  <si>
    <t>Porcentaje de Suministros de Aseo adquiridos</t>
  </si>
  <si>
    <t>CZ5G</t>
  </si>
  <si>
    <t xml:space="preserve">OFICINA TÉCNICA DE GALÁPAGOS </t>
  </si>
  <si>
    <t>Materiales de Impresión, Fotografía, Reproducción y Publicaciones</t>
  </si>
  <si>
    <t>Adquisición de materiales de oficina en general para la CZ5G</t>
  </si>
  <si>
    <t>Materiales de oficina</t>
  </si>
  <si>
    <t>Número de procesos de adquisición de materiales de oficina implementados</t>
  </si>
  <si>
    <t>Adquisición de toners para impresoras de la CZ5G</t>
  </si>
  <si>
    <t xml:space="preserve">Toners para impresoras </t>
  </si>
  <si>
    <t>Nro. procesos de adquisición de toners para impresión implementados</t>
  </si>
  <si>
    <t>Adquisición de llantas para vehículos terrestres de la CZ5G</t>
  </si>
  <si>
    <t>Repuestos y accesorios</t>
  </si>
  <si>
    <t>Número de procesos de adquisición de llantas implementados</t>
  </si>
  <si>
    <t>8. Fortalecer la institucionalidad pública de forma eficiente, transparente y participativa.</t>
  </si>
  <si>
    <t>8.2 Consolidar la gobernabilidad democrática y la cohesión territorial, con la provisión de servicios públicos de calidad y la gestión pública articulada en el territorio.</t>
  </si>
  <si>
    <t>Fortalecer las capacidades Institucionales de la ARCOTEL</t>
  </si>
  <si>
    <t>ADMINISTRACION CENTRAL</t>
  </si>
  <si>
    <t xml:space="preserve">CREA MODIFICA REFORMA O EXTINGUE NORMATIVA DE SERVICIOS DEL ESPECTRO RADIOELECTRICO </t>
  </si>
  <si>
    <t>Adjetivo</t>
  </si>
  <si>
    <t>CPGE</t>
  </si>
  <si>
    <t xml:space="preserve">COORDINACION DE PLANIFICACION Y GESTIÓN ESTRATÉGICA </t>
  </si>
  <si>
    <t>CPDT</t>
  </si>
  <si>
    <t xml:space="preserve">DIRECCION DE TECNOLOGÍAS DE INFORMACIÓN Y COMUNICACIÓN </t>
  </si>
  <si>
    <t>5307</t>
  </si>
  <si>
    <t>Desarrollo, Actualización, Asistencia Técnica y Soporte de Sistemas Informáticos</t>
  </si>
  <si>
    <t>TAREA 2026</t>
  </si>
  <si>
    <t xml:space="preserve">Suscripción Seguridad Perimetral Administrada </t>
  </si>
  <si>
    <t>Suscripción Seguridad Perimetral con actualizaciones, soporte y manteniemiento por tres años</t>
  </si>
  <si>
    <t>Nro. de orden de servicio suscrita</t>
  </si>
  <si>
    <t>Mantenimiento y Reparación de Equipos y Sistemas Informáticos</t>
  </si>
  <si>
    <t>Mantenimiento anual Centro de Procesamiento de Datos</t>
  </si>
  <si>
    <t>Mantenimiento y Soporte para Centro de Procesamiento de Datos por dos años</t>
  </si>
  <si>
    <t>Nro. de mantenimientos realizados</t>
  </si>
  <si>
    <t>5701</t>
  </si>
  <si>
    <t>Tasas Generales, Impuestos, Contribuciones, Permisos, Licencias y Patentes.</t>
  </si>
  <si>
    <t>Predio Urbano Cuenca</t>
  </si>
  <si>
    <t>pagos de tasas e impuestos</t>
  </si>
  <si>
    <t xml:space="preserve">Número de Predios Urbanos cancelados </t>
  </si>
  <si>
    <t>Matriculación vehicular de  automotores de la Coordinación Zonal 6.</t>
  </si>
  <si>
    <t>Número Vehiculos matriculados</t>
  </si>
  <si>
    <t>Predio Urbano Loja</t>
  </si>
  <si>
    <t>Contribución especial de mejoras globales (regeneración urbana) Loja año 2026.</t>
  </si>
  <si>
    <t>Número de pagos por contribución especial de mejoras globales  realizado</t>
  </si>
  <si>
    <t>Pago matrícula vehículos, rodaje vehículos, stickers vehículos, permiso de funcionamiento de la ARCOTEL, tasas, permisos, patentes, ficha catastral, registro ambiental, recolección de residuos y desechos sólidos y otros en general</t>
  </si>
  <si>
    <t>Pagos de tasas e impuestos</t>
  </si>
  <si>
    <t>Porcentaje de tasas e impuestos pagados</t>
  </si>
  <si>
    <t>Maquinarias y equipos (instalación, mantenimiento y reparación)</t>
  </si>
  <si>
    <t>Mantenimiento preventivo, correctivo, reparación y calibración de analizadores de espectro</t>
  </si>
  <si>
    <t>Número de procesos de adquisición de baterías implementados</t>
  </si>
  <si>
    <t xml:space="preserve">Mantenimiento preventivo calibración  y reparación de equipos analizadores de espectro </t>
  </si>
  <si>
    <t>Número de mantenimientos implementados</t>
  </si>
  <si>
    <t>Edificios, locales, residencias y cableado estructurado (Instalación, mantenimiento y reparación)</t>
  </si>
  <si>
    <t>Mantenimiento pared frontal de área de archivo de la CZ5G</t>
  </si>
  <si>
    <t>Mantenimiento de edificio</t>
  </si>
  <si>
    <t>Número de mantenimientos de edificios implementados</t>
  </si>
  <si>
    <t>Caja chica - Gastos varios de emergencia/imprevisibles para la Coordinación Zonal 5 (repuestos)</t>
  </si>
  <si>
    <t>Porcentaje de reposición de caja chica por gastos varios emergentes para la CZO5</t>
  </si>
  <si>
    <t>Arrendamiento y Licencias de Uso de Paquetes Informáticos</t>
  </si>
  <si>
    <t>Arrendamiento de Licencias PowerBI</t>
  </si>
  <si>
    <t>Arrendamiento Licencias PowerBI</t>
  </si>
  <si>
    <t>Arrendamiento Activo</t>
  </si>
  <si>
    <t>Creación Línea / Incremento</t>
  </si>
  <si>
    <t>Edición, impresión, reproducción, publicaciones, suscripción, fotocopiado, traducción, empastado, enmarcación, serigrafía, fotografía, carnetización, filmación e imágenes satelitales</t>
  </si>
  <si>
    <t>S/N</t>
  </si>
  <si>
    <t>Prestación del servicio de mantenimiento correctivo y reubicación de acondicionador de aire ubicado en el área técnica de la Coordinación Zonal 5 (repuestos)</t>
  </si>
  <si>
    <t>Mantenimientio y reubicación de acondicionador de aire</t>
  </si>
  <si>
    <t>Número de mantenimientos de acondicionadores de aire implementados</t>
  </si>
  <si>
    <t>Prestación del servicio de mantenimiento correctivo y reubicación de acondicionador de aire ubicado en el área técnica de la Coordinación Zonal 5 (mano de obra)</t>
  </si>
  <si>
    <t xml:space="preserve">Suscripción Seguridad Perimetral </t>
  </si>
  <si>
    <t>Suscripción Seguridad Perimetral con actualizaciones, soporte y manteniemiento</t>
  </si>
  <si>
    <t>Suscripción Activa</t>
  </si>
  <si>
    <t>Soportes Técnico anual para la herramienta de contención de amenazas avanzadas de ciberseguridad 2025</t>
  </si>
  <si>
    <t>Soporte técnico de la herramienta de contención de amenazas avanzadas de ciberseguridad</t>
  </si>
  <si>
    <t>Soporte Tecnico Ejecutado</t>
  </si>
  <si>
    <t>Mantenimiento de paredes internas y externa del área de Archivo y de áreas externas del edificio de la CZ5G</t>
  </si>
  <si>
    <t>Mantenimiento preventivo, limpieza, inspección, ajuste, reparación e instalación del sistema de las luminarias en la CZ5G</t>
  </si>
  <si>
    <t>Elaboración de block de órdenes de movilización para vehículos terrestres de trabajo de la CZ5G</t>
  </si>
  <si>
    <t>Ordenes de movílización</t>
  </si>
  <si>
    <t>Número de block de ordenes de movílización</t>
  </si>
  <si>
    <t>PABLO RAMIRO ALMEIDA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</si>
</sst>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0.E+00"/>
    <numFmt numFmtId="165" formatCode="&quot;$&quot;#,##0.00"/>
    <numFmt numFmtId="166" formatCode="_(&quot;$&quot;* #,##0.00_);_(&quot;$&quot;* \(#,##0.00\);_(&quot;$&quot;* &quot;-&quot;??_);_(@_)"/>
    <numFmt numFmtId="167" formatCode="_-* #,##0.00_-;\-* #,##0.00_-;_-* &quot;-&quot;??_-;_-@_-"/>
    <numFmt numFmtId="168" formatCode="_ * #,##0_ ;_ * \-#,##0_ ;_ * &quot;-&quot;??_ ;_ @_ "/>
    <numFmt numFmtId="169" formatCode="[$$-30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5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5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43" fontId="1" fillId="0" borderId="1" xfId="1" applyFont="1" applyFill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43" fontId="4" fillId="9" borderId="1" xfId="1" applyFont="1" applyFill="1" applyBorder="1" applyAlignment="1">
      <alignment horizontal="center" vertical="center" wrapText="1"/>
    </xf>
    <xf numFmtId="167" fontId="1" fillId="0" borderId="1" xfId="3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3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0" fillId="0" borderId="1" xfId="0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68" fontId="1" fillId="0" borderId="1" xfId="1" applyNumberFormat="1" applyFont="1" applyFill="1" applyBorder="1" applyAlignment="1">
      <alignment horizontal="center" vertical="center" wrapText="1"/>
    </xf>
    <xf numFmtId="168" fontId="1" fillId="0" borderId="1" xfId="1" applyNumberFormat="1" applyFont="1" applyFill="1" applyBorder="1" applyAlignment="1">
      <alignment vertical="center" wrapText="1"/>
    </xf>
    <xf numFmtId="169" fontId="7" fillId="0" borderId="1" xfId="0" applyNumberFormat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</cellXfs>
  <cellStyles count="4">
    <cellStyle name="Millares 2" xfId="1"/>
    <cellStyle name="Millares 3" xfId="3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tabSelected="1" view="pageBreakPreview" topLeftCell="R1" zoomScale="80" zoomScaleNormal="100" zoomScaleSheetLayoutView="80" workbookViewId="0">
      <pane ySplit="1" topLeftCell="A40" activePane="bottomLeft" state="frozen"/>
      <selection pane="bottomLeft" activeCell="AK50" sqref="AK50"/>
    </sheetView>
  </sheetViews>
  <sheetFormatPr baseColWidth="10" defaultRowHeight="15" x14ac:dyDescent="0.25"/>
  <cols>
    <col min="2" max="2" width="7.7109375" customWidth="1"/>
    <col min="3" max="3" width="23.7109375" customWidth="1"/>
    <col min="4" max="4" width="19.7109375" customWidth="1"/>
    <col min="5" max="5" width="20" customWidth="1"/>
    <col min="6" max="6" width="9.5703125" customWidth="1"/>
    <col min="7" max="7" width="18" customWidth="1"/>
    <col min="9" max="9" width="19.42578125" customWidth="1"/>
    <col min="23" max="23" width="35.85546875" customWidth="1"/>
    <col min="31" max="31" width="19.5703125" customWidth="1"/>
    <col min="32" max="32" width="17" customWidth="1"/>
    <col min="33" max="33" width="17.28515625" customWidth="1"/>
    <col min="34" max="34" width="18.7109375" customWidth="1"/>
    <col min="40" max="40" width="13.7109375" customWidth="1"/>
    <col min="41" max="41" width="12.28515625" customWidth="1"/>
    <col min="42" max="42" width="16.42578125" customWidth="1"/>
    <col min="43" max="43" width="13.7109375" customWidth="1"/>
    <col min="47" max="47" width="13.28515625" customWidth="1"/>
  </cols>
  <sheetData>
    <row r="1" spans="1:47" ht="4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8" t="s">
        <v>21</v>
      </c>
      <c r="W1" s="9" t="s">
        <v>22</v>
      </c>
      <c r="X1" s="10" t="s">
        <v>23</v>
      </c>
      <c r="Y1" s="10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33" t="s">
        <v>52</v>
      </c>
      <c r="AJ1" s="33" t="s">
        <v>40</v>
      </c>
      <c r="AK1" s="33" t="s">
        <v>41</v>
      </c>
      <c r="AL1" s="33" t="s">
        <v>42</v>
      </c>
      <c r="AM1" s="33" t="s">
        <v>43</v>
      </c>
      <c r="AN1" s="33" t="s">
        <v>44</v>
      </c>
      <c r="AO1" s="33" t="s">
        <v>45</v>
      </c>
      <c r="AP1" s="33" t="s">
        <v>46</v>
      </c>
      <c r="AQ1" s="33" t="s">
        <v>47</v>
      </c>
      <c r="AR1" s="33" t="s">
        <v>48</v>
      </c>
      <c r="AS1" s="33" t="s">
        <v>49</v>
      </c>
      <c r="AT1" s="33" t="s">
        <v>50</v>
      </c>
      <c r="AU1" s="33" t="s">
        <v>51</v>
      </c>
    </row>
    <row r="2" spans="1:47" s="25" customFormat="1" ht="300" x14ac:dyDescent="0.25">
      <c r="A2" s="28" t="s">
        <v>31</v>
      </c>
      <c r="B2" s="13" t="s">
        <v>53</v>
      </c>
      <c r="C2" s="14" t="s">
        <v>54</v>
      </c>
      <c r="D2" s="14" t="s">
        <v>55</v>
      </c>
      <c r="E2" s="14" t="s">
        <v>56</v>
      </c>
      <c r="F2" s="29">
        <v>55</v>
      </c>
      <c r="G2" s="14" t="s">
        <v>57</v>
      </c>
      <c r="H2" s="29">
        <v>1</v>
      </c>
      <c r="I2" s="14" t="s">
        <v>58</v>
      </c>
      <c r="J2" s="13">
        <v>1</v>
      </c>
      <c r="K2" s="27" t="s">
        <v>59</v>
      </c>
      <c r="L2" s="26" t="s">
        <v>60</v>
      </c>
      <c r="M2" s="26" t="s">
        <v>61</v>
      </c>
      <c r="N2" s="27" t="s">
        <v>62</v>
      </c>
      <c r="O2" s="26" t="s">
        <v>63</v>
      </c>
      <c r="P2" s="13">
        <v>1701</v>
      </c>
      <c r="Q2" s="13">
        <v>530000</v>
      </c>
      <c r="R2" s="13" t="s">
        <v>64</v>
      </c>
      <c r="S2" s="13">
        <v>530601</v>
      </c>
      <c r="T2" s="26" t="s">
        <v>65</v>
      </c>
      <c r="U2" s="13" t="s">
        <v>66</v>
      </c>
      <c r="V2" s="13">
        <v>25</v>
      </c>
      <c r="W2" s="26" t="s">
        <v>67</v>
      </c>
      <c r="X2" s="26" t="s">
        <v>68</v>
      </c>
      <c r="Y2" s="26" t="s">
        <v>69</v>
      </c>
      <c r="Z2" s="30">
        <v>1</v>
      </c>
      <c r="AA2" s="30">
        <v>1</v>
      </c>
      <c r="AB2" s="30"/>
      <c r="AC2" s="30"/>
      <c r="AD2" s="30"/>
      <c r="AE2" s="31">
        <v>12225</v>
      </c>
      <c r="AF2" s="31">
        <v>4890</v>
      </c>
      <c r="AG2" s="31"/>
      <c r="AH2" s="31">
        <v>17115</v>
      </c>
      <c r="AI2" s="31">
        <v>0</v>
      </c>
      <c r="AJ2" s="31">
        <v>0</v>
      </c>
      <c r="AK2" s="31">
        <v>0</v>
      </c>
      <c r="AL2" s="31">
        <v>0</v>
      </c>
      <c r="AM2" s="31">
        <v>0</v>
      </c>
      <c r="AN2" s="31">
        <v>17115</v>
      </c>
      <c r="AO2" s="31">
        <v>0</v>
      </c>
      <c r="AP2" s="31">
        <v>0</v>
      </c>
      <c r="AQ2" s="31">
        <v>0</v>
      </c>
      <c r="AR2" s="31">
        <v>0</v>
      </c>
      <c r="AS2" s="31">
        <v>0</v>
      </c>
      <c r="AT2" s="31">
        <v>0</v>
      </c>
      <c r="AU2" s="34">
        <f>SUM(AI2:AT2)</f>
        <v>17115</v>
      </c>
    </row>
    <row r="3" spans="1:47" s="25" customFormat="1" ht="195" x14ac:dyDescent="0.25">
      <c r="A3" s="28" t="s">
        <v>32</v>
      </c>
      <c r="B3" s="13" t="s">
        <v>53</v>
      </c>
      <c r="C3" s="14" t="s">
        <v>54</v>
      </c>
      <c r="D3" s="14" t="s">
        <v>55</v>
      </c>
      <c r="E3" s="14" t="s">
        <v>70</v>
      </c>
      <c r="F3" s="29">
        <v>55</v>
      </c>
      <c r="G3" s="14" t="s">
        <v>57</v>
      </c>
      <c r="H3" s="29">
        <v>1</v>
      </c>
      <c r="I3" s="14" t="s">
        <v>71</v>
      </c>
      <c r="J3" s="13">
        <v>2</v>
      </c>
      <c r="K3" s="27" t="s">
        <v>72</v>
      </c>
      <c r="L3" s="26" t="s">
        <v>73</v>
      </c>
      <c r="M3" s="26" t="s">
        <v>74</v>
      </c>
      <c r="N3" s="27" t="s">
        <v>75</v>
      </c>
      <c r="O3" s="26" t="s">
        <v>76</v>
      </c>
      <c r="P3" s="13">
        <v>901</v>
      </c>
      <c r="Q3" s="13">
        <v>530000</v>
      </c>
      <c r="R3" s="13" t="s">
        <v>77</v>
      </c>
      <c r="S3" s="13">
        <v>530255</v>
      </c>
      <c r="T3" s="26" t="s">
        <v>78</v>
      </c>
      <c r="U3" s="13" t="s">
        <v>79</v>
      </c>
      <c r="V3" s="13">
        <v>105</v>
      </c>
      <c r="W3" s="26" t="s">
        <v>82</v>
      </c>
      <c r="X3" s="26" t="s">
        <v>83</v>
      </c>
      <c r="Y3" s="26" t="s">
        <v>84</v>
      </c>
      <c r="Z3" s="30">
        <v>1</v>
      </c>
      <c r="AA3" s="30">
        <v>1</v>
      </c>
      <c r="AB3" s="30"/>
      <c r="AC3" s="30"/>
      <c r="AD3" s="30"/>
      <c r="AE3" s="31">
        <v>7000</v>
      </c>
      <c r="AF3" s="31"/>
      <c r="AG3" s="31">
        <v>1000</v>
      </c>
      <c r="AH3" s="31">
        <v>6000</v>
      </c>
      <c r="AI3" s="31">
        <v>0</v>
      </c>
      <c r="AJ3" s="31"/>
      <c r="AK3" s="31">
        <v>0</v>
      </c>
      <c r="AL3" s="31">
        <v>6000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4">
        <f t="shared" ref="AU3:AU41" si="0">SUM(AI3:AT3)</f>
        <v>6000</v>
      </c>
    </row>
    <row r="4" spans="1:47" s="25" customFormat="1" ht="195" x14ac:dyDescent="0.25">
      <c r="A4" s="28" t="s">
        <v>32</v>
      </c>
      <c r="B4" s="13" t="s">
        <v>53</v>
      </c>
      <c r="C4" s="14" t="s">
        <v>54</v>
      </c>
      <c r="D4" s="14" t="s">
        <v>55</v>
      </c>
      <c r="E4" s="14" t="s">
        <v>70</v>
      </c>
      <c r="F4" s="29">
        <v>55</v>
      </c>
      <c r="G4" s="14" t="s">
        <v>57</v>
      </c>
      <c r="H4" s="29">
        <v>1</v>
      </c>
      <c r="I4" s="14" t="s">
        <v>71</v>
      </c>
      <c r="J4" s="13">
        <v>2</v>
      </c>
      <c r="K4" s="27" t="s">
        <v>72</v>
      </c>
      <c r="L4" s="26" t="s">
        <v>73</v>
      </c>
      <c r="M4" s="26" t="s">
        <v>74</v>
      </c>
      <c r="N4" s="27" t="s">
        <v>75</v>
      </c>
      <c r="O4" s="26" t="s">
        <v>76</v>
      </c>
      <c r="P4" s="13">
        <v>901</v>
      </c>
      <c r="Q4" s="13">
        <v>530000</v>
      </c>
      <c r="R4" s="13" t="s">
        <v>80</v>
      </c>
      <c r="S4" s="13">
        <v>530813</v>
      </c>
      <c r="T4" s="26" t="s">
        <v>81</v>
      </c>
      <c r="U4" s="13" t="s">
        <v>79</v>
      </c>
      <c r="V4" s="13">
        <v>106</v>
      </c>
      <c r="W4" s="26" t="s">
        <v>85</v>
      </c>
      <c r="X4" s="26" t="s">
        <v>86</v>
      </c>
      <c r="Y4" s="26" t="s">
        <v>87</v>
      </c>
      <c r="Z4" s="30">
        <v>3</v>
      </c>
      <c r="AA4" s="30"/>
      <c r="AB4" s="30">
        <v>1</v>
      </c>
      <c r="AC4" s="30">
        <v>1</v>
      </c>
      <c r="AD4" s="30">
        <v>1</v>
      </c>
      <c r="AE4" s="31">
        <v>7000</v>
      </c>
      <c r="AF4" s="31"/>
      <c r="AG4" s="31">
        <v>1800</v>
      </c>
      <c r="AH4" s="31">
        <v>5200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1800</v>
      </c>
      <c r="AO4" s="31">
        <v>0</v>
      </c>
      <c r="AP4" s="31">
        <v>1800</v>
      </c>
      <c r="AQ4" s="31">
        <v>0</v>
      </c>
      <c r="AR4" s="31">
        <v>1600</v>
      </c>
      <c r="AS4" s="31">
        <v>0</v>
      </c>
      <c r="AT4" s="31">
        <v>0</v>
      </c>
      <c r="AU4" s="34">
        <f t="shared" si="0"/>
        <v>5200</v>
      </c>
    </row>
    <row r="5" spans="1:47" s="25" customFormat="1" ht="195" x14ac:dyDescent="0.25">
      <c r="A5" s="28" t="s">
        <v>32</v>
      </c>
      <c r="B5" s="13" t="s">
        <v>53</v>
      </c>
      <c r="C5" s="14" t="s">
        <v>54</v>
      </c>
      <c r="D5" s="14" t="s">
        <v>55</v>
      </c>
      <c r="E5" s="14" t="s">
        <v>70</v>
      </c>
      <c r="F5" s="29">
        <v>55</v>
      </c>
      <c r="G5" s="14" t="s">
        <v>57</v>
      </c>
      <c r="H5" s="29">
        <v>1</v>
      </c>
      <c r="I5" s="14" t="s">
        <v>71</v>
      </c>
      <c r="J5" s="13">
        <v>2</v>
      </c>
      <c r="K5" s="27" t="s">
        <v>72</v>
      </c>
      <c r="L5" s="26" t="s">
        <v>73</v>
      </c>
      <c r="M5" s="26" t="s">
        <v>74</v>
      </c>
      <c r="N5" s="27" t="s">
        <v>75</v>
      </c>
      <c r="O5" s="26" t="s">
        <v>76</v>
      </c>
      <c r="P5" s="13">
        <v>901</v>
      </c>
      <c r="Q5" s="13">
        <v>530000</v>
      </c>
      <c r="R5" s="13" t="s">
        <v>88</v>
      </c>
      <c r="S5" s="13">
        <v>530405</v>
      </c>
      <c r="T5" s="26" t="s">
        <v>89</v>
      </c>
      <c r="U5" s="13" t="s">
        <v>79</v>
      </c>
      <c r="V5" s="13">
        <v>108</v>
      </c>
      <c r="W5" s="26" t="s">
        <v>90</v>
      </c>
      <c r="X5" s="26" t="s">
        <v>91</v>
      </c>
      <c r="Y5" s="26" t="s">
        <v>87</v>
      </c>
      <c r="Z5" s="30">
        <v>3</v>
      </c>
      <c r="AA5" s="30"/>
      <c r="AB5" s="30">
        <v>1</v>
      </c>
      <c r="AC5" s="30">
        <v>1</v>
      </c>
      <c r="AD5" s="30">
        <v>1</v>
      </c>
      <c r="AE5" s="31">
        <v>4500</v>
      </c>
      <c r="AF5" s="31"/>
      <c r="AG5" s="31">
        <v>1750</v>
      </c>
      <c r="AH5" s="31">
        <v>2750</v>
      </c>
      <c r="AI5" s="31">
        <v>0</v>
      </c>
      <c r="AJ5" s="31">
        <v>0</v>
      </c>
      <c r="AK5" s="31">
        <v>0</v>
      </c>
      <c r="AL5" s="31"/>
      <c r="AM5" s="31">
        <v>0</v>
      </c>
      <c r="AN5" s="31">
        <v>1000</v>
      </c>
      <c r="AO5" s="31">
        <v>0</v>
      </c>
      <c r="AP5" s="31">
        <v>1000</v>
      </c>
      <c r="AQ5" s="31">
        <v>0</v>
      </c>
      <c r="AR5" s="31">
        <v>750</v>
      </c>
      <c r="AS5" s="31">
        <v>0</v>
      </c>
      <c r="AT5" s="31">
        <v>0</v>
      </c>
      <c r="AU5" s="34">
        <f t="shared" si="0"/>
        <v>2750</v>
      </c>
    </row>
    <row r="6" spans="1:47" s="25" customFormat="1" ht="195" x14ac:dyDescent="0.25">
      <c r="A6" s="28" t="s">
        <v>31</v>
      </c>
      <c r="B6" s="13" t="s">
        <v>53</v>
      </c>
      <c r="C6" s="14" t="s">
        <v>54</v>
      </c>
      <c r="D6" s="14" t="s">
        <v>55</v>
      </c>
      <c r="E6" s="14" t="s">
        <v>70</v>
      </c>
      <c r="F6" s="29">
        <v>55</v>
      </c>
      <c r="G6" s="14" t="s">
        <v>57</v>
      </c>
      <c r="H6" s="29">
        <v>1</v>
      </c>
      <c r="I6" s="14" t="s">
        <v>71</v>
      </c>
      <c r="J6" s="13">
        <v>2</v>
      </c>
      <c r="K6" s="27" t="s">
        <v>72</v>
      </c>
      <c r="L6" s="26" t="s">
        <v>73</v>
      </c>
      <c r="M6" s="26" t="s">
        <v>74</v>
      </c>
      <c r="N6" s="27" t="s">
        <v>75</v>
      </c>
      <c r="O6" s="26" t="s">
        <v>76</v>
      </c>
      <c r="P6" s="13">
        <v>901</v>
      </c>
      <c r="Q6" s="13">
        <v>530000</v>
      </c>
      <c r="R6" s="13" t="s">
        <v>77</v>
      </c>
      <c r="S6" s="13">
        <v>530255</v>
      </c>
      <c r="T6" s="26" t="s">
        <v>78</v>
      </c>
      <c r="U6" s="13" t="s">
        <v>79</v>
      </c>
      <c r="V6" s="13">
        <v>115</v>
      </c>
      <c r="W6" s="26" t="s">
        <v>92</v>
      </c>
      <c r="X6" s="26" t="s">
        <v>93</v>
      </c>
      <c r="Y6" s="26" t="s">
        <v>94</v>
      </c>
      <c r="Z6" s="30">
        <v>1</v>
      </c>
      <c r="AA6" s="30">
        <v>1</v>
      </c>
      <c r="AB6" s="30">
        <v>1</v>
      </c>
      <c r="AC6" s="30">
        <v>1</v>
      </c>
      <c r="AD6" s="30"/>
      <c r="AE6" s="31">
        <v>1008.6999999999999</v>
      </c>
      <c r="AF6" s="31">
        <v>500</v>
      </c>
      <c r="AG6" s="31"/>
      <c r="AH6" s="31">
        <v>1508.6999999999998</v>
      </c>
      <c r="AI6" s="31">
        <v>0</v>
      </c>
      <c r="AJ6" s="31">
        <v>0</v>
      </c>
      <c r="AK6" s="31">
        <v>400</v>
      </c>
      <c r="AL6" s="31">
        <v>315</v>
      </c>
      <c r="AM6" s="31">
        <v>150</v>
      </c>
      <c r="AN6" s="31">
        <v>150</v>
      </c>
      <c r="AO6" s="31">
        <v>150</v>
      </c>
      <c r="AP6" s="31">
        <v>150</v>
      </c>
      <c r="AQ6" s="31">
        <v>93.7</v>
      </c>
      <c r="AR6" s="31">
        <v>50</v>
      </c>
      <c r="AS6" s="31">
        <v>50</v>
      </c>
      <c r="AT6" s="31">
        <v>0</v>
      </c>
      <c r="AU6" s="34">
        <f t="shared" si="0"/>
        <v>1508.7</v>
      </c>
    </row>
    <row r="7" spans="1:47" s="25" customFormat="1" ht="195" x14ac:dyDescent="0.25">
      <c r="A7" s="28" t="s">
        <v>32</v>
      </c>
      <c r="B7" s="13" t="s">
        <v>53</v>
      </c>
      <c r="C7" s="14" t="s">
        <v>54</v>
      </c>
      <c r="D7" s="14" t="s">
        <v>55</v>
      </c>
      <c r="E7" s="14" t="s">
        <v>70</v>
      </c>
      <c r="F7" s="29">
        <v>55</v>
      </c>
      <c r="G7" s="14" t="s">
        <v>57</v>
      </c>
      <c r="H7" s="29">
        <v>1</v>
      </c>
      <c r="I7" s="14" t="s">
        <v>71</v>
      </c>
      <c r="J7" s="13">
        <v>2</v>
      </c>
      <c r="K7" s="27" t="s">
        <v>72</v>
      </c>
      <c r="L7" s="26" t="s">
        <v>73</v>
      </c>
      <c r="M7" s="26" t="s">
        <v>74</v>
      </c>
      <c r="N7" s="27" t="s">
        <v>75</v>
      </c>
      <c r="O7" s="26" t="s">
        <v>76</v>
      </c>
      <c r="P7" s="13">
        <v>901</v>
      </c>
      <c r="Q7" s="13">
        <v>530000</v>
      </c>
      <c r="R7" s="13" t="s">
        <v>80</v>
      </c>
      <c r="S7" s="13">
        <v>530813</v>
      </c>
      <c r="T7" s="26" t="s">
        <v>81</v>
      </c>
      <c r="U7" s="13" t="s">
        <v>79</v>
      </c>
      <c r="V7" s="13">
        <v>120</v>
      </c>
      <c r="W7" s="26" t="s">
        <v>95</v>
      </c>
      <c r="X7" s="26" t="s">
        <v>96</v>
      </c>
      <c r="Y7" s="26" t="s">
        <v>97</v>
      </c>
      <c r="Z7" s="30">
        <v>1</v>
      </c>
      <c r="AA7" s="30"/>
      <c r="AB7" s="30"/>
      <c r="AC7" s="30">
        <v>1</v>
      </c>
      <c r="AD7" s="30"/>
      <c r="AE7" s="31">
        <v>150</v>
      </c>
      <c r="AF7" s="31"/>
      <c r="AG7" s="35">
        <v>150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4">
        <f t="shared" si="0"/>
        <v>0</v>
      </c>
    </row>
    <row r="8" spans="1:47" s="25" customFormat="1" ht="195" x14ac:dyDescent="0.25">
      <c r="A8" s="28" t="s">
        <v>31</v>
      </c>
      <c r="B8" s="13" t="s">
        <v>53</v>
      </c>
      <c r="C8" s="14" t="s">
        <v>54</v>
      </c>
      <c r="D8" s="14" t="s">
        <v>55</v>
      </c>
      <c r="E8" s="14" t="s">
        <v>70</v>
      </c>
      <c r="F8" s="29">
        <v>55</v>
      </c>
      <c r="G8" s="14" t="s">
        <v>57</v>
      </c>
      <c r="H8" s="29">
        <v>1</v>
      </c>
      <c r="I8" s="14" t="s">
        <v>71</v>
      </c>
      <c r="J8" s="13">
        <v>2</v>
      </c>
      <c r="K8" s="27" t="s">
        <v>72</v>
      </c>
      <c r="L8" s="26" t="s">
        <v>73</v>
      </c>
      <c r="M8" s="26" t="s">
        <v>74</v>
      </c>
      <c r="N8" s="27" t="s">
        <v>75</v>
      </c>
      <c r="O8" s="26" t="s">
        <v>76</v>
      </c>
      <c r="P8" s="13">
        <v>901</v>
      </c>
      <c r="Q8" s="13">
        <v>530000</v>
      </c>
      <c r="R8" s="13" t="s">
        <v>88</v>
      </c>
      <c r="S8" s="13">
        <v>530405</v>
      </c>
      <c r="T8" s="26" t="s">
        <v>89</v>
      </c>
      <c r="U8" s="13" t="s">
        <v>79</v>
      </c>
      <c r="V8" s="13">
        <v>129</v>
      </c>
      <c r="W8" s="26" t="s">
        <v>98</v>
      </c>
      <c r="X8" s="26" t="s">
        <v>99</v>
      </c>
      <c r="Y8" s="26" t="s">
        <v>100</v>
      </c>
      <c r="Z8" s="30">
        <v>2</v>
      </c>
      <c r="AA8" s="30"/>
      <c r="AB8" s="30">
        <v>1</v>
      </c>
      <c r="AC8" s="30"/>
      <c r="AD8" s="30">
        <v>1</v>
      </c>
      <c r="AE8" s="31">
        <v>40</v>
      </c>
      <c r="AF8" s="31">
        <v>50</v>
      </c>
      <c r="AG8" s="31"/>
      <c r="AH8" s="31">
        <v>90</v>
      </c>
      <c r="AI8" s="31">
        <v>0</v>
      </c>
      <c r="AJ8" s="31">
        <v>0</v>
      </c>
      <c r="AK8" s="31">
        <v>0</v>
      </c>
      <c r="AL8" s="31">
        <v>0</v>
      </c>
      <c r="AM8" s="31">
        <v>30</v>
      </c>
      <c r="AN8" s="31">
        <v>0</v>
      </c>
      <c r="AO8" s="31">
        <v>30</v>
      </c>
      <c r="AP8" s="31">
        <v>0</v>
      </c>
      <c r="AQ8" s="31">
        <v>30</v>
      </c>
      <c r="AR8" s="31">
        <v>0</v>
      </c>
      <c r="AS8" s="31">
        <v>0</v>
      </c>
      <c r="AT8" s="31">
        <v>0</v>
      </c>
      <c r="AU8" s="34">
        <f t="shared" si="0"/>
        <v>90</v>
      </c>
    </row>
    <row r="9" spans="1:47" s="25" customFormat="1" ht="195" x14ac:dyDescent="0.25">
      <c r="A9" s="28" t="s">
        <v>101</v>
      </c>
      <c r="B9" s="13" t="s">
        <v>53</v>
      </c>
      <c r="C9" s="14" t="s">
        <v>54</v>
      </c>
      <c r="D9" s="14" t="s">
        <v>55</v>
      </c>
      <c r="E9" s="14" t="s">
        <v>70</v>
      </c>
      <c r="F9" s="29">
        <v>55</v>
      </c>
      <c r="G9" s="14" t="s">
        <v>57</v>
      </c>
      <c r="H9" s="29">
        <v>1</v>
      </c>
      <c r="I9" s="14" t="s">
        <v>71</v>
      </c>
      <c r="J9" s="13">
        <v>2</v>
      </c>
      <c r="K9" s="27" t="s">
        <v>72</v>
      </c>
      <c r="L9" s="26" t="s">
        <v>73</v>
      </c>
      <c r="M9" s="26" t="s">
        <v>74</v>
      </c>
      <c r="N9" s="27" t="s">
        <v>102</v>
      </c>
      <c r="O9" s="26" t="s">
        <v>103</v>
      </c>
      <c r="P9" s="13">
        <v>101</v>
      </c>
      <c r="Q9" s="13">
        <v>530000</v>
      </c>
      <c r="R9" s="13" t="s">
        <v>88</v>
      </c>
      <c r="S9" s="13">
        <v>530404</v>
      </c>
      <c r="T9" s="26" t="s">
        <v>104</v>
      </c>
      <c r="U9" s="13" t="s">
        <v>79</v>
      </c>
      <c r="V9" s="13">
        <v>145</v>
      </c>
      <c r="W9" s="26" t="s">
        <v>105</v>
      </c>
      <c r="X9" s="26" t="s">
        <v>106</v>
      </c>
      <c r="Y9" s="26" t="s">
        <v>107</v>
      </c>
      <c r="Z9" s="30">
        <v>1</v>
      </c>
      <c r="AA9" s="30"/>
      <c r="AB9" s="30">
        <v>1</v>
      </c>
      <c r="AC9" s="30"/>
      <c r="AD9" s="30"/>
      <c r="AE9" s="31">
        <v>1300</v>
      </c>
      <c r="AF9" s="31"/>
      <c r="AG9" s="31"/>
      <c r="AH9" s="31">
        <v>1300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1300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4">
        <f t="shared" si="0"/>
        <v>1300</v>
      </c>
    </row>
    <row r="10" spans="1:47" s="25" customFormat="1" ht="195" x14ac:dyDescent="0.25">
      <c r="A10" s="28" t="s">
        <v>31</v>
      </c>
      <c r="B10" s="13" t="s">
        <v>53</v>
      </c>
      <c r="C10" s="14" t="s">
        <v>54</v>
      </c>
      <c r="D10" s="14" t="s">
        <v>55</v>
      </c>
      <c r="E10" s="14" t="s">
        <v>70</v>
      </c>
      <c r="F10" s="29">
        <v>55</v>
      </c>
      <c r="G10" s="14" t="s">
        <v>57</v>
      </c>
      <c r="H10" s="29">
        <v>1</v>
      </c>
      <c r="I10" s="14" t="s">
        <v>71</v>
      </c>
      <c r="J10" s="13">
        <v>2</v>
      </c>
      <c r="K10" s="27" t="s">
        <v>72</v>
      </c>
      <c r="L10" s="26" t="s">
        <v>73</v>
      </c>
      <c r="M10" s="26" t="s">
        <v>74</v>
      </c>
      <c r="N10" s="27" t="s">
        <v>102</v>
      </c>
      <c r="O10" s="26" t="s">
        <v>103</v>
      </c>
      <c r="P10" s="13">
        <v>101</v>
      </c>
      <c r="Q10" s="13">
        <v>530000</v>
      </c>
      <c r="R10" s="13" t="s">
        <v>108</v>
      </c>
      <c r="S10" s="13">
        <v>530101</v>
      </c>
      <c r="T10" s="26" t="s">
        <v>109</v>
      </c>
      <c r="U10" s="13" t="s">
        <v>79</v>
      </c>
      <c r="V10" s="13">
        <v>150</v>
      </c>
      <c r="W10" s="26" t="s">
        <v>110</v>
      </c>
      <c r="X10" s="26" t="s">
        <v>111</v>
      </c>
      <c r="Y10" s="26" t="s">
        <v>112</v>
      </c>
      <c r="Z10" s="30">
        <v>11</v>
      </c>
      <c r="AA10" s="30">
        <v>3</v>
      </c>
      <c r="AB10" s="30">
        <v>3</v>
      </c>
      <c r="AC10" s="30">
        <v>3</v>
      </c>
      <c r="AD10" s="30">
        <v>2</v>
      </c>
      <c r="AE10" s="31">
        <v>8569</v>
      </c>
      <c r="AF10" s="31">
        <v>1191.08</v>
      </c>
      <c r="AG10" s="31"/>
      <c r="AH10" s="31">
        <v>9760.08</v>
      </c>
      <c r="AI10" s="31">
        <v>0</v>
      </c>
      <c r="AJ10" s="31">
        <v>0</v>
      </c>
      <c r="AK10" s="31">
        <v>747.68</v>
      </c>
      <c r="AL10" s="31">
        <v>6452.32</v>
      </c>
      <c r="AM10" s="31">
        <v>1661.8200000000002</v>
      </c>
      <c r="AN10" s="31">
        <v>126.89</v>
      </c>
      <c r="AO10" s="31">
        <v>126.89</v>
      </c>
      <c r="AP10" s="31">
        <v>126.89</v>
      </c>
      <c r="AQ10" s="31">
        <v>126.92</v>
      </c>
      <c r="AR10" s="31">
        <v>126.89</v>
      </c>
      <c r="AS10" s="31">
        <v>126.89</v>
      </c>
      <c r="AT10" s="31">
        <v>136.88999999999999</v>
      </c>
      <c r="AU10" s="34">
        <f t="shared" si="0"/>
        <v>9760.0799999999963</v>
      </c>
    </row>
    <row r="11" spans="1:47" s="25" customFormat="1" ht="195" x14ac:dyDescent="0.25">
      <c r="A11" s="28" t="s">
        <v>101</v>
      </c>
      <c r="B11" s="13" t="s">
        <v>53</v>
      </c>
      <c r="C11" s="14" t="s">
        <v>54</v>
      </c>
      <c r="D11" s="14" t="s">
        <v>55</v>
      </c>
      <c r="E11" s="14" t="s">
        <v>70</v>
      </c>
      <c r="F11" s="13">
        <v>55</v>
      </c>
      <c r="G11" s="13" t="s">
        <v>57</v>
      </c>
      <c r="H11" s="38">
        <v>1</v>
      </c>
      <c r="I11" s="13" t="s">
        <v>71</v>
      </c>
      <c r="J11" s="13">
        <v>2</v>
      </c>
      <c r="K11" s="26" t="s">
        <v>72</v>
      </c>
      <c r="L11" s="14" t="s">
        <v>73</v>
      </c>
      <c r="M11" s="26" t="s">
        <v>74</v>
      </c>
      <c r="N11" s="27" t="s">
        <v>102</v>
      </c>
      <c r="O11" s="26" t="s">
        <v>103</v>
      </c>
      <c r="P11" s="13">
        <v>101</v>
      </c>
      <c r="Q11" s="13">
        <v>530000</v>
      </c>
      <c r="R11" s="13" t="s">
        <v>88</v>
      </c>
      <c r="S11" s="13">
        <v>530404</v>
      </c>
      <c r="T11" s="26" t="s">
        <v>104</v>
      </c>
      <c r="U11" s="13" t="s">
        <v>79</v>
      </c>
      <c r="V11" s="13">
        <v>152</v>
      </c>
      <c r="W11" s="26" t="s">
        <v>113</v>
      </c>
      <c r="X11" s="39" t="s">
        <v>106</v>
      </c>
      <c r="Y11" s="39" t="s">
        <v>114</v>
      </c>
      <c r="Z11" s="40">
        <v>3</v>
      </c>
      <c r="AA11" s="13"/>
      <c r="AB11" s="13">
        <v>3</v>
      </c>
      <c r="AC11" s="13"/>
      <c r="AD11" s="13"/>
      <c r="AE11" s="31">
        <v>650</v>
      </c>
      <c r="AF11" s="35"/>
      <c r="AG11" s="35"/>
      <c r="AH11" s="31">
        <v>650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650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4">
        <f t="shared" si="0"/>
        <v>650</v>
      </c>
    </row>
    <row r="12" spans="1:47" s="25" customFormat="1" ht="195" x14ac:dyDescent="0.25">
      <c r="A12" s="28" t="s">
        <v>32</v>
      </c>
      <c r="B12" s="13" t="s">
        <v>53</v>
      </c>
      <c r="C12" s="14" t="s">
        <v>54</v>
      </c>
      <c r="D12" s="14" t="s">
        <v>55</v>
      </c>
      <c r="E12" s="14" t="s">
        <v>70</v>
      </c>
      <c r="F12" s="13">
        <v>55</v>
      </c>
      <c r="G12" s="13" t="s">
        <v>57</v>
      </c>
      <c r="H12" s="38">
        <v>1</v>
      </c>
      <c r="I12" s="13" t="s">
        <v>71</v>
      </c>
      <c r="J12" s="13">
        <v>2</v>
      </c>
      <c r="K12" s="26" t="s">
        <v>72</v>
      </c>
      <c r="L12" s="14" t="s">
        <v>73</v>
      </c>
      <c r="M12" s="26" t="s">
        <v>74</v>
      </c>
      <c r="N12" s="27" t="s">
        <v>102</v>
      </c>
      <c r="O12" s="26" t="s">
        <v>103</v>
      </c>
      <c r="P12" s="13">
        <v>101</v>
      </c>
      <c r="Q12" s="13">
        <v>530000</v>
      </c>
      <c r="R12" s="13" t="s">
        <v>88</v>
      </c>
      <c r="S12" s="13">
        <v>530402</v>
      </c>
      <c r="T12" s="26" t="s">
        <v>116</v>
      </c>
      <c r="U12" s="13" t="s">
        <v>79</v>
      </c>
      <c r="V12" s="13">
        <v>155</v>
      </c>
      <c r="W12" s="26" t="s">
        <v>118</v>
      </c>
      <c r="X12" s="39" t="s">
        <v>119</v>
      </c>
      <c r="Y12" s="39" t="s">
        <v>120</v>
      </c>
      <c r="Z12" s="40">
        <v>2</v>
      </c>
      <c r="AA12" s="13"/>
      <c r="AB12" s="13">
        <v>1</v>
      </c>
      <c r="AC12" s="13">
        <v>1</v>
      </c>
      <c r="AD12" s="13"/>
      <c r="AE12" s="31">
        <v>550</v>
      </c>
      <c r="AF12" s="31"/>
      <c r="AG12" s="31">
        <v>87</v>
      </c>
      <c r="AH12" s="31">
        <v>463</v>
      </c>
      <c r="AI12" s="31">
        <v>0</v>
      </c>
      <c r="AJ12" s="31">
        <v>0</v>
      </c>
      <c r="AK12" s="31">
        <v>0</v>
      </c>
      <c r="AL12" s="31">
        <v>0</v>
      </c>
      <c r="AM12" s="31">
        <v>463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4">
        <f t="shared" si="0"/>
        <v>463</v>
      </c>
    </row>
    <row r="13" spans="1:47" s="25" customFormat="1" ht="195" x14ac:dyDescent="0.25">
      <c r="A13" s="28" t="s">
        <v>32</v>
      </c>
      <c r="B13" s="13" t="s">
        <v>53</v>
      </c>
      <c r="C13" s="14" t="s">
        <v>54</v>
      </c>
      <c r="D13" s="14" t="s">
        <v>55</v>
      </c>
      <c r="E13" s="14" t="s">
        <v>70</v>
      </c>
      <c r="F13" s="13">
        <v>55</v>
      </c>
      <c r="G13" s="13" t="s">
        <v>57</v>
      </c>
      <c r="H13" s="38">
        <v>1</v>
      </c>
      <c r="I13" s="13" t="s">
        <v>71</v>
      </c>
      <c r="J13" s="13">
        <v>2</v>
      </c>
      <c r="K13" s="26" t="s">
        <v>72</v>
      </c>
      <c r="L13" s="14" t="s">
        <v>73</v>
      </c>
      <c r="M13" s="26" t="s">
        <v>74</v>
      </c>
      <c r="N13" s="27" t="s">
        <v>102</v>
      </c>
      <c r="O13" s="26" t="s">
        <v>103</v>
      </c>
      <c r="P13" s="13">
        <v>101</v>
      </c>
      <c r="Q13" s="13">
        <v>530000</v>
      </c>
      <c r="R13" s="13" t="s">
        <v>77</v>
      </c>
      <c r="S13" s="13">
        <v>530203</v>
      </c>
      <c r="T13" s="26" t="s">
        <v>117</v>
      </c>
      <c r="U13" s="39" t="s">
        <v>79</v>
      </c>
      <c r="V13" s="13">
        <v>156</v>
      </c>
      <c r="W13" s="26" t="s">
        <v>121</v>
      </c>
      <c r="X13" s="39" t="s">
        <v>122</v>
      </c>
      <c r="Y13" s="39" t="s">
        <v>123</v>
      </c>
      <c r="Z13" s="40">
        <v>10</v>
      </c>
      <c r="AA13" s="13"/>
      <c r="AB13" s="13"/>
      <c r="AC13" s="13">
        <v>10</v>
      </c>
      <c r="AD13" s="13"/>
      <c r="AE13" s="31">
        <v>95</v>
      </c>
      <c r="AF13" s="31"/>
      <c r="AG13" s="31">
        <v>9.15</v>
      </c>
      <c r="AH13" s="31">
        <v>85.85</v>
      </c>
      <c r="AI13" s="31">
        <v>0</v>
      </c>
      <c r="AJ13" s="31">
        <v>0</v>
      </c>
      <c r="AK13" s="31">
        <v>0</v>
      </c>
      <c r="AL13" s="31">
        <v>85.85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4">
        <f t="shared" si="0"/>
        <v>85.85</v>
      </c>
    </row>
    <row r="14" spans="1:47" s="25" customFormat="1" ht="195" x14ac:dyDescent="0.25">
      <c r="A14" s="28" t="s">
        <v>115</v>
      </c>
      <c r="B14" s="13" t="s">
        <v>53</v>
      </c>
      <c r="C14" s="14" t="s">
        <v>54</v>
      </c>
      <c r="D14" s="14" t="s">
        <v>55</v>
      </c>
      <c r="E14" s="14" t="s">
        <v>70</v>
      </c>
      <c r="F14" s="13">
        <v>55</v>
      </c>
      <c r="G14" s="13" t="s">
        <v>57</v>
      </c>
      <c r="H14" s="38">
        <v>1</v>
      </c>
      <c r="I14" s="13" t="s">
        <v>71</v>
      </c>
      <c r="J14" s="13">
        <v>2</v>
      </c>
      <c r="K14" s="26" t="s">
        <v>72</v>
      </c>
      <c r="L14" s="14" t="s">
        <v>73</v>
      </c>
      <c r="M14" s="26" t="s">
        <v>74</v>
      </c>
      <c r="N14" s="27" t="s">
        <v>102</v>
      </c>
      <c r="O14" s="26" t="s">
        <v>103</v>
      </c>
      <c r="P14" s="13">
        <v>101</v>
      </c>
      <c r="Q14" s="13">
        <v>530000</v>
      </c>
      <c r="R14" s="13" t="s">
        <v>77</v>
      </c>
      <c r="S14" s="13">
        <v>530255</v>
      </c>
      <c r="T14" s="26" t="s">
        <v>78</v>
      </c>
      <c r="U14" s="13" t="s">
        <v>79</v>
      </c>
      <c r="V14" s="13">
        <v>157</v>
      </c>
      <c r="W14" s="26" t="s">
        <v>124</v>
      </c>
      <c r="X14" s="39" t="s">
        <v>125</v>
      </c>
      <c r="Y14" s="39" t="s">
        <v>126</v>
      </c>
      <c r="Z14" s="40">
        <v>2</v>
      </c>
      <c r="AA14" s="13">
        <v>2</v>
      </c>
      <c r="AB14" s="13"/>
      <c r="AC14" s="13"/>
      <c r="AD14" s="13"/>
      <c r="AE14" s="31">
        <v>199.17</v>
      </c>
      <c r="AF14" s="31"/>
      <c r="AG14" s="31">
        <v>199.17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4">
        <f t="shared" si="0"/>
        <v>0</v>
      </c>
    </row>
    <row r="15" spans="1:47" s="25" customFormat="1" ht="195" x14ac:dyDescent="0.25">
      <c r="A15" s="28" t="s">
        <v>32</v>
      </c>
      <c r="B15" s="13" t="s">
        <v>53</v>
      </c>
      <c r="C15" s="14" t="s">
        <v>54</v>
      </c>
      <c r="D15" s="14" t="s">
        <v>55</v>
      </c>
      <c r="E15" s="14" t="s">
        <v>70</v>
      </c>
      <c r="F15" s="13">
        <v>55</v>
      </c>
      <c r="G15" s="13" t="s">
        <v>57</v>
      </c>
      <c r="H15" s="38">
        <v>1</v>
      </c>
      <c r="I15" s="13" t="s">
        <v>71</v>
      </c>
      <c r="J15" s="13">
        <v>2</v>
      </c>
      <c r="K15" s="26" t="s">
        <v>72</v>
      </c>
      <c r="L15" s="14" t="s">
        <v>73</v>
      </c>
      <c r="M15" s="26" t="s">
        <v>74</v>
      </c>
      <c r="N15" s="27" t="s">
        <v>102</v>
      </c>
      <c r="O15" s="26" t="s">
        <v>103</v>
      </c>
      <c r="P15" s="13">
        <v>101</v>
      </c>
      <c r="Q15" s="13">
        <v>530000</v>
      </c>
      <c r="R15" s="13" t="s">
        <v>88</v>
      </c>
      <c r="S15" s="13">
        <v>530402</v>
      </c>
      <c r="T15" s="26" t="s">
        <v>116</v>
      </c>
      <c r="U15" s="13" t="s">
        <v>79</v>
      </c>
      <c r="V15" s="13">
        <v>165</v>
      </c>
      <c r="W15" s="39" t="s">
        <v>127</v>
      </c>
      <c r="X15" s="39" t="s">
        <v>119</v>
      </c>
      <c r="Y15" s="39" t="s">
        <v>128</v>
      </c>
      <c r="Z15" s="40">
        <v>10</v>
      </c>
      <c r="AA15" s="13">
        <v>2</v>
      </c>
      <c r="AB15" s="13">
        <v>3</v>
      </c>
      <c r="AC15" s="13">
        <v>3</v>
      </c>
      <c r="AD15" s="13">
        <v>2</v>
      </c>
      <c r="AE15" s="31">
        <v>1100</v>
      </c>
      <c r="AF15" s="31"/>
      <c r="AG15" s="31">
        <v>140</v>
      </c>
      <c r="AH15" s="31">
        <v>960</v>
      </c>
      <c r="AI15" s="31">
        <v>0</v>
      </c>
      <c r="AJ15" s="31">
        <v>0</v>
      </c>
      <c r="AK15" s="31">
        <v>0</v>
      </c>
      <c r="AL15" s="31">
        <v>0</v>
      </c>
      <c r="AM15" s="31">
        <v>120</v>
      </c>
      <c r="AN15" s="31">
        <v>120</v>
      </c>
      <c r="AO15" s="31">
        <v>120</v>
      </c>
      <c r="AP15" s="31">
        <v>120</v>
      </c>
      <c r="AQ15" s="31">
        <v>120</v>
      </c>
      <c r="AR15" s="31">
        <v>120</v>
      </c>
      <c r="AS15" s="31">
        <v>120</v>
      </c>
      <c r="AT15" s="31">
        <v>120</v>
      </c>
      <c r="AU15" s="34">
        <f t="shared" si="0"/>
        <v>960</v>
      </c>
    </row>
    <row r="16" spans="1:47" s="25" customFormat="1" ht="195" x14ac:dyDescent="0.25">
      <c r="A16" s="28" t="s">
        <v>31</v>
      </c>
      <c r="B16" s="13" t="s">
        <v>53</v>
      </c>
      <c r="C16" s="14" t="s">
        <v>54</v>
      </c>
      <c r="D16" s="14" t="s">
        <v>55</v>
      </c>
      <c r="E16" s="14" t="s">
        <v>70</v>
      </c>
      <c r="F16" s="13">
        <v>55</v>
      </c>
      <c r="G16" s="13" t="s">
        <v>57</v>
      </c>
      <c r="H16" s="38">
        <v>1</v>
      </c>
      <c r="I16" s="13" t="s">
        <v>71</v>
      </c>
      <c r="J16" s="13">
        <v>2</v>
      </c>
      <c r="K16" s="26" t="s">
        <v>72</v>
      </c>
      <c r="L16" s="14" t="s">
        <v>73</v>
      </c>
      <c r="M16" s="26" t="s">
        <v>74</v>
      </c>
      <c r="N16" s="27" t="s">
        <v>102</v>
      </c>
      <c r="O16" s="26" t="s">
        <v>103</v>
      </c>
      <c r="P16" s="13">
        <v>101</v>
      </c>
      <c r="Q16" s="13">
        <v>530000</v>
      </c>
      <c r="R16" s="13" t="s">
        <v>88</v>
      </c>
      <c r="S16" s="13">
        <v>530404</v>
      </c>
      <c r="T16" s="26" t="s">
        <v>104</v>
      </c>
      <c r="U16" s="13" t="s">
        <v>79</v>
      </c>
      <c r="V16" s="13">
        <v>167</v>
      </c>
      <c r="W16" s="39" t="s">
        <v>129</v>
      </c>
      <c r="X16" s="39" t="s">
        <v>130</v>
      </c>
      <c r="Y16" s="39" t="s">
        <v>131</v>
      </c>
      <c r="Z16" s="40">
        <v>1</v>
      </c>
      <c r="AA16" s="13">
        <v>1</v>
      </c>
      <c r="AB16" s="13">
        <v>0</v>
      </c>
      <c r="AC16" s="13"/>
      <c r="AD16" s="13">
        <v>0</v>
      </c>
      <c r="AE16" s="31">
        <v>1800</v>
      </c>
      <c r="AF16" s="31">
        <v>426.17</v>
      </c>
      <c r="AG16" s="31"/>
      <c r="AH16" s="31">
        <v>2226.17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2226.17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4">
        <f t="shared" si="0"/>
        <v>2226.17</v>
      </c>
    </row>
    <row r="17" spans="1:47" s="25" customFormat="1" ht="195" x14ac:dyDescent="0.25">
      <c r="A17" s="28" t="s">
        <v>32</v>
      </c>
      <c r="B17" s="13" t="s">
        <v>53</v>
      </c>
      <c r="C17" s="14" t="s">
        <v>54</v>
      </c>
      <c r="D17" s="14" t="s">
        <v>55</v>
      </c>
      <c r="E17" s="14" t="s">
        <v>70</v>
      </c>
      <c r="F17" s="13">
        <v>55</v>
      </c>
      <c r="G17" s="13" t="s">
        <v>57</v>
      </c>
      <c r="H17" s="38">
        <v>1</v>
      </c>
      <c r="I17" s="13" t="s">
        <v>71</v>
      </c>
      <c r="J17" s="13">
        <v>2</v>
      </c>
      <c r="K17" s="26" t="s">
        <v>72</v>
      </c>
      <c r="L17" s="14" t="s">
        <v>73</v>
      </c>
      <c r="M17" s="26" t="s">
        <v>74</v>
      </c>
      <c r="N17" s="27" t="s">
        <v>102</v>
      </c>
      <c r="O17" s="26" t="s">
        <v>103</v>
      </c>
      <c r="P17" s="13">
        <v>101</v>
      </c>
      <c r="Q17" s="13">
        <v>530000</v>
      </c>
      <c r="R17" s="13" t="s">
        <v>80</v>
      </c>
      <c r="S17" s="13">
        <v>530804</v>
      </c>
      <c r="T17" s="26" t="s">
        <v>132</v>
      </c>
      <c r="U17" s="13" t="s">
        <v>79</v>
      </c>
      <c r="V17" s="13">
        <v>170</v>
      </c>
      <c r="W17" s="39" t="s">
        <v>134</v>
      </c>
      <c r="X17" s="39" t="s">
        <v>135</v>
      </c>
      <c r="Y17" s="39" t="s">
        <v>136</v>
      </c>
      <c r="Z17" s="40">
        <v>1</v>
      </c>
      <c r="AA17" s="13"/>
      <c r="AB17" s="13">
        <v>1</v>
      </c>
      <c r="AC17" s="13"/>
      <c r="AD17" s="13"/>
      <c r="AE17" s="31">
        <v>270</v>
      </c>
      <c r="AF17" s="31"/>
      <c r="AG17" s="31">
        <v>3.65</v>
      </c>
      <c r="AH17" s="31">
        <v>266.35000000000002</v>
      </c>
      <c r="AI17" s="31">
        <v>0</v>
      </c>
      <c r="AJ17" s="31">
        <v>0</v>
      </c>
      <c r="AK17" s="31">
        <v>0</v>
      </c>
      <c r="AL17" s="31">
        <v>266.35000000000002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4">
        <f t="shared" si="0"/>
        <v>266.35000000000002</v>
      </c>
    </row>
    <row r="18" spans="1:47" s="25" customFormat="1" ht="195" x14ac:dyDescent="0.25">
      <c r="A18" s="28" t="s">
        <v>32</v>
      </c>
      <c r="B18" s="13" t="s">
        <v>53</v>
      </c>
      <c r="C18" s="14" t="s">
        <v>54</v>
      </c>
      <c r="D18" s="14" t="s">
        <v>55</v>
      </c>
      <c r="E18" s="14" t="s">
        <v>70</v>
      </c>
      <c r="F18" s="13">
        <v>55</v>
      </c>
      <c r="G18" s="13" t="s">
        <v>57</v>
      </c>
      <c r="H18" s="38">
        <v>1</v>
      </c>
      <c r="I18" s="13" t="s">
        <v>71</v>
      </c>
      <c r="J18" s="13">
        <v>2</v>
      </c>
      <c r="K18" s="26" t="s">
        <v>72</v>
      </c>
      <c r="L18" s="14" t="s">
        <v>73</v>
      </c>
      <c r="M18" s="26" t="s">
        <v>74</v>
      </c>
      <c r="N18" s="27" t="s">
        <v>102</v>
      </c>
      <c r="O18" s="26" t="s">
        <v>103</v>
      </c>
      <c r="P18" s="13">
        <v>101</v>
      </c>
      <c r="Q18" s="13">
        <v>530000</v>
      </c>
      <c r="R18" s="13" t="s">
        <v>80</v>
      </c>
      <c r="S18" s="13">
        <v>530805</v>
      </c>
      <c r="T18" s="26" t="s">
        <v>133</v>
      </c>
      <c r="U18" s="13" t="s">
        <v>79</v>
      </c>
      <c r="V18" s="13">
        <v>171</v>
      </c>
      <c r="W18" s="39" t="s">
        <v>137</v>
      </c>
      <c r="X18" s="39" t="s">
        <v>138</v>
      </c>
      <c r="Y18" s="39" t="s">
        <v>139</v>
      </c>
      <c r="Z18" s="40">
        <v>1</v>
      </c>
      <c r="AA18" s="13"/>
      <c r="AB18" s="13">
        <v>1</v>
      </c>
      <c r="AC18" s="13"/>
      <c r="AD18" s="13"/>
      <c r="AE18" s="31">
        <v>600</v>
      </c>
      <c r="AF18" s="31"/>
      <c r="AG18" s="31">
        <v>32.799999999999997</v>
      </c>
      <c r="AH18" s="31">
        <v>567.20000000000005</v>
      </c>
      <c r="AI18" s="31">
        <v>0</v>
      </c>
      <c r="AJ18" s="31">
        <v>0</v>
      </c>
      <c r="AK18" s="31">
        <v>0</v>
      </c>
      <c r="AL18" s="31">
        <v>0</v>
      </c>
      <c r="AM18" s="31">
        <v>567.20000000000005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4">
        <f t="shared" si="0"/>
        <v>567.20000000000005</v>
      </c>
    </row>
    <row r="19" spans="1:47" s="25" customFormat="1" ht="195" x14ac:dyDescent="0.25">
      <c r="A19" s="28" t="s">
        <v>32</v>
      </c>
      <c r="B19" s="13" t="s">
        <v>53</v>
      </c>
      <c r="C19" s="14" t="s">
        <v>54</v>
      </c>
      <c r="D19" s="14" t="s">
        <v>55</v>
      </c>
      <c r="E19" s="14" t="s">
        <v>70</v>
      </c>
      <c r="F19" s="13">
        <v>55</v>
      </c>
      <c r="G19" s="13" t="s">
        <v>57</v>
      </c>
      <c r="H19" s="38">
        <v>1</v>
      </c>
      <c r="I19" s="13" t="s">
        <v>71</v>
      </c>
      <c r="J19" s="13">
        <v>2</v>
      </c>
      <c r="K19" s="26" t="s">
        <v>72</v>
      </c>
      <c r="L19" s="14" t="s">
        <v>73</v>
      </c>
      <c r="M19" s="26" t="s">
        <v>74</v>
      </c>
      <c r="N19" s="27" t="s">
        <v>140</v>
      </c>
      <c r="O19" s="26" t="s">
        <v>141</v>
      </c>
      <c r="P19" s="13">
        <v>2003</v>
      </c>
      <c r="Q19" s="13">
        <v>530000</v>
      </c>
      <c r="R19" s="13" t="s">
        <v>80</v>
      </c>
      <c r="S19" s="13">
        <v>530804</v>
      </c>
      <c r="T19" s="26" t="s">
        <v>132</v>
      </c>
      <c r="U19" s="13" t="s">
        <v>79</v>
      </c>
      <c r="V19" s="13">
        <v>182</v>
      </c>
      <c r="W19" s="39" t="s">
        <v>143</v>
      </c>
      <c r="X19" s="39" t="s">
        <v>144</v>
      </c>
      <c r="Y19" s="39" t="s">
        <v>145</v>
      </c>
      <c r="Z19" s="40">
        <v>1</v>
      </c>
      <c r="AA19" s="13"/>
      <c r="AB19" s="13">
        <v>1</v>
      </c>
      <c r="AC19" s="13"/>
      <c r="AD19" s="13"/>
      <c r="AE19" s="31">
        <v>60</v>
      </c>
      <c r="AF19" s="31"/>
      <c r="AG19" s="31">
        <v>3.58</v>
      </c>
      <c r="AH19" s="31">
        <v>56.42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56.42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4">
        <f t="shared" si="0"/>
        <v>56.42</v>
      </c>
    </row>
    <row r="20" spans="1:47" s="25" customFormat="1" ht="195" x14ac:dyDescent="0.25">
      <c r="A20" s="28" t="s">
        <v>32</v>
      </c>
      <c r="B20" s="13" t="s">
        <v>53</v>
      </c>
      <c r="C20" s="14" t="s">
        <v>54</v>
      </c>
      <c r="D20" s="14" t="s">
        <v>55</v>
      </c>
      <c r="E20" s="14" t="s">
        <v>70</v>
      </c>
      <c r="F20" s="13">
        <v>55</v>
      </c>
      <c r="G20" s="13" t="s">
        <v>57</v>
      </c>
      <c r="H20" s="38">
        <v>1</v>
      </c>
      <c r="I20" s="13" t="s">
        <v>71</v>
      </c>
      <c r="J20" s="13">
        <v>2</v>
      </c>
      <c r="K20" s="26" t="s">
        <v>72</v>
      </c>
      <c r="L20" s="14" t="s">
        <v>73</v>
      </c>
      <c r="M20" s="26" t="s">
        <v>74</v>
      </c>
      <c r="N20" s="27" t="s">
        <v>140</v>
      </c>
      <c r="O20" s="26" t="s">
        <v>141</v>
      </c>
      <c r="P20" s="13">
        <v>2003</v>
      </c>
      <c r="Q20" s="13">
        <v>530000</v>
      </c>
      <c r="R20" s="13" t="s">
        <v>80</v>
      </c>
      <c r="S20" s="13">
        <v>530807</v>
      </c>
      <c r="T20" s="26" t="s">
        <v>142</v>
      </c>
      <c r="U20" s="13" t="s">
        <v>79</v>
      </c>
      <c r="V20" s="13">
        <v>183</v>
      </c>
      <c r="W20" s="39" t="s">
        <v>146</v>
      </c>
      <c r="X20" s="39" t="s">
        <v>147</v>
      </c>
      <c r="Y20" s="39" t="s">
        <v>148</v>
      </c>
      <c r="Z20" s="40">
        <v>1</v>
      </c>
      <c r="AA20" s="13">
        <v>1</v>
      </c>
      <c r="AB20" s="13"/>
      <c r="AC20" s="13"/>
      <c r="AD20" s="13"/>
      <c r="AE20" s="31">
        <v>1715.5</v>
      </c>
      <c r="AF20" s="31"/>
      <c r="AG20" s="31">
        <v>217.66</v>
      </c>
      <c r="AH20" s="31">
        <v>1497.84</v>
      </c>
      <c r="AI20" s="31">
        <v>0</v>
      </c>
      <c r="AJ20" s="31">
        <v>0</v>
      </c>
      <c r="AK20" s="31">
        <v>1497.84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4">
        <f t="shared" si="0"/>
        <v>1497.84</v>
      </c>
    </row>
    <row r="21" spans="1:47" s="25" customFormat="1" ht="195" x14ac:dyDescent="0.25">
      <c r="A21" s="28" t="s">
        <v>32</v>
      </c>
      <c r="B21" s="13" t="s">
        <v>53</v>
      </c>
      <c r="C21" s="14" t="s">
        <v>54</v>
      </c>
      <c r="D21" s="14" t="s">
        <v>55</v>
      </c>
      <c r="E21" s="14" t="s">
        <v>70</v>
      </c>
      <c r="F21" s="13">
        <v>55</v>
      </c>
      <c r="G21" s="13" t="s">
        <v>57</v>
      </c>
      <c r="H21" s="38">
        <v>1</v>
      </c>
      <c r="I21" s="13" t="s">
        <v>71</v>
      </c>
      <c r="J21" s="13">
        <v>2</v>
      </c>
      <c r="K21" s="26" t="s">
        <v>72</v>
      </c>
      <c r="L21" s="14" t="s">
        <v>73</v>
      </c>
      <c r="M21" s="26" t="s">
        <v>74</v>
      </c>
      <c r="N21" s="27" t="s">
        <v>140</v>
      </c>
      <c r="O21" s="26" t="s">
        <v>141</v>
      </c>
      <c r="P21" s="13">
        <v>2003</v>
      </c>
      <c r="Q21" s="13">
        <v>530000</v>
      </c>
      <c r="R21" s="13" t="s">
        <v>80</v>
      </c>
      <c r="S21" s="13">
        <v>530813</v>
      </c>
      <c r="T21" s="41" t="s">
        <v>81</v>
      </c>
      <c r="U21" s="13" t="s">
        <v>79</v>
      </c>
      <c r="V21" s="13">
        <v>185</v>
      </c>
      <c r="W21" s="39" t="s">
        <v>149</v>
      </c>
      <c r="X21" s="39" t="s">
        <v>150</v>
      </c>
      <c r="Y21" s="39" t="s">
        <v>151</v>
      </c>
      <c r="Z21" s="40">
        <v>1</v>
      </c>
      <c r="AA21" s="13">
        <v>1</v>
      </c>
      <c r="AB21" s="13"/>
      <c r="AC21" s="13"/>
      <c r="AD21" s="13"/>
      <c r="AE21" s="31">
        <v>1200</v>
      </c>
      <c r="AF21" s="31"/>
      <c r="AG21" s="31">
        <v>200</v>
      </c>
      <c r="AH21" s="31">
        <v>1000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1000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4">
        <f t="shared" si="0"/>
        <v>1000</v>
      </c>
    </row>
    <row r="22" spans="1:47" s="25" customFormat="1" ht="150" x14ac:dyDescent="0.25">
      <c r="A22" s="14" t="s">
        <v>32</v>
      </c>
      <c r="B22" s="13" t="s">
        <v>53</v>
      </c>
      <c r="C22" s="14" t="s">
        <v>152</v>
      </c>
      <c r="D22" s="14" t="s">
        <v>153</v>
      </c>
      <c r="E22" s="14" t="s">
        <v>154</v>
      </c>
      <c r="F22" s="13">
        <v>1</v>
      </c>
      <c r="G22" s="13" t="s">
        <v>155</v>
      </c>
      <c r="H22" s="38">
        <v>1</v>
      </c>
      <c r="I22" s="13" t="s">
        <v>156</v>
      </c>
      <c r="J22" s="13">
        <v>2</v>
      </c>
      <c r="K22" s="26" t="s">
        <v>157</v>
      </c>
      <c r="L22" s="14" t="s">
        <v>158</v>
      </c>
      <c r="M22" s="26" t="s">
        <v>159</v>
      </c>
      <c r="N22" s="27" t="s">
        <v>160</v>
      </c>
      <c r="O22" s="26" t="s">
        <v>161</v>
      </c>
      <c r="P22" s="13">
        <v>1701</v>
      </c>
      <c r="Q22" s="13">
        <v>530000</v>
      </c>
      <c r="R22" s="13" t="s">
        <v>162</v>
      </c>
      <c r="S22" s="13">
        <v>530701</v>
      </c>
      <c r="T22" s="41" t="s">
        <v>163</v>
      </c>
      <c r="U22" s="39" t="s">
        <v>164</v>
      </c>
      <c r="V22" s="13">
        <v>195</v>
      </c>
      <c r="W22" s="39" t="s">
        <v>165</v>
      </c>
      <c r="X22" s="39" t="s">
        <v>166</v>
      </c>
      <c r="Y22" s="39" t="s">
        <v>167</v>
      </c>
      <c r="Z22" s="40">
        <v>1</v>
      </c>
      <c r="AA22" s="13">
        <v>1</v>
      </c>
      <c r="AB22" s="13"/>
      <c r="AC22" s="13"/>
      <c r="AD22" s="13"/>
      <c r="AE22" s="31">
        <v>130000</v>
      </c>
      <c r="AF22" s="31"/>
      <c r="AG22" s="31">
        <v>17000</v>
      </c>
      <c r="AH22" s="31">
        <v>113000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113000</v>
      </c>
      <c r="AQ22" s="31">
        <v>0</v>
      </c>
      <c r="AR22" s="31"/>
      <c r="AS22" s="31">
        <v>0</v>
      </c>
      <c r="AT22" s="31">
        <v>0</v>
      </c>
      <c r="AU22" s="34">
        <f t="shared" si="0"/>
        <v>113000</v>
      </c>
    </row>
    <row r="23" spans="1:47" s="25" customFormat="1" ht="135" x14ac:dyDescent="0.25">
      <c r="A23" s="28" t="s">
        <v>31</v>
      </c>
      <c r="B23" s="13" t="s">
        <v>53</v>
      </c>
      <c r="C23" s="14" t="s">
        <v>152</v>
      </c>
      <c r="D23" s="14" t="s">
        <v>153</v>
      </c>
      <c r="E23" s="14" t="s">
        <v>154</v>
      </c>
      <c r="F23" s="13">
        <v>1</v>
      </c>
      <c r="G23" s="13" t="s">
        <v>155</v>
      </c>
      <c r="H23" s="38">
        <v>1</v>
      </c>
      <c r="I23" s="13" t="s">
        <v>156</v>
      </c>
      <c r="J23" s="13">
        <v>1</v>
      </c>
      <c r="K23" s="26" t="s">
        <v>157</v>
      </c>
      <c r="L23" s="14" t="s">
        <v>158</v>
      </c>
      <c r="M23" s="26" t="s">
        <v>159</v>
      </c>
      <c r="N23" s="27" t="s">
        <v>160</v>
      </c>
      <c r="O23" s="26" t="s">
        <v>161</v>
      </c>
      <c r="P23" s="13">
        <v>1701</v>
      </c>
      <c r="Q23" s="13">
        <v>530000</v>
      </c>
      <c r="R23" s="13" t="s">
        <v>162</v>
      </c>
      <c r="S23" s="13">
        <v>530704</v>
      </c>
      <c r="T23" s="41" t="s">
        <v>168</v>
      </c>
      <c r="U23" s="39" t="s">
        <v>164</v>
      </c>
      <c r="V23" s="13">
        <v>198</v>
      </c>
      <c r="W23" s="39" t="s">
        <v>169</v>
      </c>
      <c r="X23" s="39" t="s">
        <v>170</v>
      </c>
      <c r="Y23" s="39" t="s">
        <v>171</v>
      </c>
      <c r="Z23" s="40">
        <v>1</v>
      </c>
      <c r="AA23" s="13"/>
      <c r="AB23" s="13">
        <v>1</v>
      </c>
      <c r="AC23" s="13"/>
      <c r="AD23" s="13"/>
      <c r="AE23" s="31">
        <v>39619.740000000005</v>
      </c>
      <c r="AF23" s="31">
        <v>10</v>
      </c>
      <c r="AG23" s="31"/>
      <c r="AH23" s="31">
        <v>39629.740000000005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39629.740000000005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4">
        <f t="shared" si="0"/>
        <v>39629.740000000005</v>
      </c>
    </row>
    <row r="24" spans="1:47" s="25" customFormat="1" ht="195" x14ac:dyDescent="0.25">
      <c r="A24" s="28" t="s">
        <v>32</v>
      </c>
      <c r="B24" s="13" t="s">
        <v>53</v>
      </c>
      <c r="C24" s="14" t="s">
        <v>54</v>
      </c>
      <c r="D24" s="14" t="s">
        <v>55</v>
      </c>
      <c r="E24" s="14" t="s">
        <v>70</v>
      </c>
      <c r="F24" s="13">
        <v>55</v>
      </c>
      <c r="G24" s="13" t="s">
        <v>57</v>
      </c>
      <c r="H24" s="38">
        <v>1</v>
      </c>
      <c r="I24" s="13" t="s">
        <v>71</v>
      </c>
      <c r="J24" s="13">
        <v>2</v>
      </c>
      <c r="K24" s="26" t="s">
        <v>72</v>
      </c>
      <c r="L24" s="14" t="s">
        <v>73</v>
      </c>
      <c r="M24" s="26" t="s">
        <v>74</v>
      </c>
      <c r="N24" s="27" t="s">
        <v>102</v>
      </c>
      <c r="O24" s="26" t="s">
        <v>103</v>
      </c>
      <c r="P24" s="13">
        <v>101</v>
      </c>
      <c r="Q24" s="13">
        <v>570000</v>
      </c>
      <c r="R24" s="13" t="s">
        <v>172</v>
      </c>
      <c r="S24" s="13">
        <v>570102</v>
      </c>
      <c r="T24" s="41" t="s">
        <v>173</v>
      </c>
      <c r="U24" s="39" t="s">
        <v>79</v>
      </c>
      <c r="V24" s="13">
        <v>278</v>
      </c>
      <c r="W24" s="39" t="s">
        <v>174</v>
      </c>
      <c r="X24" s="39" t="s">
        <v>175</v>
      </c>
      <c r="Y24" s="39" t="s">
        <v>176</v>
      </c>
      <c r="Z24" s="40">
        <v>1</v>
      </c>
      <c r="AA24" s="13">
        <v>1</v>
      </c>
      <c r="AB24" s="13"/>
      <c r="AC24" s="13"/>
      <c r="AD24" s="13"/>
      <c r="AE24" s="31">
        <v>1900</v>
      </c>
      <c r="AF24" s="31"/>
      <c r="AG24" s="31">
        <v>240.32</v>
      </c>
      <c r="AH24" s="31">
        <v>1659.68</v>
      </c>
      <c r="AI24" s="31">
        <v>0</v>
      </c>
      <c r="AJ24" s="31">
        <v>0</v>
      </c>
      <c r="AK24" s="31">
        <v>1659.68</v>
      </c>
      <c r="AL24" s="31">
        <v>0</v>
      </c>
      <c r="AM24" s="31">
        <v>0</v>
      </c>
      <c r="AN24" s="31">
        <v>0</v>
      </c>
      <c r="AO24" s="31">
        <v>0</v>
      </c>
      <c r="AP24" s="31">
        <v>0</v>
      </c>
      <c r="AQ24" s="31">
        <v>0</v>
      </c>
      <c r="AR24" s="31">
        <v>0</v>
      </c>
      <c r="AS24" s="31">
        <v>0</v>
      </c>
      <c r="AT24" s="31">
        <v>0</v>
      </c>
      <c r="AU24" s="34">
        <f t="shared" si="0"/>
        <v>1659.68</v>
      </c>
    </row>
    <row r="25" spans="1:47" s="25" customFormat="1" ht="195" x14ac:dyDescent="0.25">
      <c r="A25" s="28" t="s">
        <v>32</v>
      </c>
      <c r="B25" s="13" t="s">
        <v>53</v>
      </c>
      <c r="C25" s="14" t="s">
        <v>54</v>
      </c>
      <c r="D25" s="14" t="s">
        <v>55</v>
      </c>
      <c r="E25" s="14" t="s">
        <v>70</v>
      </c>
      <c r="F25" s="13">
        <v>55</v>
      </c>
      <c r="G25" s="13" t="s">
        <v>57</v>
      </c>
      <c r="H25" s="38">
        <v>1</v>
      </c>
      <c r="I25" s="13" t="s">
        <v>71</v>
      </c>
      <c r="J25" s="13">
        <v>2</v>
      </c>
      <c r="K25" s="26" t="s">
        <v>72</v>
      </c>
      <c r="L25" s="14" t="s">
        <v>73</v>
      </c>
      <c r="M25" s="26" t="s">
        <v>74</v>
      </c>
      <c r="N25" s="27" t="s">
        <v>102</v>
      </c>
      <c r="O25" s="26" t="s">
        <v>103</v>
      </c>
      <c r="P25" s="13">
        <v>101</v>
      </c>
      <c r="Q25" s="13">
        <v>570000</v>
      </c>
      <c r="R25" s="13" t="s">
        <v>172</v>
      </c>
      <c r="S25" s="13">
        <v>570102</v>
      </c>
      <c r="T25" s="41" t="s">
        <v>173</v>
      </c>
      <c r="U25" s="39" t="s">
        <v>79</v>
      </c>
      <c r="V25" s="13">
        <v>279</v>
      </c>
      <c r="W25" s="39" t="s">
        <v>177</v>
      </c>
      <c r="X25" s="39" t="s">
        <v>175</v>
      </c>
      <c r="Y25" s="39" t="s">
        <v>178</v>
      </c>
      <c r="Z25" s="40">
        <v>8</v>
      </c>
      <c r="AA25" s="13">
        <v>8</v>
      </c>
      <c r="AB25" s="13"/>
      <c r="AC25" s="13"/>
      <c r="AD25" s="13"/>
      <c r="AE25" s="31">
        <v>900</v>
      </c>
      <c r="AF25" s="31"/>
      <c r="AG25" s="31">
        <v>886</v>
      </c>
      <c r="AH25" s="31">
        <v>14</v>
      </c>
      <c r="AI25" s="31">
        <v>0</v>
      </c>
      <c r="AJ25" s="31">
        <v>0</v>
      </c>
      <c r="AK25" s="31">
        <v>0</v>
      </c>
      <c r="AL25" s="31">
        <v>14</v>
      </c>
      <c r="AM25" s="31">
        <v>0</v>
      </c>
      <c r="AN25" s="31">
        <v>0</v>
      </c>
      <c r="AO25" s="31">
        <v>0</v>
      </c>
      <c r="AP25" s="31">
        <v>0</v>
      </c>
      <c r="AQ25" s="31">
        <v>0</v>
      </c>
      <c r="AR25" s="31">
        <v>0</v>
      </c>
      <c r="AS25" s="31">
        <v>0</v>
      </c>
      <c r="AT25" s="31">
        <v>0</v>
      </c>
      <c r="AU25" s="34">
        <f t="shared" si="0"/>
        <v>14</v>
      </c>
    </row>
    <row r="26" spans="1:47" s="25" customFormat="1" ht="195" x14ac:dyDescent="0.25">
      <c r="A26" s="28" t="s">
        <v>32</v>
      </c>
      <c r="B26" s="13" t="s">
        <v>53</v>
      </c>
      <c r="C26" s="14" t="s">
        <v>54</v>
      </c>
      <c r="D26" s="14" t="s">
        <v>55</v>
      </c>
      <c r="E26" s="14" t="s">
        <v>70</v>
      </c>
      <c r="F26" s="13">
        <v>55</v>
      </c>
      <c r="G26" s="13" t="s">
        <v>57</v>
      </c>
      <c r="H26" s="38">
        <v>1</v>
      </c>
      <c r="I26" s="13" t="s">
        <v>71</v>
      </c>
      <c r="J26" s="13">
        <v>2</v>
      </c>
      <c r="K26" s="26" t="s">
        <v>72</v>
      </c>
      <c r="L26" s="14" t="s">
        <v>73</v>
      </c>
      <c r="M26" s="26" t="s">
        <v>74</v>
      </c>
      <c r="N26" s="27" t="s">
        <v>102</v>
      </c>
      <c r="O26" s="26" t="s">
        <v>103</v>
      </c>
      <c r="P26" s="13">
        <v>101</v>
      </c>
      <c r="Q26" s="13">
        <v>570000</v>
      </c>
      <c r="R26" s="13" t="s">
        <v>172</v>
      </c>
      <c r="S26" s="13">
        <v>570102</v>
      </c>
      <c r="T26" s="41" t="s">
        <v>173</v>
      </c>
      <c r="U26" s="39" t="s">
        <v>79</v>
      </c>
      <c r="V26" s="13">
        <v>280</v>
      </c>
      <c r="W26" s="39" t="s">
        <v>179</v>
      </c>
      <c r="X26" s="39" t="s">
        <v>175</v>
      </c>
      <c r="Y26" s="39" t="s">
        <v>176</v>
      </c>
      <c r="Z26" s="40">
        <v>1</v>
      </c>
      <c r="AA26" s="13">
        <v>1</v>
      </c>
      <c r="AB26" s="13"/>
      <c r="AC26" s="13"/>
      <c r="AD26" s="13"/>
      <c r="AE26" s="31">
        <v>15</v>
      </c>
      <c r="AF26" s="31"/>
      <c r="AG26" s="31">
        <v>1.51</v>
      </c>
      <c r="AH26" s="31">
        <v>13.49</v>
      </c>
      <c r="AI26" s="31">
        <v>0</v>
      </c>
      <c r="AJ26" s="31">
        <v>0</v>
      </c>
      <c r="AK26" s="31">
        <v>0</v>
      </c>
      <c r="AL26" s="31">
        <v>13.49</v>
      </c>
      <c r="AM26" s="31">
        <v>0</v>
      </c>
      <c r="AN26" s="31">
        <v>0</v>
      </c>
      <c r="AO26" s="31">
        <v>0</v>
      </c>
      <c r="AP26" s="31">
        <v>0</v>
      </c>
      <c r="AQ26" s="31">
        <v>0</v>
      </c>
      <c r="AR26" s="31">
        <v>0</v>
      </c>
      <c r="AS26" s="31">
        <v>0</v>
      </c>
      <c r="AT26" s="31">
        <v>0</v>
      </c>
      <c r="AU26" s="34">
        <f t="shared" si="0"/>
        <v>13.49</v>
      </c>
    </row>
    <row r="27" spans="1:47" s="25" customFormat="1" ht="195" x14ac:dyDescent="0.25">
      <c r="A27" s="28" t="s">
        <v>32</v>
      </c>
      <c r="B27" s="13" t="s">
        <v>53</v>
      </c>
      <c r="C27" s="14" t="s">
        <v>54</v>
      </c>
      <c r="D27" s="14" t="s">
        <v>55</v>
      </c>
      <c r="E27" s="14" t="s">
        <v>70</v>
      </c>
      <c r="F27" s="13">
        <v>55</v>
      </c>
      <c r="G27" s="13" t="s">
        <v>57</v>
      </c>
      <c r="H27" s="38">
        <v>1</v>
      </c>
      <c r="I27" s="13" t="s">
        <v>71</v>
      </c>
      <c r="J27" s="13">
        <v>2</v>
      </c>
      <c r="K27" s="26" t="s">
        <v>72</v>
      </c>
      <c r="L27" s="14" t="s">
        <v>73</v>
      </c>
      <c r="M27" s="26" t="s">
        <v>74</v>
      </c>
      <c r="N27" s="27" t="s">
        <v>102</v>
      </c>
      <c r="O27" s="26" t="s">
        <v>103</v>
      </c>
      <c r="P27" s="13">
        <v>101</v>
      </c>
      <c r="Q27" s="13">
        <v>570000</v>
      </c>
      <c r="R27" s="13" t="s">
        <v>172</v>
      </c>
      <c r="S27" s="13">
        <v>570102</v>
      </c>
      <c r="T27" s="41" t="s">
        <v>173</v>
      </c>
      <c r="U27" s="39" t="s">
        <v>79</v>
      </c>
      <c r="V27" s="13">
        <v>281</v>
      </c>
      <c r="W27" s="39" t="s">
        <v>180</v>
      </c>
      <c r="X27" s="39" t="s">
        <v>175</v>
      </c>
      <c r="Y27" s="39" t="s">
        <v>181</v>
      </c>
      <c r="Z27" s="40">
        <v>1</v>
      </c>
      <c r="AA27" s="13">
        <v>1</v>
      </c>
      <c r="AB27" s="13"/>
      <c r="AC27" s="13"/>
      <c r="AD27" s="13"/>
      <c r="AE27" s="31">
        <v>90</v>
      </c>
      <c r="AF27" s="31"/>
      <c r="AG27" s="31">
        <v>17.649999999999999</v>
      </c>
      <c r="AH27" s="31">
        <v>72.349999999999994</v>
      </c>
      <c r="AI27" s="31">
        <v>0</v>
      </c>
      <c r="AJ27" s="31">
        <v>0</v>
      </c>
      <c r="AK27" s="31">
        <v>0</v>
      </c>
      <c r="AL27" s="31">
        <v>72.349999999999994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4">
        <f t="shared" si="0"/>
        <v>72.349999999999994</v>
      </c>
    </row>
    <row r="28" spans="1:47" s="25" customFormat="1" ht="195" x14ac:dyDescent="0.25">
      <c r="A28" s="14" t="s">
        <v>32</v>
      </c>
      <c r="B28" s="13" t="s">
        <v>53</v>
      </c>
      <c r="C28" s="14" t="s">
        <v>54</v>
      </c>
      <c r="D28" s="14" t="s">
        <v>55</v>
      </c>
      <c r="E28" s="14" t="s">
        <v>70</v>
      </c>
      <c r="F28" s="13">
        <v>55</v>
      </c>
      <c r="G28" s="13" t="s">
        <v>57</v>
      </c>
      <c r="H28" s="38">
        <v>1</v>
      </c>
      <c r="I28" s="13" t="s">
        <v>71</v>
      </c>
      <c r="J28" s="13">
        <v>2</v>
      </c>
      <c r="K28" s="26" t="s">
        <v>72</v>
      </c>
      <c r="L28" s="14" t="s">
        <v>73</v>
      </c>
      <c r="M28" s="26" t="s">
        <v>74</v>
      </c>
      <c r="N28" s="27" t="s">
        <v>140</v>
      </c>
      <c r="O28" s="26" t="s">
        <v>141</v>
      </c>
      <c r="P28" s="13">
        <v>2003</v>
      </c>
      <c r="Q28" s="13">
        <v>570000</v>
      </c>
      <c r="R28" s="13" t="s">
        <v>172</v>
      </c>
      <c r="S28" s="13">
        <v>570102</v>
      </c>
      <c r="T28" s="41" t="s">
        <v>173</v>
      </c>
      <c r="U28" s="39" t="s">
        <v>79</v>
      </c>
      <c r="V28" s="13">
        <v>283</v>
      </c>
      <c r="W28" s="39" t="s">
        <v>182</v>
      </c>
      <c r="X28" s="39" t="s">
        <v>183</v>
      </c>
      <c r="Y28" s="39" t="s">
        <v>184</v>
      </c>
      <c r="Z28" s="40">
        <v>1</v>
      </c>
      <c r="AA28" s="13">
        <v>1</v>
      </c>
      <c r="AB28" s="13">
        <v>1</v>
      </c>
      <c r="AC28" s="13">
        <v>1</v>
      </c>
      <c r="AD28" s="13">
        <v>1</v>
      </c>
      <c r="AE28" s="31">
        <v>1375.36</v>
      </c>
      <c r="AF28" s="31"/>
      <c r="AG28" s="31">
        <v>7.72</v>
      </c>
      <c r="AH28" s="31">
        <v>1367.6399999999999</v>
      </c>
      <c r="AI28" s="31">
        <v>0</v>
      </c>
      <c r="AJ28" s="31">
        <v>601.83999999999992</v>
      </c>
      <c r="AK28" s="31">
        <v>124.28</v>
      </c>
      <c r="AL28" s="31">
        <v>71.28</v>
      </c>
      <c r="AM28" s="31">
        <v>71.28</v>
      </c>
      <c r="AN28" s="31">
        <v>71.28</v>
      </c>
      <c r="AO28" s="31">
        <v>71.28</v>
      </c>
      <c r="AP28" s="31">
        <v>71.28</v>
      </c>
      <c r="AQ28" s="31">
        <v>71.28</v>
      </c>
      <c r="AR28" s="31">
        <v>71.28</v>
      </c>
      <c r="AS28" s="31">
        <v>71.28</v>
      </c>
      <c r="AT28" s="31">
        <v>71.28</v>
      </c>
      <c r="AU28" s="34">
        <f t="shared" si="0"/>
        <v>1367.6399999999996</v>
      </c>
    </row>
    <row r="29" spans="1:47" s="25" customFormat="1" ht="195" x14ac:dyDescent="0.25">
      <c r="A29" s="28" t="s">
        <v>32</v>
      </c>
      <c r="B29" s="13" t="s">
        <v>53</v>
      </c>
      <c r="C29" s="14" t="s">
        <v>54</v>
      </c>
      <c r="D29" s="14" t="s">
        <v>55</v>
      </c>
      <c r="E29" s="14" t="s">
        <v>70</v>
      </c>
      <c r="F29" s="13">
        <v>55</v>
      </c>
      <c r="G29" s="13" t="s">
        <v>57</v>
      </c>
      <c r="H29" s="38">
        <v>1</v>
      </c>
      <c r="I29" s="13" t="s">
        <v>71</v>
      </c>
      <c r="J29" s="13">
        <v>2</v>
      </c>
      <c r="K29" s="26" t="s">
        <v>72</v>
      </c>
      <c r="L29" s="14" t="s">
        <v>73</v>
      </c>
      <c r="M29" s="26" t="s">
        <v>74</v>
      </c>
      <c r="N29" s="27" t="s">
        <v>140</v>
      </c>
      <c r="O29" s="26" t="s">
        <v>141</v>
      </c>
      <c r="P29" s="13">
        <v>2003</v>
      </c>
      <c r="Q29" s="13">
        <v>530000</v>
      </c>
      <c r="R29" s="13" t="s">
        <v>80</v>
      </c>
      <c r="S29" s="13">
        <v>530813</v>
      </c>
      <c r="T29" s="41" t="s">
        <v>81</v>
      </c>
      <c r="U29" s="39" t="s">
        <v>164</v>
      </c>
      <c r="V29" s="13">
        <v>295</v>
      </c>
      <c r="W29" s="39" t="s">
        <v>186</v>
      </c>
      <c r="X29" s="39" t="s">
        <v>150</v>
      </c>
      <c r="Y29" s="39" t="s">
        <v>187</v>
      </c>
      <c r="Z29" s="40">
        <v>1</v>
      </c>
      <c r="AA29" s="40"/>
      <c r="AB29" s="40">
        <v>1</v>
      </c>
      <c r="AC29" s="40"/>
      <c r="AD29" s="13"/>
      <c r="AE29" s="31">
        <v>2000</v>
      </c>
      <c r="AF29" s="31"/>
      <c r="AG29" s="35">
        <v>130</v>
      </c>
      <c r="AH29" s="31">
        <v>1870</v>
      </c>
      <c r="AI29" s="31">
        <v>0</v>
      </c>
      <c r="AJ29" s="31">
        <v>0</v>
      </c>
      <c r="AK29" s="31">
        <v>0</v>
      </c>
      <c r="AL29" s="31">
        <v>0</v>
      </c>
      <c r="AM29" s="31">
        <v>0</v>
      </c>
      <c r="AN29" s="31">
        <v>0</v>
      </c>
      <c r="AO29" s="31">
        <v>1870</v>
      </c>
      <c r="AP29" s="31">
        <v>0</v>
      </c>
      <c r="AQ29" s="31">
        <v>0</v>
      </c>
      <c r="AR29" s="31">
        <v>0</v>
      </c>
      <c r="AS29" s="31">
        <v>0</v>
      </c>
      <c r="AT29" s="31">
        <v>0</v>
      </c>
      <c r="AU29" s="34">
        <f t="shared" si="0"/>
        <v>1870</v>
      </c>
    </row>
    <row r="30" spans="1:47" s="25" customFormat="1" ht="195" x14ac:dyDescent="0.25">
      <c r="A30" s="14" t="s">
        <v>32</v>
      </c>
      <c r="B30" s="13" t="s">
        <v>53</v>
      </c>
      <c r="C30" s="14" t="s">
        <v>54</v>
      </c>
      <c r="D30" s="14" t="s">
        <v>55</v>
      </c>
      <c r="E30" s="14" t="s">
        <v>70</v>
      </c>
      <c r="F30" s="13">
        <v>55</v>
      </c>
      <c r="G30" s="13" t="s">
        <v>57</v>
      </c>
      <c r="H30" s="38">
        <v>1</v>
      </c>
      <c r="I30" s="13" t="s">
        <v>71</v>
      </c>
      <c r="J30" s="13">
        <v>2</v>
      </c>
      <c r="K30" s="26" t="s">
        <v>72</v>
      </c>
      <c r="L30" s="14" t="s">
        <v>73</v>
      </c>
      <c r="M30" s="26" t="s">
        <v>74</v>
      </c>
      <c r="N30" s="27" t="s">
        <v>140</v>
      </c>
      <c r="O30" s="26" t="s">
        <v>141</v>
      </c>
      <c r="P30" s="13">
        <v>2003</v>
      </c>
      <c r="Q30" s="13">
        <v>530000</v>
      </c>
      <c r="R30" s="13" t="s">
        <v>88</v>
      </c>
      <c r="S30" s="13">
        <v>530404</v>
      </c>
      <c r="T30" s="41" t="s">
        <v>185</v>
      </c>
      <c r="U30" s="13" t="s">
        <v>164</v>
      </c>
      <c r="V30" s="13">
        <v>296</v>
      </c>
      <c r="W30" s="39" t="s">
        <v>186</v>
      </c>
      <c r="X30" s="39" t="s">
        <v>188</v>
      </c>
      <c r="Y30" s="39" t="s">
        <v>189</v>
      </c>
      <c r="Z30" s="40">
        <v>1</v>
      </c>
      <c r="AA30" s="13"/>
      <c r="AB30" s="13">
        <v>1</v>
      </c>
      <c r="AC30" s="13"/>
      <c r="AD30" s="13"/>
      <c r="AE30" s="31">
        <v>2800</v>
      </c>
      <c r="AF30" s="31"/>
      <c r="AG30" s="45">
        <v>230</v>
      </c>
      <c r="AH30" s="31">
        <v>2570</v>
      </c>
      <c r="AI30" s="31">
        <v>0</v>
      </c>
      <c r="AJ30" s="31">
        <v>0</v>
      </c>
      <c r="AK30" s="31">
        <v>0</v>
      </c>
      <c r="AL30" s="31">
        <v>0</v>
      </c>
      <c r="AM30" s="31">
        <v>0</v>
      </c>
      <c r="AN30" s="31">
        <v>0</v>
      </c>
      <c r="AO30" s="31">
        <v>2570</v>
      </c>
      <c r="AP30" s="31">
        <v>0</v>
      </c>
      <c r="AQ30" s="31">
        <v>0</v>
      </c>
      <c r="AR30" s="31">
        <v>0</v>
      </c>
      <c r="AS30" s="31">
        <v>0</v>
      </c>
      <c r="AT30" s="31">
        <v>0</v>
      </c>
      <c r="AU30" s="34">
        <f t="shared" si="0"/>
        <v>2570</v>
      </c>
    </row>
    <row r="31" spans="1:47" s="25" customFormat="1" ht="195" x14ac:dyDescent="0.25">
      <c r="A31" s="28" t="s">
        <v>32</v>
      </c>
      <c r="B31" s="13" t="s">
        <v>53</v>
      </c>
      <c r="C31" s="14" t="s">
        <v>54</v>
      </c>
      <c r="D31" s="14" t="s">
        <v>55</v>
      </c>
      <c r="E31" s="14" t="s">
        <v>70</v>
      </c>
      <c r="F31" s="13">
        <v>55</v>
      </c>
      <c r="G31" s="13" t="s">
        <v>57</v>
      </c>
      <c r="H31" s="38">
        <v>1</v>
      </c>
      <c r="I31" s="13" t="s">
        <v>71</v>
      </c>
      <c r="J31" s="13">
        <v>2</v>
      </c>
      <c r="K31" s="26" t="s">
        <v>72</v>
      </c>
      <c r="L31" s="14" t="s">
        <v>73</v>
      </c>
      <c r="M31" s="26" t="s">
        <v>74</v>
      </c>
      <c r="N31" s="27" t="s">
        <v>140</v>
      </c>
      <c r="O31" s="26" t="s">
        <v>141</v>
      </c>
      <c r="P31" s="13">
        <v>2003</v>
      </c>
      <c r="Q31" s="13">
        <v>530000</v>
      </c>
      <c r="R31" s="13" t="s">
        <v>88</v>
      </c>
      <c r="S31" s="13">
        <v>530402</v>
      </c>
      <c r="T31" s="41" t="s">
        <v>190</v>
      </c>
      <c r="U31" s="13" t="s">
        <v>79</v>
      </c>
      <c r="V31" s="13">
        <v>339</v>
      </c>
      <c r="W31" s="39" t="s">
        <v>191</v>
      </c>
      <c r="X31" s="39" t="s">
        <v>192</v>
      </c>
      <c r="Y31" s="39" t="s">
        <v>193</v>
      </c>
      <c r="Z31" s="40">
        <v>1</v>
      </c>
      <c r="AA31" s="13"/>
      <c r="AB31" s="13">
        <v>1</v>
      </c>
      <c r="AC31" s="13"/>
      <c r="AD31" s="13"/>
      <c r="AE31" s="31">
        <v>592.58000000000004</v>
      </c>
      <c r="AF31" s="31"/>
      <c r="AG31" s="31">
        <v>592.58000000000004</v>
      </c>
      <c r="AH31" s="31">
        <v>0</v>
      </c>
      <c r="AI31" s="31">
        <v>0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0</v>
      </c>
      <c r="AS31" s="31">
        <v>0</v>
      </c>
      <c r="AT31" s="31">
        <v>0</v>
      </c>
      <c r="AU31" s="34">
        <f t="shared" si="0"/>
        <v>0</v>
      </c>
    </row>
    <row r="32" spans="1:47" s="25" customFormat="1" ht="195" x14ac:dyDescent="0.25">
      <c r="A32" s="14" t="s">
        <v>31</v>
      </c>
      <c r="B32" s="13" t="s">
        <v>53</v>
      </c>
      <c r="C32" s="14" t="s">
        <v>54</v>
      </c>
      <c r="D32" s="14" t="s">
        <v>55</v>
      </c>
      <c r="E32" s="14" t="s">
        <v>70</v>
      </c>
      <c r="F32" s="13">
        <v>55</v>
      </c>
      <c r="G32" s="13" t="s">
        <v>57</v>
      </c>
      <c r="H32" s="38">
        <v>1</v>
      </c>
      <c r="I32" s="13" t="s">
        <v>71</v>
      </c>
      <c r="J32" s="13">
        <v>2</v>
      </c>
      <c r="K32" s="26" t="s">
        <v>72</v>
      </c>
      <c r="L32" s="14" t="s">
        <v>73</v>
      </c>
      <c r="M32" s="26" t="s">
        <v>74</v>
      </c>
      <c r="N32" s="27" t="s">
        <v>75</v>
      </c>
      <c r="O32" s="26" t="s">
        <v>76</v>
      </c>
      <c r="P32" s="13">
        <v>901</v>
      </c>
      <c r="Q32" s="13">
        <v>530000</v>
      </c>
      <c r="R32" s="13" t="s">
        <v>80</v>
      </c>
      <c r="S32" s="13">
        <v>530813</v>
      </c>
      <c r="T32" s="41" t="s">
        <v>81</v>
      </c>
      <c r="U32" s="39" t="s">
        <v>79</v>
      </c>
      <c r="V32" s="13">
        <v>340</v>
      </c>
      <c r="W32" s="39" t="s">
        <v>194</v>
      </c>
      <c r="X32" s="39" t="s">
        <v>96</v>
      </c>
      <c r="Y32" s="39" t="s">
        <v>195</v>
      </c>
      <c r="Z32" s="40">
        <v>1</v>
      </c>
      <c r="AA32" s="13"/>
      <c r="AB32" s="13"/>
      <c r="AC32" s="13">
        <v>1</v>
      </c>
      <c r="AD32" s="13"/>
      <c r="AE32" s="31">
        <v>150</v>
      </c>
      <c r="AF32" s="31">
        <v>150</v>
      </c>
      <c r="AG32" s="31"/>
      <c r="AH32" s="31">
        <v>300</v>
      </c>
      <c r="AI32" s="31">
        <v>0</v>
      </c>
      <c r="AJ32" s="31">
        <v>0</v>
      </c>
      <c r="AK32" s="31">
        <v>0</v>
      </c>
      <c r="AL32" s="31">
        <v>114.68</v>
      </c>
      <c r="AM32" s="31">
        <v>30</v>
      </c>
      <c r="AN32" s="31">
        <v>30</v>
      </c>
      <c r="AO32" s="31">
        <v>30</v>
      </c>
      <c r="AP32" s="31">
        <v>30</v>
      </c>
      <c r="AQ32" s="31">
        <v>30</v>
      </c>
      <c r="AR32" s="31">
        <v>20</v>
      </c>
      <c r="AS32" s="31">
        <v>15.32</v>
      </c>
      <c r="AT32" s="31">
        <v>0</v>
      </c>
      <c r="AU32" s="34">
        <f t="shared" si="0"/>
        <v>300</v>
      </c>
    </row>
    <row r="33" spans="1:47" s="25" customFormat="1" ht="135" x14ac:dyDescent="0.25">
      <c r="A33" s="28" t="s">
        <v>32</v>
      </c>
      <c r="B33" s="13" t="s">
        <v>53</v>
      </c>
      <c r="C33" s="14" t="s">
        <v>152</v>
      </c>
      <c r="D33" s="14" t="s">
        <v>153</v>
      </c>
      <c r="E33" s="14" t="s">
        <v>154</v>
      </c>
      <c r="F33" s="13">
        <v>1</v>
      </c>
      <c r="G33" s="13" t="s">
        <v>155</v>
      </c>
      <c r="H33" s="38">
        <v>1</v>
      </c>
      <c r="I33" s="13" t="s">
        <v>156</v>
      </c>
      <c r="J33" s="13">
        <v>1</v>
      </c>
      <c r="K33" s="26" t="s">
        <v>157</v>
      </c>
      <c r="L33" s="14" t="s">
        <v>158</v>
      </c>
      <c r="M33" s="26" t="s">
        <v>159</v>
      </c>
      <c r="N33" s="27" t="s">
        <v>160</v>
      </c>
      <c r="O33" s="26" t="s">
        <v>161</v>
      </c>
      <c r="P33" s="13">
        <v>1701</v>
      </c>
      <c r="Q33" s="13">
        <v>530000</v>
      </c>
      <c r="R33" s="13" t="s">
        <v>162</v>
      </c>
      <c r="S33" s="13">
        <v>530702</v>
      </c>
      <c r="T33" s="41" t="s">
        <v>196</v>
      </c>
      <c r="U33" s="39" t="s">
        <v>79</v>
      </c>
      <c r="V33" s="13">
        <v>344</v>
      </c>
      <c r="W33" s="39" t="s">
        <v>197</v>
      </c>
      <c r="X33" s="39" t="s">
        <v>198</v>
      </c>
      <c r="Y33" s="39" t="s">
        <v>199</v>
      </c>
      <c r="Z33" s="40">
        <v>1</v>
      </c>
      <c r="AA33" s="13"/>
      <c r="AB33" s="13">
        <v>1</v>
      </c>
      <c r="AC33" s="40"/>
      <c r="AD33" s="13"/>
      <c r="AE33" s="31">
        <v>5500</v>
      </c>
      <c r="AF33" s="31"/>
      <c r="AG33" s="46">
        <v>5400</v>
      </c>
      <c r="AH33" s="31">
        <v>100</v>
      </c>
      <c r="AI33" s="31"/>
      <c r="AJ33" s="31"/>
      <c r="AK33" s="31"/>
      <c r="AL33" s="31"/>
      <c r="AM33" s="31"/>
      <c r="AN33" s="31">
        <v>0</v>
      </c>
      <c r="AO33" s="31">
        <v>0</v>
      </c>
      <c r="AP33" s="31">
        <v>100</v>
      </c>
      <c r="AQ33" s="31"/>
      <c r="AR33" s="31"/>
      <c r="AS33" s="31"/>
      <c r="AT33" s="31"/>
      <c r="AU33" s="34">
        <f t="shared" si="0"/>
        <v>100</v>
      </c>
    </row>
    <row r="34" spans="1:47" s="25" customFormat="1" ht="195" x14ac:dyDescent="0.25">
      <c r="A34" s="28" t="s">
        <v>200</v>
      </c>
      <c r="B34" s="13" t="s">
        <v>53</v>
      </c>
      <c r="C34" s="14" t="s">
        <v>54</v>
      </c>
      <c r="D34" s="14" t="s">
        <v>55</v>
      </c>
      <c r="E34" s="14" t="s">
        <v>70</v>
      </c>
      <c r="F34" s="13">
        <v>55</v>
      </c>
      <c r="G34" s="13" t="s">
        <v>57</v>
      </c>
      <c r="H34" s="38">
        <v>1</v>
      </c>
      <c r="I34" s="13" t="s">
        <v>71</v>
      </c>
      <c r="J34" s="13">
        <v>2</v>
      </c>
      <c r="K34" s="26" t="s">
        <v>72</v>
      </c>
      <c r="L34" s="14" t="s">
        <v>73</v>
      </c>
      <c r="M34" s="26" t="s">
        <v>74</v>
      </c>
      <c r="N34" s="27" t="s">
        <v>75</v>
      </c>
      <c r="O34" s="26" t="s">
        <v>76</v>
      </c>
      <c r="P34" s="13">
        <v>901</v>
      </c>
      <c r="Q34" s="13">
        <v>530000</v>
      </c>
      <c r="R34" s="13" t="s">
        <v>80</v>
      </c>
      <c r="S34" s="13">
        <v>530813</v>
      </c>
      <c r="T34" s="42" t="s">
        <v>81</v>
      </c>
      <c r="U34" s="39" t="s">
        <v>79</v>
      </c>
      <c r="V34" s="13" t="s">
        <v>202</v>
      </c>
      <c r="W34" s="42" t="s">
        <v>203</v>
      </c>
      <c r="X34" s="39" t="s">
        <v>204</v>
      </c>
      <c r="Y34" s="39" t="s">
        <v>205</v>
      </c>
      <c r="Z34" s="40">
        <v>1</v>
      </c>
      <c r="AA34" s="13"/>
      <c r="AB34" s="13">
        <v>1</v>
      </c>
      <c r="AC34" s="13"/>
      <c r="AD34" s="13"/>
      <c r="AE34" s="31"/>
      <c r="AF34" s="31">
        <v>2700</v>
      </c>
      <c r="AG34" s="31"/>
      <c r="AH34" s="31">
        <v>2700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2700</v>
      </c>
      <c r="AO34" s="31">
        <v>0</v>
      </c>
      <c r="AP34" s="31">
        <v>0</v>
      </c>
      <c r="AQ34" s="31">
        <v>0</v>
      </c>
      <c r="AR34" s="31">
        <v>0</v>
      </c>
      <c r="AS34" s="31">
        <v>0</v>
      </c>
      <c r="AT34" s="31">
        <v>0</v>
      </c>
      <c r="AU34" s="34">
        <f t="shared" si="0"/>
        <v>2700</v>
      </c>
    </row>
    <row r="35" spans="1:47" s="25" customFormat="1" ht="195" x14ac:dyDescent="0.25">
      <c r="A35" s="28" t="s">
        <v>200</v>
      </c>
      <c r="B35" s="13" t="s">
        <v>53</v>
      </c>
      <c r="C35" s="14" t="s">
        <v>54</v>
      </c>
      <c r="D35" s="14" t="s">
        <v>55</v>
      </c>
      <c r="E35" s="14" t="s">
        <v>70</v>
      </c>
      <c r="F35" s="13">
        <v>55</v>
      </c>
      <c r="G35" s="13" t="s">
        <v>57</v>
      </c>
      <c r="H35" s="38">
        <v>1</v>
      </c>
      <c r="I35" s="13" t="s">
        <v>71</v>
      </c>
      <c r="J35" s="13">
        <v>2</v>
      </c>
      <c r="K35" s="26" t="s">
        <v>72</v>
      </c>
      <c r="L35" s="14" t="s">
        <v>73</v>
      </c>
      <c r="M35" s="26" t="s">
        <v>74</v>
      </c>
      <c r="N35" s="27" t="s">
        <v>75</v>
      </c>
      <c r="O35" s="26" t="s">
        <v>76</v>
      </c>
      <c r="P35" s="13">
        <v>901</v>
      </c>
      <c r="Q35" s="13">
        <v>530000</v>
      </c>
      <c r="R35" s="13" t="s">
        <v>88</v>
      </c>
      <c r="S35" s="13">
        <v>530404</v>
      </c>
      <c r="T35" s="41" t="s">
        <v>104</v>
      </c>
      <c r="U35" s="39" t="s">
        <v>79</v>
      </c>
      <c r="V35" s="13" t="s">
        <v>202</v>
      </c>
      <c r="W35" s="39" t="s">
        <v>206</v>
      </c>
      <c r="X35" s="39" t="s">
        <v>204</v>
      </c>
      <c r="Y35" s="39" t="s">
        <v>205</v>
      </c>
      <c r="Z35" s="40">
        <v>1</v>
      </c>
      <c r="AA35" s="13"/>
      <c r="AB35" s="13">
        <v>1</v>
      </c>
      <c r="AC35" s="13"/>
      <c r="AD35" s="13"/>
      <c r="AE35" s="31"/>
      <c r="AF35" s="31">
        <v>1300</v>
      </c>
      <c r="AG35" s="31"/>
      <c r="AH35" s="31">
        <v>1300</v>
      </c>
      <c r="AI35" s="31">
        <v>0</v>
      </c>
      <c r="AJ35" s="31">
        <v>0</v>
      </c>
      <c r="AK35" s="31">
        <v>0</v>
      </c>
      <c r="AL35" s="31">
        <v>0</v>
      </c>
      <c r="AM35" s="31">
        <v>0</v>
      </c>
      <c r="AN35" s="31">
        <v>1300</v>
      </c>
      <c r="AO35" s="31">
        <v>0</v>
      </c>
      <c r="AP35" s="31">
        <v>0</v>
      </c>
      <c r="AQ35" s="31">
        <v>0</v>
      </c>
      <c r="AR35" s="31">
        <v>0</v>
      </c>
      <c r="AS35" s="31">
        <v>0</v>
      </c>
      <c r="AT35" s="31">
        <v>0</v>
      </c>
      <c r="AU35" s="34">
        <f t="shared" si="0"/>
        <v>1300</v>
      </c>
    </row>
    <row r="36" spans="1:47" s="25" customFormat="1" ht="135" x14ac:dyDescent="0.25">
      <c r="A36" s="28" t="s">
        <v>200</v>
      </c>
      <c r="B36" s="13" t="s">
        <v>53</v>
      </c>
      <c r="C36" s="14" t="s">
        <v>152</v>
      </c>
      <c r="D36" s="14" t="s">
        <v>153</v>
      </c>
      <c r="E36" s="14" t="s">
        <v>154</v>
      </c>
      <c r="F36" s="13">
        <v>1</v>
      </c>
      <c r="G36" s="13" t="s">
        <v>155</v>
      </c>
      <c r="H36" s="38">
        <v>1</v>
      </c>
      <c r="I36" s="13" t="s">
        <v>156</v>
      </c>
      <c r="J36" s="13">
        <v>2</v>
      </c>
      <c r="K36" s="26" t="s">
        <v>157</v>
      </c>
      <c r="L36" s="14" t="s">
        <v>158</v>
      </c>
      <c r="M36" s="26" t="s">
        <v>159</v>
      </c>
      <c r="N36" s="27" t="s">
        <v>160</v>
      </c>
      <c r="O36" s="26" t="s">
        <v>161</v>
      </c>
      <c r="P36" s="13">
        <v>1701</v>
      </c>
      <c r="Q36" s="13">
        <v>530000</v>
      </c>
      <c r="R36" s="13" t="s">
        <v>162</v>
      </c>
      <c r="S36" s="13">
        <v>530701</v>
      </c>
      <c r="T36" s="41" t="s">
        <v>163</v>
      </c>
      <c r="U36" s="39" t="s">
        <v>79</v>
      </c>
      <c r="V36" s="13" t="s">
        <v>202</v>
      </c>
      <c r="W36" s="39" t="s">
        <v>207</v>
      </c>
      <c r="X36" s="39" t="s">
        <v>208</v>
      </c>
      <c r="Y36" s="39" t="s">
        <v>209</v>
      </c>
      <c r="Z36" s="40">
        <v>1</v>
      </c>
      <c r="AA36" s="13"/>
      <c r="AB36" s="13"/>
      <c r="AC36" s="13">
        <v>1</v>
      </c>
      <c r="AD36" s="13"/>
      <c r="AE36" s="31"/>
      <c r="AF36" s="31">
        <v>10000</v>
      </c>
      <c r="AG36" s="31"/>
      <c r="AH36" s="31">
        <v>10000</v>
      </c>
      <c r="AI36" s="31">
        <v>0</v>
      </c>
      <c r="AJ36" s="31">
        <v>0</v>
      </c>
      <c r="AK36" s="31">
        <v>0</v>
      </c>
      <c r="AL36" s="31">
        <v>0</v>
      </c>
      <c r="AM36" s="31">
        <v>0</v>
      </c>
      <c r="AN36" s="31">
        <v>0</v>
      </c>
      <c r="AO36" s="31">
        <v>10000</v>
      </c>
      <c r="AP36" s="31">
        <v>0</v>
      </c>
      <c r="AQ36" s="31">
        <v>0</v>
      </c>
      <c r="AR36" s="31">
        <v>0</v>
      </c>
      <c r="AS36" s="31">
        <v>0</v>
      </c>
      <c r="AT36" s="31">
        <v>0</v>
      </c>
      <c r="AU36" s="34">
        <f t="shared" si="0"/>
        <v>10000</v>
      </c>
    </row>
    <row r="37" spans="1:47" s="25" customFormat="1" ht="180" x14ac:dyDescent="0.25">
      <c r="A37" s="28" t="s">
        <v>200</v>
      </c>
      <c r="B37" s="13" t="s">
        <v>53</v>
      </c>
      <c r="C37" s="14" t="s">
        <v>152</v>
      </c>
      <c r="D37" s="14" t="s">
        <v>153</v>
      </c>
      <c r="E37" s="14" t="s">
        <v>154</v>
      </c>
      <c r="F37" s="13">
        <v>1</v>
      </c>
      <c r="G37" s="13" t="s">
        <v>155</v>
      </c>
      <c r="H37" s="38">
        <v>1</v>
      </c>
      <c r="I37" s="13" t="s">
        <v>156</v>
      </c>
      <c r="J37" s="13">
        <v>1</v>
      </c>
      <c r="K37" s="26" t="s">
        <v>157</v>
      </c>
      <c r="L37" s="14" t="s">
        <v>158</v>
      </c>
      <c r="M37" s="26" t="s">
        <v>159</v>
      </c>
      <c r="N37" s="27" t="s">
        <v>160</v>
      </c>
      <c r="O37" s="26" t="s">
        <v>161</v>
      </c>
      <c r="P37" s="13">
        <v>1701</v>
      </c>
      <c r="Q37" s="13">
        <v>530000</v>
      </c>
      <c r="R37" s="13" t="s">
        <v>162</v>
      </c>
      <c r="S37" s="13">
        <v>530701</v>
      </c>
      <c r="T37" s="41" t="s">
        <v>163</v>
      </c>
      <c r="U37" s="13" t="s">
        <v>79</v>
      </c>
      <c r="V37" s="13" t="s">
        <v>202</v>
      </c>
      <c r="W37" s="39" t="s">
        <v>210</v>
      </c>
      <c r="X37" s="42" t="s">
        <v>211</v>
      </c>
      <c r="Y37" s="42" t="s">
        <v>212</v>
      </c>
      <c r="Z37" s="43">
        <v>1</v>
      </c>
      <c r="AA37" s="44"/>
      <c r="AB37" s="44">
        <v>1</v>
      </c>
      <c r="AC37" s="44"/>
      <c r="AD37" s="44"/>
      <c r="AE37" s="31"/>
      <c r="AF37" s="31">
        <v>500</v>
      </c>
      <c r="AG37" s="31"/>
      <c r="AH37" s="31">
        <v>500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500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4">
        <f t="shared" si="0"/>
        <v>500</v>
      </c>
    </row>
    <row r="38" spans="1:47" s="25" customFormat="1" ht="195" x14ac:dyDescent="0.25">
      <c r="A38" s="28" t="s">
        <v>200</v>
      </c>
      <c r="B38" s="13" t="s">
        <v>53</v>
      </c>
      <c r="C38" s="14" t="s">
        <v>54</v>
      </c>
      <c r="D38" s="14" t="s">
        <v>55</v>
      </c>
      <c r="E38" s="14" t="s">
        <v>70</v>
      </c>
      <c r="F38" s="29">
        <v>55</v>
      </c>
      <c r="G38" s="14" t="s">
        <v>57</v>
      </c>
      <c r="H38" s="29">
        <v>1</v>
      </c>
      <c r="I38" s="14" t="s">
        <v>71</v>
      </c>
      <c r="J38" s="13">
        <v>2</v>
      </c>
      <c r="K38" s="27" t="s">
        <v>72</v>
      </c>
      <c r="L38" s="26" t="s">
        <v>73</v>
      </c>
      <c r="M38" s="26" t="s">
        <v>74</v>
      </c>
      <c r="N38" s="27" t="s">
        <v>140</v>
      </c>
      <c r="O38" s="26" t="s">
        <v>141</v>
      </c>
      <c r="P38" s="13">
        <v>2003</v>
      </c>
      <c r="Q38" s="13">
        <v>530000</v>
      </c>
      <c r="R38" s="13" t="s">
        <v>88</v>
      </c>
      <c r="S38" s="13">
        <v>530402</v>
      </c>
      <c r="T38" s="26" t="s">
        <v>190</v>
      </c>
      <c r="U38" s="13" t="s">
        <v>79</v>
      </c>
      <c r="V38" s="13" t="s">
        <v>202</v>
      </c>
      <c r="W38" s="26" t="s">
        <v>213</v>
      </c>
      <c r="X38" s="26" t="s">
        <v>192</v>
      </c>
      <c r="Y38" s="26" t="s">
        <v>193</v>
      </c>
      <c r="Z38" s="30">
        <v>1</v>
      </c>
      <c r="AA38" s="30"/>
      <c r="AB38" s="30"/>
      <c r="AC38" s="30">
        <v>1</v>
      </c>
      <c r="AD38" s="30"/>
      <c r="AE38" s="31"/>
      <c r="AF38" s="31">
        <v>880</v>
      </c>
      <c r="AG38" s="31"/>
      <c r="AH38" s="31">
        <v>880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880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4">
        <f t="shared" si="0"/>
        <v>880</v>
      </c>
    </row>
    <row r="39" spans="1:47" s="25" customFormat="1" ht="195" x14ac:dyDescent="0.25">
      <c r="A39" s="28" t="s">
        <v>200</v>
      </c>
      <c r="B39" s="13" t="s">
        <v>53</v>
      </c>
      <c r="C39" s="14" t="s">
        <v>54</v>
      </c>
      <c r="D39" s="14" t="s">
        <v>55</v>
      </c>
      <c r="E39" s="14" t="s">
        <v>70</v>
      </c>
      <c r="F39" s="29">
        <v>55</v>
      </c>
      <c r="G39" s="14" t="s">
        <v>57</v>
      </c>
      <c r="H39" s="29">
        <v>1</v>
      </c>
      <c r="I39" s="14" t="s">
        <v>71</v>
      </c>
      <c r="J39" s="13">
        <v>2</v>
      </c>
      <c r="K39" s="27" t="s">
        <v>72</v>
      </c>
      <c r="L39" s="26" t="s">
        <v>73</v>
      </c>
      <c r="M39" s="26" t="s">
        <v>74</v>
      </c>
      <c r="N39" s="27" t="s">
        <v>140</v>
      </c>
      <c r="O39" s="26" t="s">
        <v>141</v>
      </c>
      <c r="P39" s="13">
        <v>2003</v>
      </c>
      <c r="Q39" s="13">
        <v>530000</v>
      </c>
      <c r="R39" s="13" t="s">
        <v>88</v>
      </c>
      <c r="S39" s="13">
        <v>530402</v>
      </c>
      <c r="T39" s="26" t="s">
        <v>190</v>
      </c>
      <c r="U39" s="13" t="s">
        <v>79</v>
      </c>
      <c r="V39" s="13" t="s">
        <v>202</v>
      </c>
      <c r="W39" s="26" t="s">
        <v>214</v>
      </c>
      <c r="X39" s="26" t="s">
        <v>192</v>
      </c>
      <c r="Y39" s="26" t="s">
        <v>193</v>
      </c>
      <c r="Z39" s="30">
        <v>1</v>
      </c>
      <c r="AA39" s="30"/>
      <c r="AB39" s="30"/>
      <c r="AC39" s="30">
        <v>1</v>
      </c>
      <c r="AD39" s="30"/>
      <c r="AE39" s="31"/>
      <c r="AF39" s="31">
        <v>451.54</v>
      </c>
      <c r="AG39" s="31"/>
      <c r="AH39" s="31">
        <v>451.54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451.54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4">
        <f t="shared" si="0"/>
        <v>451.54</v>
      </c>
    </row>
    <row r="40" spans="1:47" s="25" customFormat="1" ht="300" x14ac:dyDescent="0.25">
      <c r="A40" s="28" t="s">
        <v>200</v>
      </c>
      <c r="B40" s="13" t="s">
        <v>53</v>
      </c>
      <c r="C40" s="14" t="s">
        <v>54</v>
      </c>
      <c r="D40" s="14" t="s">
        <v>55</v>
      </c>
      <c r="E40" s="14" t="s">
        <v>70</v>
      </c>
      <c r="F40" s="13">
        <v>55</v>
      </c>
      <c r="G40" s="13" t="s">
        <v>57</v>
      </c>
      <c r="H40" s="38">
        <v>1</v>
      </c>
      <c r="I40" s="13" t="s">
        <v>71</v>
      </c>
      <c r="J40" s="13">
        <v>2</v>
      </c>
      <c r="K40" s="26" t="s">
        <v>72</v>
      </c>
      <c r="L40" s="14" t="s">
        <v>73</v>
      </c>
      <c r="M40" s="26" t="s">
        <v>74</v>
      </c>
      <c r="N40" s="27" t="s">
        <v>140</v>
      </c>
      <c r="O40" s="26" t="s">
        <v>141</v>
      </c>
      <c r="P40" s="13">
        <v>2003</v>
      </c>
      <c r="Q40" s="13">
        <v>530000</v>
      </c>
      <c r="R40" s="13" t="s">
        <v>77</v>
      </c>
      <c r="S40" s="13">
        <v>530204</v>
      </c>
      <c r="T40" s="42" t="s">
        <v>201</v>
      </c>
      <c r="U40" s="39" t="s">
        <v>79</v>
      </c>
      <c r="V40" s="13" t="s">
        <v>202</v>
      </c>
      <c r="W40" s="47" t="s">
        <v>215</v>
      </c>
      <c r="X40" s="39" t="s">
        <v>216</v>
      </c>
      <c r="Y40" s="39" t="s">
        <v>217</v>
      </c>
      <c r="Z40" s="40">
        <v>1</v>
      </c>
      <c r="AA40" s="13"/>
      <c r="AB40" s="13"/>
      <c r="AC40" s="13">
        <v>1</v>
      </c>
      <c r="AD40" s="13"/>
      <c r="AE40" s="31"/>
      <c r="AF40" s="31">
        <v>50</v>
      </c>
      <c r="AG40" s="31"/>
      <c r="AH40" s="31">
        <v>50</v>
      </c>
      <c r="AI40" s="31">
        <v>0</v>
      </c>
      <c r="AJ40" s="31">
        <v>0</v>
      </c>
      <c r="AK40" s="31">
        <v>0</v>
      </c>
      <c r="AL40" s="31">
        <v>0</v>
      </c>
      <c r="AM40" s="31">
        <v>0</v>
      </c>
      <c r="AN40" s="31">
        <v>0</v>
      </c>
      <c r="AO40" s="31">
        <v>50</v>
      </c>
      <c r="AP40" s="31">
        <v>0</v>
      </c>
      <c r="AQ40" s="31">
        <v>0</v>
      </c>
      <c r="AR40" s="31">
        <v>0</v>
      </c>
      <c r="AS40" s="31">
        <v>0</v>
      </c>
      <c r="AT40" s="31">
        <v>0</v>
      </c>
      <c r="AU40" s="34">
        <f t="shared" si="0"/>
        <v>50</v>
      </c>
    </row>
    <row r="41" spans="1:47" s="25" customFormat="1" ht="135" x14ac:dyDescent="0.25">
      <c r="A41" s="28" t="s">
        <v>200</v>
      </c>
      <c r="B41" s="13" t="s">
        <v>53</v>
      </c>
      <c r="C41" s="14" t="s">
        <v>152</v>
      </c>
      <c r="D41" s="14" t="s">
        <v>153</v>
      </c>
      <c r="E41" s="14" t="s">
        <v>154</v>
      </c>
      <c r="F41" s="13">
        <v>1</v>
      </c>
      <c r="G41" s="13" t="s">
        <v>155</v>
      </c>
      <c r="H41" s="38">
        <v>1</v>
      </c>
      <c r="I41" s="13" t="s">
        <v>156</v>
      </c>
      <c r="J41" s="13">
        <v>2</v>
      </c>
      <c r="K41" s="26" t="s">
        <v>157</v>
      </c>
      <c r="L41" s="14" t="s">
        <v>158</v>
      </c>
      <c r="M41" s="26" t="s">
        <v>159</v>
      </c>
      <c r="N41" s="27" t="s">
        <v>160</v>
      </c>
      <c r="O41" s="26" t="s">
        <v>161</v>
      </c>
      <c r="P41" s="13">
        <v>1701</v>
      </c>
      <c r="Q41" s="13">
        <v>530000</v>
      </c>
      <c r="R41" s="13" t="s">
        <v>162</v>
      </c>
      <c r="S41" s="13">
        <v>530702</v>
      </c>
      <c r="T41" s="26" t="s">
        <v>196</v>
      </c>
      <c r="U41" s="13" t="s">
        <v>79</v>
      </c>
      <c r="V41" s="13" t="s">
        <v>202</v>
      </c>
      <c r="W41" s="26" t="s">
        <v>197</v>
      </c>
      <c r="X41" s="26" t="s">
        <v>198</v>
      </c>
      <c r="Y41" s="26" t="s">
        <v>199</v>
      </c>
      <c r="Z41" s="30">
        <v>1</v>
      </c>
      <c r="AA41" s="30"/>
      <c r="AB41" s="30">
        <v>1</v>
      </c>
      <c r="AC41" s="30"/>
      <c r="AD41" s="30"/>
      <c r="AE41" s="31"/>
      <c r="AF41" s="31">
        <v>7000</v>
      </c>
      <c r="AG41" s="31"/>
      <c r="AH41" s="31">
        <v>7000</v>
      </c>
      <c r="AI41" s="31">
        <v>0</v>
      </c>
      <c r="AJ41" s="31">
        <v>0</v>
      </c>
      <c r="AK41" s="31">
        <v>0</v>
      </c>
      <c r="AL41" s="31">
        <v>0</v>
      </c>
      <c r="AM41" s="31">
        <v>0</v>
      </c>
      <c r="AN41" s="31">
        <v>0</v>
      </c>
      <c r="AO41" s="31">
        <v>7000</v>
      </c>
      <c r="AP41" s="31">
        <v>0</v>
      </c>
      <c r="AQ41" s="31">
        <v>0</v>
      </c>
      <c r="AR41" s="31">
        <v>0</v>
      </c>
      <c r="AS41" s="31">
        <v>0</v>
      </c>
      <c r="AT41" s="31">
        <v>0</v>
      </c>
      <c r="AU41" s="34">
        <f t="shared" si="0"/>
        <v>7000</v>
      </c>
    </row>
    <row r="42" spans="1:47" x14ac:dyDescent="0.25">
      <c r="A42" s="50" t="s">
        <v>35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2"/>
      <c r="AE42" s="36">
        <f t="shared" ref="AE42:AU42" si="1">SUM(AE2:AE41)</f>
        <v>234975.04999999996</v>
      </c>
      <c r="AF42" s="37">
        <f t="shared" si="1"/>
        <v>30098.79</v>
      </c>
      <c r="AG42" s="37">
        <f t="shared" si="1"/>
        <v>30098.79</v>
      </c>
      <c r="AH42" s="37">
        <f t="shared" si="1"/>
        <v>234975.05</v>
      </c>
      <c r="AI42" s="36">
        <f t="shared" si="1"/>
        <v>0</v>
      </c>
      <c r="AJ42" s="36">
        <f t="shared" si="1"/>
        <v>601.83999999999992</v>
      </c>
      <c r="AK42" s="36">
        <f t="shared" si="1"/>
        <v>4429.4799999999996</v>
      </c>
      <c r="AL42" s="36">
        <f t="shared" si="1"/>
        <v>13405.320000000002</v>
      </c>
      <c r="AM42" s="36">
        <f t="shared" si="1"/>
        <v>3093.3000000000006</v>
      </c>
      <c r="AN42" s="36">
        <f t="shared" si="1"/>
        <v>28495.759999999995</v>
      </c>
      <c r="AO42" s="36">
        <f t="shared" si="1"/>
        <v>64629.450000000004</v>
      </c>
      <c r="AP42" s="36">
        <f t="shared" si="1"/>
        <v>116398.17</v>
      </c>
      <c r="AQ42" s="36">
        <f t="shared" si="1"/>
        <v>471.9</v>
      </c>
      <c r="AR42" s="36">
        <f t="shared" si="1"/>
        <v>2738.17</v>
      </c>
      <c r="AS42" s="36">
        <f t="shared" si="1"/>
        <v>383.48999999999995</v>
      </c>
      <c r="AT42" s="36">
        <f t="shared" si="1"/>
        <v>328.16999999999996</v>
      </c>
      <c r="AU42" s="36">
        <f t="shared" si="1"/>
        <v>234975.05</v>
      </c>
    </row>
    <row r="55" spans="1:41" x14ac:dyDescent="0.25">
      <c r="A55" s="15"/>
      <c r="B55" s="16"/>
      <c r="C55" s="15"/>
      <c r="D55" s="15"/>
      <c r="E55" s="15"/>
      <c r="F55" s="17"/>
      <c r="G55" s="17"/>
      <c r="H55" s="17"/>
      <c r="I55" s="18"/>
      <c r="J55" s="18"/>
      <c r="K55" s="18"/>
      <c r="L55" s="18"/>
      <c r="M55" s="15"/>
      <c r="R55" s="19"/>
      <c r="S55" s="19"/>
      <c r="T55" s="20"/>
      <c r="U55" s="20"/>
      <c r="V55" s="16"/>
      <c r="W55" s="20"/>
      <c r="Z55" s="20"/>
      <c r="AA55" s="20"/>
      <c r="AB55" s="16"/>
      <c r="AC55" s="16"/>
      <c r="AD55" s="16"/>
      <c r="AE55" s="21"/>
      <c r="AF55" s="21"/>
      <c r="AG55" s="21"/>
      <c r="AH55" s="21"/>
    </row>
    <row r="56" spans="1:41" x14ac:dyDescent="0.25">
      <c r="A56" s="15"/>
      <c r="B56" s="16"/>
      <c r="C56" s="15"/>
      <c r="D56" s="15"/>
      <c r="E56" s="15"/>
      <c r="F56" s="17"/>
      <c r="G56" s="17"/>
      <c r="H56" s="17"/>
      <c r="I56" s="18"/>
      <c r="J56" s="18"/>
      <c r="K56" s="18"/>
      <c r="L56" s="18"/>
      <c r="M56" s="15"/>
      <c r="U56" s="20"/>
      <c r="X56" s="19"/>
      <c r="Y56" s="19"/>
      <c r="Z56" s="22"/>
      <c r="AC56" s="16"/>
      <c r="AD56" s="16"/>
      <c r="AE56" s="21"/>
      <c r="AF56" s="21"/>
      <c r="AH56" s="23"/>
      <c r="AI56" s="23"/>
      <c r="AJ56" s="16"/>
    </row>
    <row r="57" spans="1:41" ht="15" customHeight="1" x14ac:dyDescent="0.25">
      <c r="A57" s="15"/>
      <c r="B57" s="16"/>
      <c r="C57" s="15"/>
      <c r="D57" s="15"/>
      <c r="E57" s="53" t="s">
        <v>36</v>
      </c>
      <c r="F57" s="53"/>
      <c r="G57" s="53"/>
      <c r="H57" s="53"/>
      <c r="M57" s="15"/>
      <c r="V57" s="54" t="s">
        <v>39</v>
      </c>
      <c r="W57" s="54"/>
      <c r="X57" s="54"/>
      <c r="Y57" s="54"/>
      <c r="Z57" s="54"/>
      <c r="AC57" s="23"/>
      <c r="AD57" s="23"/>
      <c r="AE57" s="32"/>
      <c r="AF57" s="32"/>
      <c r="AL57" s="54" t="s">
        <v>218</v>
      </c>
      <c r="AM57" s="54"/>
      <c r="AN57" s="54"/>
      <c r="AO57" s="54"/>
    </row>
    <row r="58" spans="1:41" ht="15" customHeight="1" x14ac:dyDescent="0.25">
      <c r="A58" s="15"/>
      <c r="B58" s="16"/>
      <c r="C58" s="15"/>
      <c r="D58" s="15"/>
      <c r="E58" s="48" t="s">
        <v>34</v>
      </c>
      <c r="F58" s="48"/>
      <c r="G58" s="48"/>
      <c r="H58" s="48"/>
      <c r="M58" s="15"/>
      <c r="V58" s="48" t="s">
        <v>37</v>
      </c>
      <c r="W58" s="48"/>
      <c r="X58" s="48"/>
      <c r="Y58" s="48"/>
      <c r="Z58" s="48"/>
      <c r="AC58" s="24"/>
      <c r="AD58" s="24"/>
      <c r="AL58" s="49" t="s">
        <v>38</v>
      </c>
      <c r="AM58" s="49"/>
      <c r="AN58" s="49"/>
      <c r="AO58" s="49"/>
    </row>
    <row r="59" spans="1:41" x14ac:dyDescent="0.25">
      <c r="V59" s="48"/>
      <c r="W59" s="48"/>
      <c r="X59" s="48"/>
      <c r="Y59" s="48"/>
      <c r="Z59" s="48"/>
      <c r="AL59" s="49"/>
      <c r="AM59" s="49"/>
      <c r="AN59" s="49"/>
      <c r="AO59" s="49"/>
    </row>
  </sheetData>
  <autoFilter ref="A1:AH42"/>
  <mergeCells count="7">
    <mergeCell ref="V58:Z59"/>
    <mergeCell ref="AL58:AO59"/>
    <mergeCell ref="A42:AD42"/>
    <mergeCell ref="E58:H58"/>
    <mergeCell ref="E57:H57"/>
    <mergeCell ref="V57:Z57"/>
    <mergeCell ref="AL57:AO57"/>
  </mergeCells>
  <printOptions horizontalCentered="1"/>
  <pageMargins left="0.19685039370078741" right="0.19685039370078741" top="0.43307086614173229" bottom="0.43307086614173229" header="0.31496062992125984" footer="0.31496062992125984"/>
  <pageSetup paperSize="9" scale="2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ROMAN ROCIO DEL CARMEN</dc:creator>
  <cp:lastModifiedBy>ROMAN ROMAN ROCIO DEL CARMEN</cp:lastModifiedBy>
  <cp:lastPrinted>2026-02-09T17:48:35Z</cp:lastPrinted>
  <dcterms:created xsi:type="dcterms:W3CDTF">2024-09-24T21:04:19Z</dcterms:created>
  <dcterms:modified xsi:type="dcterms:W3CDTF">2026-05-13T15:46:55Z</dcterms:modified>
</cp:coreProperties>
</file>