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Indice" sheetId="1" r:id="rId1"/>
    <sheet name="Historial Anual" sheetId="2" r:id="rId2"/>
    <sheet name="Usuarios y enlaces" sheetId="3" r:id="rId3"/>
    <sheet name="Porcentajes" sheetId="4" r:id="rId4"/>
  </sheets>
  <definedNames/>
  <calcPr fullCalcOnLoad="1"/>
</workbook>
</file>

<file path=xl/sharedStrings.xml><?xml version="1.0" encoding="utf-8"?>
<sst xmlns="http://schemas.openxmlformats.org/spreadsheetml/2006/main" count="120" uniqueCount="72">
  <si>
    <t>NÚMERO DE USUARIOS</t>
  </si>
  <si>
    <t>NÚMERO DE ENLACES</t>
  </si>
  <si>
    <t>CNT EP.</t>
  </si>
  <si>
    <t>CONECEL S.A.</t>
  </si>
  <si>
    <t xml:space="preserve">ECUADORTELECOM S.A. </t>
  </si>
  <si>
    <t>EL ROSADO S.A.</t>
  </si>
  <si>
    <t>EMPRESA ELÉCTRICA CENTRO SUR C.A.</t>
  </si>
  <si>
    <t>GILAUCO S.A.</t>
  </si>
  <si>
    <t>GRUPO BRAVCO CIA. LTDA.</t>
  </si>
  <si>
    <t>MEGADATOS S.A.</t>
  </si>
  <si>
    <t>NEDETEL S.A.</t>
  </si>
  <si>
    <t xml:space="preserve">OTECEL S.A. </t>
  </si>
  <si>
    <t>PUNTONET S.A.</t>
  </si>
  <si>
    <t>SETEL S.A.</t>
  </si>
  <si>
    <t>TELCONET S.A.</t>
  </si>
  <si>
    <t>TRANSNEXA S.A.</t>
  </si>
  <si>
    <t>UNIVISA S.A.</t>
  </si>
  <si>
    <t>ZENIX S.A.</t>
  </si>
  <si>
    <t>LEVEL 3 ECUADOR LVLT S.A.</t>
  </si>
  <si>
    <t>OTRAS OPERADORAS</t>
  </si>
  <si>
    <t>TOTAL</t>
  </si>
  <si>
    <t>PORCENTAJE [%]</t>
  </si>
  <si>
    <t>BROADBAND COMUNICACIONES S.A.</t>
  </si>
  <si>
    <t>Archivo</t>
  </si>
  <si>
    <t>Descripción</t>
  </si>
  <si>
    <t>Número de usuarios y enlaces por prestador</t>
  </si>
  <si>
    <t>Regresar al Índice</t>
  </si>
  <si>
    <r>
      <rPr>
        <b/>
        <sz val="11"/>
        <color indexed="56"/>
        <rFont val="Arial"/>
        <family val="2"/>
      </rPr>
      <t>Fuente:</t>
    </r>
    <r>
      <rPr>
        <sz val="11"/>
        <color indexed="56"/>
        <rFont val="Arial"/>
        <family val="2"/>
      </rPr>
      <t xml:space="preserve"> SIETEL</t>
    </r>
  </si>
  <si>
    <t>Porcentajes de usuarios y enlaces desagregado por prestador</t>
  </si>
  <si>
    <t>PRESTADOR</t>
  </si>
  <si>
    <t>Detalle del número de usuarios y enlaces desagregado por prestador</t>
  </si>
  <si>
    <t>AÑO</t>
  </si>
  <si>
    <t>USUARIOS</t>
  </si>
  <si>
    <t>ENLACES</t>
  </si>
  <si>
    <t>3. Porcentajes</t>
  </si>
  <si>
    <t>Presentación en porcentaje del número de usuarios y enlaces que reporta cada prestador</t>
  </si>
  <si>
    <t>Detalle de la información histórica disponible respecto al número de usuarios y enlaces.</t>
  </si>
  <si>
    <t>Historial del número de usuarios y enlaces</t>
  </si>
  <si>
    <t>1. Historial del número de usuarios y enlaces</t>
  </si>
  <si>
    <t>SERVICIOS PORTADORES DE TELECOMUNICACIONES</t>
  </si>
  <si>
    <t xml:space="preserve">Categoría: Usuarios y enlaces </t>
  </si>
  <si>
    <t>Indicador: Abonados y enlaces por prestador</t>
  </si>
  <si>
    <t>ESTADÍSTICAS DE SERVICIOS PORTADORES DESDE EL AÑO 1999 HASTA EL 2016</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</si>
  <si>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</si>
  <si>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</si>
  <si>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2. Número de usuarios y enlaces por prestador julio2016</t>
  </si>
  <si>
    <t>ESTADÍSTICAS DE SERVICIOS PORTADORES DEL AÑO 2017</t>
  </si>
  <si>
    <t>ene-17</t>
  </si>
  <si>
    <t>feb-17</t>
  </si>
  <si>
    <t>mar-17</t>
  </si>
  <si>
    <t>abr-17</t>
  </si>
  <si>
    <t>may-17</t>
  </si>
  <si>
    <t>jun-17</t>
  </si>
  <si>
    <t>jul-17</t>
  </si>
  <si>
    <t>oct-17</t>
  </si>
  <si>
    <t>nov-17</t>
  </si>
  <si>
    <t>dic-17</t>
  </si>
  <si>
    <t>JULIO</t>
  </si>
  <si>
    <t>AGOSTO</t>
  </si>
  <si>
    <t>SEPTIEMBRE</t>
  </si>
  <si>
    <t>OCTUBRE</t>
  </si>
  <si>
    <t>NOVIEMBRE</t>
  </si>
  <si>
    <t>DICIEMBRE</t>
  </si>
  <si>
    <t>ENERO</t>
  </si>
  <si>
    <t>CELEC EP</t>
  </si>
  <si>
    <t>ETAPA EP</t>
  </si>
  <si>
    <t>SURATEL S.A.</t>
  </si>
  <si>
    <t>ABONADOS</t>
  </si>
  <si>
    <t>Fecha de corte: Febrero de 2017</t>
  </si>
  <si>
    <t>FEBRERO</t>
  </si>
  <si>
    <t>Fuente: SIETEL</t>
  </si>
  <si>
    <t>Fecha de publicación: Marzo de 2017</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</si>
</sst>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71">
    <font>
      <sz val="11"/>
      <color theme="1"/>
      <name val="Calibri"/>
      <family val="2"/>
    </font>
    <font>
      <sz val="11"/>
      <color indexed="8"/>
      <name val="Calibri"/>
      <family val="2"/>
    </font>
    <font>
      <sz val="10"/>
      <name val="Arial"/>
      <family val="2"/>
    </font>
    <font>
      <b/>
      <sz val="9"/>
      <name val="Arial"/>
      <family val="2"/>
    </font>
    <font>
      <sz val="8"/>
      <name val="Arial"/>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6"/>
      <name val="Arial"/>
      <family val="2"/>
    </font>
    <font>
      <b/>
      <sz val="11"/>
      <color indexed="56"/>
      <name val="Arial"/>
      <family val="2"/>
    </font>
    <font>
      <u val="single"/>
      <sz val="10"/>
      <color indexed="12"/>
      <name val="Arial"/>
      <family val="2"/>
    </font>
    <font>
      <sz val="9"/>
      <name val="Calibri"/>
      <family val="2"/>
    </font>
    <font>
      <u val="single"/>
      <sz val="11"/>
      <color indexed="20"/>
      <name val="Calibri"/>
      <family val="2"/>
    </font>
    <font>
      <sz val="18"/>
      <color indexed="56"/>
      <name val="Cambria"/>
      <family val="2"/>
    </font>
    <font>
      <b/>
      <sz val="14"/>
      <color indexed="9"/>
      <name val="Arial"/>
      <family val="2"/>
    </font>
    <font>
      <b/>
      <sz val="11"/>
      <color indexed="9"/>
      <name val="Arial"/>
      <family val="2"/>
    </font>
    <font>
      <sz val="10"/>
      <color indexed="9"/>
      <name val="Arial"/>
      <family val="2"/>
    </font>
    <font>
      <u val="single"/>
      <sz val="10"/>
      <color indexed="56"/>
      <name val="Arial"/>
      <family val="2"/>
    </font>
    <font>
      <b/>
      <sz val="9"/>
      <name val="Calibri"/>
      <family val="2"/>
    </font>
    <font>
      <sz val="10"/>
      <color indexed="8"/>
      <name val="Calibri"/>
      <family val="2"/>
    </font>
    <font>
      <sz val="10"/>
      <name val="Calibri"/>
      <family val="2"/>
    </font>
    <font>
      <b/>
      <sz val="11"/>
      <name val="Calibri"/>
      <family val="2"/>
    </font>
    <font>
      <sz val="9"/>
      <color indexed="8"/>
      <name val="Arial"/>
      <family val="2"/>
    </font>
    <font>
      <sz val="11"/>
      <color indexed="9"/>
      <name val="Arial"/>
      <family val="2"/>
    </font>
    <font>
      <b/>
      <sz val="12"/>
      <name val="Calibri"/>
      <family val="2"/>
    </font>
    <font>
      <sz val="9"/>
      <color indexed="63"/>
      <name val="Calibri"/>
      <family val="0"/>
    </font>
    <font>
      <b/>
      <sz val="16"/>
      <color indexed="63"/>
      <name val="Calibri"/>
      <family val="0"/>
    </font>
    <font>
      <b/>
      <sz val="16"/>
      <color indexed="23"/>
      <name val="Cambri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Arial"/>
      <family val="2"/>
    </font>
    <font>
      <b/>
      <sz val="11"/>
      <color theme="0"/>
      <name val="Arial"/>
      <family val="2"/>
    </font>
    <font>
      <b/>
      <sz val="11"/>
      <color theme="3" tint="-0.4999699890613556"/>
      <name val="Arial"/>
      <family val="2"/>
    </font>
    <font>
      <sz val="10"/>
      <color theme="0"/>
      <name val="Arial"/>
      <family val="2"/>
    </font>
    <font>
      <u val="single"/>
      <sz val="10"/>
      <color theme="3"/>
      <name val="Arial"/>
      <family val="2"/>
    </font>
    <font>
      <sz val="10"/>
      <color theme="1"/>
      <name val="Calibri"/>
      <family val="2"/>
    </font>
    <font>
      <sz val="9"/>
      <color rgb="FF000000"/>
      <name val="Arial"/>
      <family val="2"/>
    </font>
    <font>
      <b/>
      <sz val="11"/>
      <color rgb="FF000000"/>
      <name val="Calibri"/>
      <family val="2"/>
    </font>
    <font>
      <sz val="10"/>
      <color rgb="FF000000"/>
      <name val="Calibri"/>
      <family val="2"/>
    </font>
    <font>
      <sz val="11"/>
      <color rgb="FF000000"/>
      <name val="Calibri"/>
      <family val="2"/>
    </font>
    <font>
      <sz val="11"/>
      <color theme="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3"/>
        <bgColor indexed="64"/>
      </patternFill>
    </fill>
    <fill>
      <patternFill patternType="solid">
        <fgColor theme="0"/>
        <bgColor indexed="64"/>
      </patternFill>
    </fill>
    <fill>
      <patternFill patternType="solid">
        <fgColor theme="3" tint="0.7999799847602844"/>
        <bgColor indexed="64"/>
      </patternFill>
    </fill>
    <fill>
      <patternFill patternType="solid">
        <fgColor rgb="FFD9D9D9"/>
        <bgColor indexed="64"/>
      </patternFill>
    </fill>
    <fill>
      <patternFill patternType="solid">
        <fgColor rgb="FFDDEBF7"/>
        <bgColor indexed="64"/>
      </patternFill>
    </fill>
    <fill>
      <patternFill patternType="solid">
        <fgColor rgb="FFC5D9F1"/>
        <bgColor indexed="64"/>
      </patternFill>
    </fill>
    <fill>
      <patternFill patternType="solid">
        <fgColor theme="3"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medium"/>
      <bottom/>
    </border>
    <border>
      <left style="thin"/>
      <right style="thin"/>
      <top style="medium"/>
      <bottom/>
    </border>
    <border>
      <left style="medium"/>
      <right style="thin"/>
      <top/>
      <bottom/>
    </border>
    <border>
      <left style="thin"/>
      <right/>
      <top style="thin"/>
      <bottom style="thin"/>
    </border>
    <border>
      <left/>
      <right/>
      <top style="thin"/>
      <bottom style="thin"/>
    </border>
    <border>
      <left/>
      <right style="thin"/>
      <top style="thin"/>
      <bottom style="thin"/>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3"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3"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3"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3"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4"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5" fillId="35" borderId="1"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9" fillId="36" borderId="2" applyNumberFormat="0" applyAlignment="0" applyProtection="0"/>
    <xf numFmtId="0" fontId="46" fillId="37" borderId="3"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10" fillId="38" borderId="4" applyNumberFormat="0" applyAlignment="0" applyProtection="0"/>
    <xf numFmtId="0" fontId="47"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3"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43"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3"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43" fillId="4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3" fillId="4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3"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50" fillId="49" borderId="1"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54" fillId="35" borderId="10"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16" fillId="36" borderId="11" applyNumberFormat="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7" fillId="0" borderId="0" applyNumberFormat="0" applyFill="0" applyBorder="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8"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9" fillId="0" borderId="15"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cellStyleXfs>
  <cellXfs count="111">
    <xf numFmtId="0" fontId="0" fillId="0" borderId="0" xfId="0" applyFont="1" applyAlignment="1">
      <alignment/>
    </xf>
    <xf numFmtId="0" fontId="3" fillId="0" borderId="0" xfId="1837" applyFont="1" applyFill="1" applyBorder="1" applyAlignment="1">
      <alignment vertical="center"/>
      <protection/>
    </xf>
    <xf numFmtId="0" fontId="4" fillId="0" borderId="0" xfId="1837" applyFont="1" applyFill="1">
      <alignment vertical="top"/>
      <protection/>
    </xf>
    <xf numFmtId="0" fontId="2" fillId="0" borderId="0" xfId="1837" applyFont="1" applyFill="1">
      <alignment vertical="top"/>
      <protection/>
    </xf>
    <xf numFmtId="0" fontId="2" fillId="0" borderId="0" xfId="1837" applyFont="1" applyFill="1" applyAlignment="1">
      <alignment vertical="center"/>
      <protection/>
    </xf>
    <xf numFmtId="0" fontId="4" fillId="0" borderId="0" xfId="1837" applyFont="1" applyFill="1" applyBorder="1" applyAlignment="1">
      <alignment vertical="center"/>
      <protection/>
    </xf>
    <xf numFmtId="0" fontId="5" fillId="0" borderId="0" xfId="1837" applyFont="1" applyFill="1">
      <alignment vertical="top"/>
      <protection/>
    </xf>
    <xf numFmtId="0" fontId="0" fillId="55" borderId="19" xfId="1843"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1843" applyFill="1" applyBorder="1">
      <alignment/>
      <protection/>
    </xf>
    <xf numFmtId="0" fontId="60" fillId="55" borderId="0" xfId="1843" applyFont="1" applyFill="1" applyBorder="1">
      <alignment/>
      <protection/>
    </xf>
    <xf numFmtId="0" fontId="0" fillId="55" borderId="0" xfId="1843" applyFill="1" applyBorder="1">
      <alignment/>
      <protection/>
    </xf>
    <xf numFmtId="0" fontId="0" fillId="55" borderId="23" xfId="1843" applyFill="1" applyBorder="1">
      <alignment/>
      <protection/>
    </xf>
    <xf numFmtId="0" fontId="46" fillId="55" borderId="0" xfId="1843" applyFont="1" applyFill="1" applyBorder="1">
      <alignment/>
      <protection/>
    </xf>
    <xf numFmtId="0" fontId="61" fillId="55" borderId="0" xfId="1843" applyFont="1" applyFill="1" applyBorder="1">
      <alignment/>
      <protection/>
    </xf>
    <xf numFmtId="0" fontId="0" fillId="14" borderId="19" xfId="1843" applyFill="1" applyBorder="1">
      <alignment/>
      <protection/>
    </xf>
    <xf numFmtId="0" fontId="23" fillId="14" borderId="20" xfId="1843" applyFont="1" applyFill="1" applyBorder="1">
      <alignment/>
      <protection/>
    </xf>
    <xf numFmtId="0" fontId="0" fillId="14" borderId="20" xfId="1843" applyFill="1" applyBorder="1">
      <alignment/>
      <protection/>
    </xf>
    <xf numFmtId="0" fontId="0" fillId="14" borderId="21" xfId="1843" applyFill="1" applyBorder="1">
      <alignment/>
      <protection/>
    </xf>
    <xf numFmtId="0" fontId="0" fillId="14" borderId="22" xfId="1843" applyFill="1" applyBorder="1">
      <alignment/>
      <protection/>
    </xf>
    <xf numFmtId="0" fontId="62" fillId="14" borderId="0" xfId="1843" applyFont="1" applyFill="1" applyBorder="1">
      <alignment/>
      <protection/>
    </xf>
    <xf numFmtId="0" fontId="0" fillId="14" borderId="0" xfId="1843" applyFill="1" applyBorder="1">
      <alignment/>
      <protection/>
    </xf>
    <xf numFmtId="0" fontId="0" fillId="14" borderId="23" xfId="1843" applyFill="1" applyBorder="1">
      <alignment/>
      <protection/>
    </xf>
    <xf numFmtId="0" fontId="0" fillId="14" borderId="24" xfId="1843" applyFill="1" applyBorder="1">
      <alignment/>
      <protection/>
    </xf>
    <xf numFmtId="0" fontId="62" fillId="14" borderId="25" xfId="1843" applyFont="1" applyFill="1" applyBorder="1">
      <alignment/>
      <protection/>
    </xf>
    <xf numFmtId="0" fontId="0" fillId="14" borderId="25" xfId="1843" applyFill="1" applyBorder="1">
      <alignment/>
      <protection/>
    </xf>
    <xf numFmtId="0" fontId="0" fillId="14" borderId="26" xfId="1843" applyFill="1" applyBorder="1">
      <alignment/>
      <protection/>
    </xf>
    <xf numFmtId="0" fontId="0" fillId="56" borderId="19" xfId="1843" applyFill="1" applyBorder="1">
      <alignment/>
      <protection/>
    </xf>
    <xf numFmtId="0" fontId="62" fillId="56" borderId="20" xfId="1843" applyFont="1" applyFill="1" applyBorder="1">
      <alignment/>
      <protection/>
    </xf>
    <xf numFmtId="0" fontId="0" fillId="56" borderId="20" xfId="1843" applyFill="1" applyBorder="1">
      <alignment/>
      <protection/>
    </xf>
    <xf numFmtId="0" fontId="0" fillId="56" borderId="21" xfId="1843" applyFill="1" applyBorder="1">
      <alignment/>
      <protection/>
    </xf>
    <xf numFmtId="0" fontId="63" fillId="24" borderId="0" xfId="0" applyFont="1" applyFill="1" applyBorder="1" applyAlignment="1">
      <alignment horizontal="center" vertical="top"/>
    </xf>
    <xf numFmtId="0" fontId="63" fillId="24" borderId="23" xfId="0" applyFont="1" applyFill="1" applyBorder="1" applyAlignment="1">
      <alignment horizontal="center" vertical="top"/>
    </xf>
    <xf numFmtId="0" fontId="0" fillId="56" borderId="22" xfId="0" applyFill="1" applyBorder="1" applyAlignment="1">
      <alignment horizontal="center" vertical="top"/>
    </xf>
    <xf numFmtId="0" fontId="0" fillId="56" borderId="0" xfId="0" applyFill="1" applyBorder="1" applyAlignment="1">
      <alignment horizontal="center" vertical="top"/>
    </xf>
    <xf numFmtId="0" fontId="0" fillId="56" borderId="27" xfId="0" applyFill="1" applyBorder="1" applyAlignment="1">
      <alignment horizontal="center" vertical="top"/>
    </xf>
    <xf numFmtId="0" fontId="63" fillId="56" borderId="0" xfId="0" applyFont="1" applyFill="1" applyBorder="1" applyAlignment="1">
      <alignment horizontal="center" vertical="top"/>
    </xf>
    <xf numFmtId="0" fontId="63" fillId="56" borderId="23" xfId="0" applyFont="1" applyFill="1" applyBorder="1" applyAlignment="1">
      <alignment horizontal="center" vertical="top"/>
    </xf>
    <xf numFmtId="0" fontId="0" fillId="56" borderId="0" xfId="1843" applyFill="1" applyBorder="1">
      <alignment/>
      <protection/>
    </xf>
    <xf numFmtId="0" fontId="0" fillId="56" borderId="22" xfId="1843" applyFill="1" applyBorder="1">
      <alignment/>
      <protection/>
    </xf>
    <xf numFmtId="0" fontId="0" fillId="56" borderId="27" xfId="1843" applyFill="1" applyBorder="1">
      <alignment/>
      <protection/>
    </xf>
    <xf numFmtId="0" fontId="0" fillId="56" borderId="23" xfId="1843" applyFill="1" applyBorder="1">
      <alignment/>
      <protection/>
    </xf>
    <xf numFmtId="0" fontId="0" fillId="56" borderId="25" xfId="1843" applyFill="1" applyBorder="1">
      <alignment/>
      <protection/>
    </xf>
    <xf numFmtId="0" fontId="0" fillId="56" borderId="26" xfId="1843" applyFill="1" applyBorder="1">
      <alignment/>
      <protection/>
    </xf>
    <xf numFmtId="0" fontId="64" fillId="14" borderId="0" xfId="1696" applyFont="1" applyFill="1" applyBorder="1" applyAlignment="1" applyProtection="1">
      <alignment/>
      <protection/>
    </xf>
    <xf numFmtId="0" fontId="33" fillId="24" borderId="28" xfId="0" applyFont="1" applyFill="1" applyBorder="1" applyAlignment="1" quotePrefix="1">
      <alignment horizontal="center" vertical="center" wrapText="1"/>
    </xf>
    <xf numFmtId="0" fontId="33" fillId="24" borderId="28" xfId="0" applyFont="1" applyFill="1" applyBorder="1" applyAlignment="1">
      <alignment horizontal="center" vertical="center" wrapText="1"/>
    </xf>
    <xf numFmtId="0" fontId="33" fillId="24" borderId="28" xfId="0" applyFont="1" applyFill="1" applyBorder="1" applyAlignment="1">
      <alignment horizontal="left" vertical="center" wrapText="1"/>
    </xf>
    <xf numFmtId="3" fontId="33" fillId="24" borderId="28" xfId="1922" applyNumberFormat="1" applyFont="1" applyFill="1" applyBorder="1" applyAlignment="1" quotePrefix="1">
      <alignment horizontal="center" vertical="center" wrapText="1"/>
      <protection/>
    </xf>
    <xf numFmtId="17" fontId="65" fillId="2" borderId="28" xfId="0" applyNumberFormat="1" applyFont="1" applyFill="1" applyBorder="1" applyAlignment="1">
      <alignment horizontal="center" vertical="center" wrapText="1"/>
    </xf>
    <xf numFmtId="3" fontId="35" fillId="2" borderId="28" xfId="1837" applyNumberFormat="1" applyFont="1" applyFill="1" applyBorder="1" applyAlignment="1">
      <alignment horizontal="center" vertical="center" wrapText="1"/>
      <protection/>
    </xf>
    <xf numFmtId="17" fontId="35" fillId="57" borderId="28" xfId="1838" applyNumberFormat="1" applyFont="1" applyFill="1" applyBorder="1" applyAlignment="1">
      <alignment horizontal="center" vertical="center" wrapText="1"/>
      <protection/>
    </xf>
    <xf numFmtId="3" fontId="35" fillId="57" borderId="28" xfId="1837" applyNumberFormat="1" applyFont="1" applyFill="1" applyBorder="1" applyAlignment="1">
      <alignment horizontal="center" vertical="center" wrapText="1"/>
      <protection/>
    </xf>
    <xf numFmtId="3" fontId="65" fillId="2" borderId="28" xfId="0" applyNumberFormat="1" applyFont="1" applyFill="1" applyBorder="1" applyAlignment="1">
      <alignment horizontal="center" vertical="center" wrapText="1"/>
    </xf>
    <xf numFmtId="3" fontId="65" fillId="57" borderId="28" xfId="0" applyNumberFormat="1" applyFont="1" applyFill="1" applyBorder="1" applyAlignment="1">
      <alignment horizontal="center" vertical="center" wrapText="1"/>
    </xf>
    <xf numFmtId="0" fontId="36" fillId="24" borderId="28" xfId="0" applyFont="1" applyFill="1" applyBorder="1" applyAlignment="1">
      <alignment horizontal="center" vertical="center" wrapText="1"/>
    </xf>
    <xf numFmtId="0" fontId="25" fillId="56" borderId="25" xfId="1696" applyFill="1" applyBorder="1" applyAlignment="1" applyProtection="1">
      <alignment horizontal="left" vertical="top"/>
      <protection/>
    </xf>
    <xf numFmtId="0" fontId="25" fillId="56" borderId="29" xfId="1696" applyFill="1" applyBorder="1" applyAlignment="1" applyProtection="1">
      <alignment horizontal="left" vertical="top"/>
      <protection/>
    </xf>
    <xf numFmtId="3" fontId="65" fillId="57" borderId="28" xfId="0" applyNumberFormat="1" applyFont="1" applyFill="1" applyBorder="1" applyAlignment="1">
      <alignment horizontal="center" vertical="center" wrapText="1"/>
    </xf>
    <xf numFmtId="0" fontId="0" fillId="0" borderId="0" xfId="0" applyAlignment="1">
      <alignment/>
    </xf>
    <xf numFmtId="3" fontId="65" fillId="2" borderId="28" xfId="0" applyNumberFormat="1" applyFont="1" applyFill="1" applyBorder="1" applyAlignment="1">
      <alignment horizontal="center" vertical="center" wrapText="1"/>
    </xf>
    <xf numFmtId="3" fontId="65" fillId="57" borderId="28" xfId="0" applyNumberFormat="1" applyFont="1" applyFill="1" applyBorder="1" applyAlignment="1">
      <alignment horizontal="center" vertical="center" wrapText="1"/>
    </xf>
    <xf numFmtId="17" fontId="35" fillId="57" borderId="28" xfId="1838" applyNumberFormat="1" applyFont="1" applyFill="1" applyBorder="1" applyAlignment="1">
      <alignment horizontal="center" vertical="center" wrapText="1"/>
      <protection/>
    </xf>
    <xf numFmtId="3" fontId="35" fillId="2" borderId="28" xfId="0" applyNumberFormat="1" applyFont="1" applyFill="1" applyBorder="1" applyAlignment="1">
      <alignment horizontal="center" vertical="center" wrapText="1"/>
    </xf>
    <xf numFmtId="3" fontId="35" fillId="57" borderId="28" xfId="0" applyNumberFormat="1" applyFont="1" applyFill="1" applyBorder="1" applyAlignment="1">
      <alignment horizontal="center" vertical="center" wrapText="1"/>
    </xf>
    <xf numFmtId="3" fontId="65" fillId="2" borderId="28" xfId="0" applyNumberFormat="1" applyFont="1" applyFill="1" applyBorder="1" applyAlignment="1" quotePrefix="1">
      <alignment horizontal="center" vertical="center" wrapText="1"/>
    </xf>
    <xf numFmtId="3" fontId="65" fillId="57" borderId="28" xfId="0" applyNumberFormat="1" applyFont="1" applyFill="1" applyBorder="1" applyAlignment="1" quotePrefix="1">
      <alignment horizontal="center" vertical="center" wrapText="1"/>
    </xf>
    <xf numFmtId="3" fontId="33" fillId="24" borderId="28" xfId="0" applyNumberFormat="1" applyFont="1" applyFill="1" applyBorder="1" applyAlignment="1">
      <alignment horizontal="center" vertical="center" wrapText="1"/>
    </xf>
    <xf numFmtId="0" fontId="26" fillId="58" borderId="28" xfId="1837" applyFont="1" applyFill="1" applyBorder="1" applyAlignment="1">
      <alignment horizontal="justify" vertical="center" wrapText="1"/>
      <protection/>
    </xf>
    <xf numFmtId="9" fontId="33" fillId="24" borderId="28" xfId="1922" applyNumberFormat="1" applyFont="1" applyFill="1" applyBorder="1" applyAlignment="1" quotePrefix="1">
      <alignment horizontal="center" vertical="center" wrapText="1"/>
      <protection/>
    </xf>
    <xf numFmtId="3" fontId="0" fillId="0" borderId="0" xfId="0" applyNumberFormat="1" applyAlignment="1">
      <alignment/>
    </xf>
    <xf numFmtId="10" fontId="66" fillId="0" borderId="30" xfId="0" applyNumberFormat="1" applyFont="1" applyFill="1" applyBorder="1" applyAlignment="1">
      <alignment horizontal="center" vertical="top" wrapText="1"/>
    </xf>
    <xf numFmtId="0" fontId="67" fillId="59" borderId="28" xfId="0" applyFont="1" applyFill="1" applyBorder="1" applyAlignment="1">
      <alignment horizontal="center"/>
    </xf>
    <xf numFmtId="0" fontId="59" fillId="0" borderId="28" xfId="0" applyFont="1" applyFill="1" applyBorder="1" applyAlignment="1">
      <alignment horizontal="left"/>
    </xf>
    <xf numFmtId="0" fontId="0" fillId="0" borderId="28" xfId="0" applyNumberFormat="1" applyFont="1" applyFill="1" applyBorder="1" applyAlignment="1">
      <alignment/>
    </xf>
    <xf numFmtId="0" fontId="0" fillId="0" borderId="0" xfId="0" applyNumberFormat="1" applyFont="1" applyFill="1" applyBorder="1" applyAlignment="1">
      <alignment/>
    </xf>
    <xf numFmtId="9" fontId="33" fillId="24" borderId="28" xfId="0" applyNumberFormat="1" applyFont="1" applyFill="1" applyBorder="1" applyAlignment="1">
      <alignment horizontal="center" vertical="center" wrapText="1"/>
    </xf>
    <xf numFmtId="3" fontId="68" fillId="60" borderId="28" xfId="0" applyNumberFormat="1" applyFont="1" applyFill="1" applyBorder="1" applyAlignment="1">
      <alignment horizontal="center" vertical="center" wrapText="1"/>
    </xf>
    <xf numFmtId="0" fontId="67" fillId="0" borderId="28" xfId="0" applyFont="1" applyFill="1" applyBorder="1" applyAlignment="1">
      <alignment horizontal="left"/>
    </xf>
    <xf numFmtId="0" fontId="69" fillId="0" borderId="28" xfId="0" applyNumberFormat="1" applyFont="1" applyFill="1" applyBorder="1" applyAlignment="1">
      <alignment/>
    </xf>
    <xf numFmtId="0" fontId="0" fillId="0" borderId="0" xfId="0" applyFont="1" applyFill="1" applyBorder="1" applyAlignment="1">
      <alignment/>
    </xf>
    <xf numFmtId="0" fontId="24" fillId="14" borderId="20" xfId="1843" applyFont="1" applyFill="1" applyBorder="1">
      <alignment/>
      <protection/>
    </xf>
    <xf numFmtId="0" fontId="25" fillId="56" borderId="0" xfId="1696" applyFill="1" applyBorder="1" applyAlignment="1" applyProtection="1">
      <alignment horizontal="left" vertical="top"/>
      <protection/>
    </xf>
    <xf numFmtId="0" fontId="25" fillId="56" borderId="27"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5" fillId="0" borderId="22" xfId="1696" applyBorder="1" applyAlignment="1" applyProtection="1">
      <alignment horizontal="left" vertical="top"/>
      <protection/>
    </xf>
    <xf numFmtId="0" fontId="25" fillId="0" borderId="0" xfId="1696" applyBorder="1" applyAlignment="1" applyProtection="1">
      <alignment horizontal="left" vertical="top"/>
      <protection/>
    </xf>
    <xf numFmtId="0" fontId="25" fillId="0" borderId="27" xfId="1696" applyBorder="1" applyAlignment="1" applyProtection="1">
      <alignment horizontal="left" vertical="top"/>
      <protection/>
    </xf>
    <xf numFmtId="0" fontId="70" fillId="61" borderId="31" xfId="0" applyFont="1" applyFill="1" applyBorder="1" applyAlignment="1">
      <alignment horizontal="center" vertical="top"/>
    </xf>
    <xf numFmtId="0" fontId="70" fillId="61" borderId="32" xfId="0" applyFont="1" applyFill="1" applyBorder="1" applyAlignment="1">
      <alignment horizontal="center" vertical="top"/>
    </xf>
    <xf numFmtId="0" fontId="63" fillId="61" borderId="20" xfId="0" applyFont="1" applyFill="1" applyBorder="1" applyAlignment="1">
      <alignment horizontal="center" vertical="top"/>
    </xf>
    <xf numFmtId="0" fontId="63" fillId="61" borderId="21" xfId="0" applyFont="1" applyFill="1" applyBorder="1" applyAlignment="1">
      <alignment horizontal="center" vertical="top"/>
    </xf>
    <xf numFmtId="0" fontId="0" fillId="24" borderId="33" xfId="0" applyFill="1" applyBorder="1" applyAlignment="1">
      <alignment horizontal="center" vertical="top"/>
    </xf>
    <xf numFmtId="0" fontId="0" fillId="24" borderId="27" xfId="0" applyFill="1" applyBorder="1" applyAlignment="1">
      <alignment horizontal="center" vertical="top"/>
    </xf>
    <xf numFmtId="0" fontId="39" fillId="24" borderId="34" xfId="0" applyFont="1" applyFill="1" applyBorder="1" applyAlignment="1">
      <alignment horizontal="center" vertical="center" wrapText="1"/>
    </xf>
    <xf numFmtId="0" fontId="39" fillId="24" borderId="35" xfId="0" applyFont="1" applyFill="1" applyBorder="1" applyAlignment="1">
      <alignment horizontal="center" vertical="center" wrapText="1"/>
    </xf>
    <xf numFmtId="0" fontId="39" fillId="24" borderId="36" xfId="0" applyFont="1" applyFill="1" applyBorder="1" applyAlignment="1">
      <alignment horizontal="center" vertical="center" wrapText="1"/>
    </xf>
    <xf numFmtId="0" fontId="36" fillId="0" borderId="0" xfId="0" applyFont="1" applyAlignment="1">
      <alignment horizontal="justify" vertical="center" wrapText="1"/>
    </xf>
    <xf numFmtId="0" fontId="36" fillId="2" borderId="19" xfId="0" applyFont="1" applyFill="1" applyBorder="1" applyAlignment="1">
      <alignment horizontal="justify" vertical="center" wrapText="1"/>
    </xf>
    <xf numFmtId="0" fontId="36" fillId="2" borderId="20" xfId="0" applyFont="1" applyFill="1" applyBorder="1" applyAlignment="1">
      <alignment horizontal="justify" vertical="center" wrapText="1"/>
    </xf>
    <xf numFmtId="0" fontId="36" fillId="2" borderId="21" xfId="0" applyFont="1" applyFill="1" applyBorder="1" applyAlignment="1">
      <alignment horizontal="justify" vertical="center" wrapText="1"/>
    </xf>
    <xf numFmtId="0" fontId="36" fillId="2" borderId="22" xfId="0" applyFont="1" applyFill="1" applyBorder="1" applyAlignment="1">
      <alignment horizontal="justify" vertical="center" wrapText="1"/>
    </xf>
    <xf numFmtId="0" fontId="36" fillId="2" borderId="0" xfId="0" applyFont="1" applyFill="1" applyBorder="1" applyAlignment="1">
      <alignment horizontal="justify" vertical="center" wrapText="1"/>
    </xf>
    <xf numFmtId="0" fontId="36" fillId="2" borderId="23" xfId="0" applyFont="1" applyFill="1" applyBorder="1" applyAlignment="1">
      <alignment horizontal="justify" vertical="center" wrapText="1"/>
    </xf>
    <xf numFmtId="0" fontId="36" fillId="2" borderId="24" xfId="0" applyFont="1" applyFill="1" applyBorder="1" applyAlignment="1">
      <alignment horizontal="justify" vertical="center" wrapText="1"/>
    </xf>
    <xf numFmtId="0" fontId="36" fillId="2" borderId="25" xfId="0" applyFont="1" applyFill="1" applyBorder="1" applyAlignment="1">
      <alignment horizontal="justify" vertical="center" wrapText="1"/>
    </xf>
    <xf numFmtId="0" fontId="36" fillId="2" borderId="26" xfId="0" applyFont="1" applyFill="1" applyBorder="1" applyAlignment="1">
      <alignment horizontal="justify" vertical="center" wrapText="1"/>
    </xf>
    <xf numFmtId="0" fontId="67" fillId="59" borderId="34" xfId="0" applyFont="1" applyFill="1" applyBorder="1" applyAlignment="1">
      <alignment horizontal="center"/>
    </xf>
    <xf numFmtId="0" fontId="67" fillId="59" borderId="36" xfId="0" applyFont="1" applyFill="1" applyBorder="1" applyAlignment="1">
      <alignment horizont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Servicios Portadores Usuarios 1999-2016 </a:t>
            </a:r>
          </a:p>
        </c:rich>
      </c:tx>
      <c:layout>
        <c:manualLayout>
          <c:xMode val="factor"/>
          <c:yMode val="factor"/>
          <c:x val="-0.00175"/>
          <c:y val="-0.01"/>
        </c:manualLayout>
      </c:layout>
      <c:spPr>
        <a:noFill/>
        <a:ln>
          <a:noFill/>
        </a:ln>
      </c:spPr>
    </c:title>
    <c:plotArea>
      <c:layout>
        <c:manualLayout>
          <c:xMode val="edge"/>
          <c:yMode val="edge"/>
          <c:x val="0.0555"/>
          <c:y val="0.118"/>
          <c:w val="0.9245"/>
          <c:h val="0.88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Anual'!$A$13:$A$31</c:f>
              <c:strCache/>
            </c:strRef>
          </c:cat>
          <c:val>
            <c:numRef>
              <c:f>'Historial Anual'!$B$13:$B$31</c:f>
              <c:numCache/>
            </c:numRef>
          </c:val>
        </c:ser>
        <c:overlap val="-24"/>
        <c:gapWidth val="100"/>
        <c:axId val="62312720"/>
        <c:axId val="23943569"/>
      </c:barChart>
      <c:catAx>
        <c:axId val="6231272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3943569"/>
        <c:crosses val="autoZero"/>
        <c:auto val="0"/>
        <c:lblOffset val="100"/>
        <c:tickLblSkip val="1"/>
        <c:noMultiLvlLbl val="0"/>
      </c:catAx>
      <c:valAx>
        <c:axId val="23943569"/>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2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2312720"/>
        <c:crossesAt val="1"/>
        <c:crossBetween val="between"/>
        <c:dispUnits/>
        <c:majorUnit val="100000"/>
        <c:minorUnit val="20000"/>
      </c:valAx>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Servicios Portadores Enlaces 1999-2016 </a:t>
            </a:r>
          </a:p>
        </c:rich>
      </c:tx>
      <c:layout>
        <c:manualLayout>
          <c:xMode val="factor"/>
          <c:yMode val="factor"/>
          <c:x val="0.04375"/>
          <c:y val="-0.00825"/>
        </c:manualLayout>
      </c:layout>
      <c:spPr>
        <a:noFill/>
        <a:ln>
          <a:noFill/>
        </a:ln>
      </c:spPr>
    </c:title>
    <c:plotArea>
      <c:layout>
        <c:manualLayout>
          <c:xMode val="edge"/>
          <c:yMode val="edge"/>
          <c:x val="0.05525"/>
          <c:y val="0.0725"/>
          <c:w val="0.92475"/>
          <c:h val="0.93"/>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Anual'!$A$13:$A$34</c:f>
              <c:strCache/>
            </c:strRef>
          </c:cat>
          <c:val>
            <c:numRef>
              <c:f>'Historial Anual'!$C$13:$C$32</c:f>
              <c:numCache/>
            </c:numRef>
          </c:val>
        </c:ser>
        <c:overlap val="-24"/>
        <c:gapWidth val="100"/>
        <c:axId val="14165530"/>
        <c:axId val="60380907"/>
      </c:barChart>
      <c:catAx>
        <c:axId val="1416553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0380907"/>
        <c:crosses val="autoZero"/>
        <c:auto val="0"/>
        <c:lblOffset val="100"/>
        <c:tickLblSkip val="1"/>
        <c:noMultiLvlLbl val="0"/>
      </c:catAx>
      <c:valAx>
        <c:axId val="60380907"/>
        <c:scaling>
          <c:orientation val="minMax"/>
          <c:max val="15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2"/>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16553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Servicios Portadores Usuarios 
</a:t>
            </a:r>
            <a:r>
              <a:rPr lang="en-US" cap="none" sz="1600" b="1" i="0" u="none" baseline="0">
                <a:solidFill>
                  <a:srgbClr val="333333"/>
                </a:solidFill>
                <a:latin typeface="Calibri"/>
                <a:ea typeface="Calibri"/>
                <a:cs typeface="Calibri"/>
              </a:rPr>
              <a:t>ene a dic 2017
</a:t>
            </a:r>
          </a:p>
        </c:rich>
      </c:tx>
      <c:layout>
        <c:manualLayout>
          <c:xMode val="factor"/>
          <c:yMode val="factor"/>
          <c:x val="-0.0195"/>
          <c:y val="0"/>
        </c:manualLayout>
      </c:layout>
      <c:spPr>
        <a:noFill/>
        <a:ln>
          <a:noFill/>
        </a:ln>
      </c:spPr>
    </c:title>
    <c:plotArea>
      <c:layout>
        <c:manualLayout>
          <c:xMode val="edge"/>
          <c:yMode val="edge"/>
          <c:x val="0.07125"/>
          <c:y val="0.39375"/>
          <c:w val="0.90075"/>
          <c:h val="0.6072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Anual'!$A$38:$A$49</c:f>
              <c:strCache/>
            </c:strRef>
          </c:cat>
          <c:val>
            <c:numRef>
              <c:f>'Historial Anual'!$B$38:$B$49</c:f>
              <c:numCache/>
            </c:numRef>
          </c:val>
        </c:ser>
        <c:overlap val="-24"/>
        <c:gapWidth val="100"/>
        <c:axId val="6557252"/>
        <c:axId val="59015269"/>
      </c:barChart>
      <c:catAx>
        <c:axId val="655725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9015269"/>
        <c:crosses val="autoZero"/>
        <c:auto val="1"/>
        <c:lblOffset val="100"/>
        <c:tickLblSkip val="1"/>
        <c:noMultiLvlLbl val="0"/>
      </c:catAx>
      <c:valAx>
        <c:axId val="59015269"/>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5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55725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DISTRIBUCION DEL MERCADO DE SERVICIOS PORTADORES (USUARIOS ENE
</a:t>
            </a:r>
            <a:r>
              <a:rPr lang="en-US" cap="none" sz="1600" b="1" i="0" u="none" baseline="0">
                <a:solidFill>
                  <a:srgbClr val="808080"/>
                </a:solidFill>
              </a:rPr>
              <a:t>
</a:t>
            </a:r>
            <a:r>
              <a:rPr lang="en-US" cap="none" sz="1600" b="1" i="0" u="none" baseline="0">
                <a:solidFill>
                  <a:srgbClr val="808080"/>
                </a:solidFill>
              </a:rPr>
              <a:t> 2017)</a:t>
            </a:r>
          </a:p>
        </c:rich>
      </c:tx>
      <c:layout>
        <c:manualLayout>
          <c:xMode val="factor"/>
          <c:yMode val="factor"/>
          <c:x val="-0.00125"/>
          <c:y val="-0.01525"/>
        </c:manualLayout>
      </c:layout>
      <c:spPr>
        <a:noFill/>
        <a:ln>
          <a:noFill/>
        </a:ln>
      </c:spPr>
    </c:title>
    <c:plotArea>
      <c:layout>
        <c:manualLayout>
          <c:xMode val="edge"/>
          <c:yMode val="edge"/>
          <c:x val="0.3745"/>
          <c:y val="0.2345"/>
          <c:w val="0.2485"/>
          <c:h val="0.689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C0504D"/>
                  </a:gs>
                  <a:gs pos="100000">
                    <a:srgbClr val="D99694"/>
                  </a:gs>
                </a:gsLst>
                <a:lin ang="5400000" scaled="1"/>
              </a:gradFill>
              <a:ln w="12700">
                <a:solidFill>
                  <a:srgbClr val="FFFFFF"/>
                </a:solidFill>
              </a:ln>
            </c:spPr>
          </c:dPt>
          <c:dPt>
            <c:idx val="1"/>
            <c:spPr>
              <a:gradFill rotWithShape="1">
                <a:gsLst>
                  <a:gs pos="0">
                    <a:srgbClr val="8064A2"/>
                  </a:gs>
                  <a:gs pos="100000">
                    <a:srgbClr val="B3A2C7"/>
                  </a:gs>
                </a:gsLst>
                <a:lin ang="5400000" scaled="1"/>
              </a:gradFill>
              <a:ln w="12700">
                <a:solidFill>
                  <a:srgbClr val="FFFFFF"/>
                </a:solidFill>
              </a:ln>
            </c:spPr>
          </c:dPt>
          <c:dPt>
            <c:idx val="2"/>
            <c:spPr>
              <a:gradFill rotWithShape="1">
                <a:gsLst>
                  <a:gs pos="0">
                    <a:srgbClr val="F79646"/>
                  </a:gs>
                  <a:gs pos="100000">
                    <a:srgbClr val="FAC090"/>
                  </a:gs>
                </a:gsLst>
                <a:lin ang="5400000" scaled="1"/>
              </a:gradFill>
              <a:ln w="12700">
                <a:solidFill>
                  <a:srgbClr val="FFFFFF"/>
                </a:solidFill>
              </a:ln>
            </c:spPr>
          </c:dPt>
          <c:dPt>
            <c:idx val="3"/>
            <c:spPr>
              <a:gradFill rotWithShape="1">
                <a:gsLst>
                  <a:gs pos="0">
                    <a:srgbClr val="772C2A"/>
                  </a:gs>
                  <a:gs pos="100000">
                    <a:srgbClr val="C86765"/>
                  </a:gs>
                </a:gsLst>
                <a:lin ang="5400000" scaled="1"/>
              </a:gradFill>
              <a:ln w="12700">
                <a:solidFill>
                  <a:srgbClr val="FFFFFF"/>
                </a:solidFill>
              </a:ln>
            </c:spPr>
          </c:dPt>
          <c:dPt>
            <c:idx val="4"/>
            <c:spPr>
              <a:gradFill rotWithShape="1">
                <a:gsLst>
                  <a:gs pos="0">
                    <a:srgbClr val="4D3B62"/>
                  </a:gs>
                  <a:gs pos="100000">
                    <a:srgbClr val="937BB0"/>
                  </a:gs>
                </a:gsLst>
                <a:lin ang="5400000" scaled="1"/>
              </a:gradFill>
              <a:ln w="12700">
                <a:solidFill>
                  <a:srgbClr val="FFFFFF"/>
                </a:solidFill>
              </a:ln>
            </c:spPr>
          </c:dPt>
          <c:dPt>
            <c:idx val="5"/>
            <c:spPr>
              <a:gradFill rotWithShape="1">
                <a:gsLst>
                  <a:gs pos="0">
                    <a:srgbClr val="B65708"/>
                  </a:gs>
                  <a:gs pos="100000">
                    <a:srgbClr val="F79747"/>
                  </a:gs>
                </a:gsLst>
                <a:lin ang="5400000" scaled="1"/>
              </a:gradFill>
              <a:ln w="12700">
                <a:solidFill>
                  <a:srgbClr val="FFFFFF"/>
                </a:solidFill>
              </a:ln>
            </c:spPr>
          </c:dPt>
          <c:dPt>
            <c:idx val="6"/>
            <c:spPr>
              <a:gradFill rotWithShape="1">
                <a:gsLst>
                  <a:gs pos="0">
                    <a:srgbClr val="CD7371"/>
                  </a:gs>
                  <a:gs pos="100000">
                    <a:srgbClr val="E1ABAA"/>
                  </a:gs>
                </a:gsLst>
                <a:lin ang="5400000" scaled="1"/>
              </a:gradFill>
              <a:ln w="12700">
                <a:solidFill>
                  <a:srgbClr val="FFFFFF"/>
                </a:solidFill>
              </a:ln>
            </c:spPr>
          </c:dPt>
          <c:dPt>
            <c:idx val="7"/>
            <c:spPr>
              <a:gradFill rotWithShape="1">
                <a:gsLst>
                  <a:gs pos="0">
                    <a:srgbClr val="9983B5"/>
                  </a:gs>
                  <a:gs pos="100000">
                    <a:srgbClr val="C2B5D2"/>
                  </a:gs>
                </a:gsLst>
                <a:lin ang="5400000" scaled="1"/>
              </a:gradFill>
              <a:ln w="12700">
                <a:solidFill>
                  <a:srgbClr val="FFFFFF"/>
                </a:solidFill>
              </a:ln>
            </c:spPr>
          </c:dPt>
          <c:dPt>
            <c:idx val="8"/>
            <c:spPr>
              <a:gradFill rotWithShape="1">
                <a:gsLst>
                  <a:gs pos="0">
                    <a:srgbClr val="F9AB6B"/>
                  </a:gs>
                  <a:gs pos="100000">
                    <a:srgbClr val="FBCDA6"/>
                  </a:gs>
                </a:gsLst>
                <a:lin ang="5400000" scaled="1"/>
              </a:gra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Porcentajes!$C$11:$C$19</c:f>
              <c:strCache>
                <c:ptCount val="9"/>
                <c:pt idx="0">
                  <c:v>CNT EP.</c:v>
                </c:pt>
                <c:pt idx="1">
                  <c:v>LEVEL 3 ECUADOR LVLT S.A.</c:v>
                </c:pt>
                <c:pt idx="2">
                  <c:v>SETEL S.A.</c:v>
                </c:pt>
                <c:pt idx="3">
                  <c:v>PUNTONET S.A.</c:v>
                </c:pt>
                <c:pt idx="4">
                  <c:v>OTECEL S.A. </c:v>
                </c:pt>
                <c:pt idx="5">
                  <c:v>CONECEL S.A.</c:v>
                </c:pt>
                <c:pt idx="6">
                  <c:v>ETAPA EP</c:v>
                </c:pt>
                <c:pt idx="7">
                  <c:v>CELEC EP</c:v>
                </c:pt>
                <c:pt idx="8">
                  <c:v>OTRAS OPERADORAS</c:v>
                </c:pt>
              </c:strCache>
            </c:strRef>
          </c:cat>
          <c:val>
            <c:numRef>
              <c:f>Porcentajes!$E$11:$E$19</c:f>
              <c:numCache>
                <c:ptCount val="9"/>
                <c:pt idx="0">
                  <c:v>0.3045556805399325</c:v>
                </c:pt>
                <c:pt idx="1">
                  <c:v>0.22581552305961755</c:v>
                </c:pt>
                <c:pt idx="2">
                  <c:v>0.18700787401574803</c:v>
                </c:pt>
                <c:pt idx="3">
                  <c:v>0.11979752530933634</c:v>
                </c:pt>
                <c:pt idx="4">
                  <c:v>0.0672103487064117</c:v>
                </c:pt>
                <c:pt idx="5">
                  <c:v>0.047244094488188976</c:v>
                </c:pt>
                <c:pt idx="6">
                  <c:v>0.014623172103487065</c:v>
                </c:pt>
                <c:pt idx="7">
                  <c:v>0.010404949381327334</c:v>
                </c:pt>
                <c:pt idx="8">
                  <c:v>0.023340832395950507</c:v>
                </c:pt>
              </c:numCache>
            </c:numRef>
          </c:val>
        </c:ser>
      </c:pieChart>
      <c:spPr>
        <a:noFill/>
        <a:ln>
          <a:noFill/>
        </a:ln>
      </c:spPr>
    </c:plotArea>
    <c:plotVisOnly val="1"/>
    <c:dispBlanksAs val="gap"/>
    <c:showDLblsOverMax val="0"/>
  </c:chart>
  <c:spPr>
    <a:pattFill prst="dkDnDiag">
      <a:fgClr>
        <a:srgbClr val="FFFFFF"/>
      </a:fgClr>
      <a:bgClr>
        <a:srgbClr val="E5E5E5"/>
      </a:bgClr>
    </a:patt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DISTRIBUCIÓN DEL MERCADO DE SERVICIOS PORTADORES (ENLACES ENE
</a:t>
            </a:r>
            <a:r>
              <a:rPr lang="en-US" cap="none" sz="1600" b="1" i="0" u="none" baseline="0">
                <a:solidFill>
                  <a:srgbClr val="808080"/>
                </a:solidFill>
              </a:rPr>
              <a:t>-2017
</a:t>
            </a:r>
            <a:r>
              <a:rPr lang="en-US" cap="none" sz="1600" b="1" i="0" u="none" baseline="0">
                <a:solidFill>
                  <a:srgbClr val="808080"/>
                </a:solidFill>
              </a:rPr>
              <a:t>)</a:t>
            </a:r>
          </a:p>
        </c:rich>
      </c:tx>
      <c:layout>
        <c:manualLayout>
          <c:xMode val="factor"/>
          <c:yMode val="factor"/>
          <c:x val="-0.00075"/>
          <c:y val="-0.015"/>
        </c:manualLayout>
      </c:layout>
      <c:spPr>
        <a:noFill/>
        <a:ln>
          <a:noFill/>
        </a:ln>
      </c:spPr>
    </c:title>
    <c:view3D>
      <c:rotX val="30"/>
      <c:hPercent val="100"/>
      <c:rotY val="0"/>
      <c:depthPercent val="100"/>
      <c:rAngAx val="1"/>
    </c:view3D>
    <c:plotArea>
      <c:layout>
        <c:manualLayout>
          <c:xMode val="edge"/>
          <c:yMode val="edge"/>
          <c:x val="0.0765"/>
          <c:y val="0.195"/>
          <c:w val="0.78075"/>
          <c:h val="0.727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C0504D"/>
                  </a:gs>
                  <a:gs pos="100000">
                    <a:srgbClr val="D99694"/>
                  </a:gs>
                </a:gsLst>
                <a:lin ang="5400000" scaled="1"/>
              </a:gradFill>
              <a:ln w="38100">
                <a:solidFill>
                  <a:srgbClr val="FFFFFF"/>
                </a:solidFill>
              </a:ln>
            </c:spPr>
          </c:dPt>
          <c:dPt>
            <c:idx val="1"/>
            <c:spPr>
              <a:gradFill rotWithShape="1">
                <a:gsLst>
                  <a:gs pos="0">
                    <a:srgbClr val="8064A2"/>
                  </a:gs>
                  <a:gs pos="100000">
                    <a:srgbClr val="B3A2C7"/>
                  </a:gs>
                </a:gsLst>
                <a:lin ang="5400000" scaled="1"/>
              </a:gradFill>
              <a:ln w="38100">
                <a:solidFill>
                  <a:srgbClr val="FFFFFF"/>
                </a:solidFill>
              </a:ln>
            </c:spPr>
          </c:dPt>
          <c:dPt>
            <c:idx val="2"/>
            <c:spPr>
              <a:gradFill rotWithShape="1">
                <a:gsLst>
                  <a:gs pos="0">
                    <a:srgbClr val="F79646"/>
                  </a:gs>
                  <a:gs pos="100000">
                    <a:srgbClr val="FAC090"/>
                  </a:gs>
                </a:gsLst>
                <a:lin ang="5400000" scaled="1"/>
              </a:gradFill>
              <a:ln w="38100">
                <a:solidFill>
                  <a:srgbClr val="FFFFFF"/>
                </a:solidFill>
              </a:ln>
            </c:spPr>
          </c:dPt>
          <c:dPt>
            <c:idx val="3"/>
            <c:spPr>
              <a:gradFill rotWithShape="1">
                <a:gsLst>
                  <a:gs pos="0">
                    <a:srgbClr val="772C2A"/>
                  </a:gs>
                  <a:gs pos="100000">
                    <a:srgbClr val="C86765"/>
                  </a:gs>
                </a:gsLst>
                <a:lin ang="5400000" scaled="1"/>
              </a:gradFill>
              <a:ln w="38100">
                <a:solidFill>
                  <a:srgbClr val="FFFFFF"/>
                </a:solidFill>
              </a:ln>
            </c:spPr>
          </c:dPt>
          <c:dPt>
            <c:idx val="4"/>
            <c:spPr>
              <a:gradFill rotWithShape="1">
                <a:gsLst>
                  <a:gs pos="0">
                    <a:srgbClr val="4D3B62"/>
                  </a:gs>
                  <a:gs pos="100000">
                    <a:srgbClr val="937BB0"/>
                  </a:gs>
                </a:gsLst>
                <a:lin ang="5400000" scaled="1"/>
              </a:gradFill>
              <a:ln w="38100">
                <a:solidFill>
                  <a:srgbClr val="FFFFFF"/>
                </a:solidFill>
              </a:ln>
            </c:spPr>
          </c:dPt>
          <c:dPt>
            <c:idx val="5"/>
            <c:spPr>
              <a:gradFill rotWithShape="1">
                <a:gsLst>
                  <a:gs pos="0">
                    <a:srgbClr val="B65708"/>
                  </a:gs>
                  <a:gs pos="100000">
                    <a:srgbClr val="F79747"/>
                  </a:gs>
                </a:gsLst>
                <a:lin ang="5400000" scaled="1"/>
              </a:gradFill>
              <a:ln w="38100">
                <a:solidFill>
                  <a:srgbClr val="FFFFFF"/>
                </a:solidFill>
              </a:ln>
            </c:spPr>
          </c:dPt>
          <c:dPt>
            <c:idx val="6"/>
            <c:spPr>
              <a:gradFill rotWithShape="1">
                <a:gsLst>
                  <a:gs pos="0">
                    <a:srgbClr val="CD7371"/>
                  </a:gs>
                  <a:gs pos="100000">
                    <a:srgbClr val="E1ABAA"/>
                  </a:gs>
                </a:gsLst>
                <a:lin ang="5400000" scaled="1"/>
              </a:gradFill>
              <a:ln w="38100">
                <a:solidFill>
                  <a:srgbClr val="FFFFFF"/>
                </a:solidFill>
              </a:ln>
            </c:spPr>
          </c:dPt>
          <c:dPt>
            <c:idx val="7"/>
            <c:spPr>
              <a:gradFill rotWithShape="1">
                <a:gsLst>
                  <a:gs pos="0">
                    <a:srgbClr val="9983B5"/>
                  </a:gs>
                  <a:gs pos="100000">
                    <a:srgbClr val="C2B5D2"/>
                  </a:gs>
                </a:gsLst>
                <a:lin ang="5400000" scaled="1"/>
              </a:gradFill>
              <a:ln w="38100">
                <a:solidFill>
                  <a:srgbClr val="FFFFFF"/>
                </a:solidFill>
              </a:ln>
            </c:spPr>
          </c:dPt>
          <c:dPt>
            <c:idx val="8"/>
            <c:spPr>
              <a:gradFill rotWithShape="1">
                <a:gsLst>
                  <a:gs pos="0">
                    <a:srgbClr val="F9AB6B"/>
                  </a:gs>
                  <a:gs pos="100000">
                    <a:srgbClr val="FBCDA6"/>
                  </a:gs>
                </a:gsLst>
                <a:lin ang="5400000" scaled="1"/>
              </a:gradFill>
              <a:ln w="381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Porcentajes!$C$24:$C$32</c:f>
              <c:strCache>
                <c:ptCount val="9"/>
                <c:pt idx="0">
                  <c:v>CNT EP.</c:v>
                </c:pt>
                <c:pt idx="1">
                  <c:v>SETEL S.A.</c:v>
                </c:pt>
                <c:pt idx="2">
                  <c:v>MEGADATOS S.A.</c:v>
                </c:pt>
                <c:pt idx="3">
                  <c:v>ECUADORTELECOM S.A. </c:v>
                </c:pt>
                <c:pt idx="4">
                  <c:v>PUNTONET S.A.</c:v>
                </c:pt>
                <c:pt idx="5">
                  <c:v>TELCONET S.A.</c:v>
                </c:pt>
                <c:pt idx="6">
                  <c:v>ETAPA EP</c:v>
                </c:pt>
                <c:pt idx="7">
                  <c:v>UNIVISA S.A.</c:v>
                </c:pt>
                <c:pt idx="8">
                  <c:v>OTRAS OPERADORAS</c:v>
                </c:pt>
              </c:strCache>
            </c:strRef>
          </c:cat>
          <c:val>
            <c:numRef>
              <c:f>Porcentajes!$E$24:$E$32</c:f>
              <c:numCache>
                <c:ptCount val="9"/>
                <c:pt idx="0">
                  <c:v>0.5997657659764363</c:v>
                </c:pt>
                <c:pt idx="1">
                  <c:v>0.13533543013707172</c:v>
                </c:pt>
                <c:pt idx="2">
                  <c:v>0.09669526062594919</c:v>
                </c:pt>
                <c:pt idx="3">
                  <c:v>0.08805016739353265</c:v>
                </c:pt>
                <c:pt idx="4">
                  <c:v>0.02735458458212676</c:v>
                </c:pt>
                <c:pt idx="5">
                  <c:v>0.02362671696917023</c:v>
                </c:pt>
                <c:pt idx="6">
                  <c:v>0.01232229458403649</c:v>
                </c:pt>
                <c:pt idx="7">
                  <c:v>0.00830082248230903</c:v>
                </c:pt>
                <c:pt idx="8">
                  <c:v>0.008548957249367646</c:v>
                </c:pt>
              </c:numCache>
            </c:numRef>
          </c:val>
        </c:ser>
      </c:pie3DChart>
      <c:spPr>
        <a:noFill/>
        <a:ln>
          <a:noFill/>
        </a:ln>
      </c:spPr>
    </c:plotArea>
    <c:sideWall>
      <c:thickness val="0"/>
    </c:sideWall>
    <c:backWall>
      <c:thickness val="0"/>
    </c:backWall>
    <c:plotVisOnly val="1"/>
    <c:dispBlanksAs val="gap"/>
    <c:showDLblsOverMax val="0"/>
  </c:chart>
  <c:spPr>
    <a:pattFill prst="dkDnDiag">
      <a:fgClr>
        <a:srgbClr val="FFFFFF"/>
      </a:fgClr>
      <a:bgClr>
        <a:srgbClr val="E5E5E5"/>
      </a:bgClr>
    </a:patt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1133475</xdr:colOff>
      <xdr:row>0</xdr:row>
      <xdr:rowOff>161925</xdr:rowOff>
    </xdr:from>
    <xdr:to>
      <xdr:col>12</xdr:col>
      <xdr:colOff>3200400</xdr:colOff>
      <xdr:row>4</xdr:row>
      <xdr:rowOff>95250</xdr:rowOff>
    </xdr:to>
    <xdr:pic>
      <xdr:nvPicPr>
        <xdr:cNvPr id="1" name="3 Imagen"/>
        <xdr:cNvPicPr preferRelativeResize="1">
          <a:picLocks noChangeAspect="1"/>
        </xdr:cNvPicPr>
      </xdr:nvPicPr>
      <xdr:blipFill>
        <a:blip r:embed="rId1"/>
        <a:stretch>
          <a:fillRect/>
        </a:stretch>
      </xdr:blipFill>
      <xdr:spPr>
        <a:xfrm>
          <a:off x="10610850" y="161925"/>
          <a:ext cx="20669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10</xdr:row>
      <xdr:rowOff>9525</xdr:rowOff>
    </xdr:from>
    <xdr:to>
      <xdr:col>10</xdr:col>
      <xdr:colOff>733425</xdr:colOff>
      <xdr:row>23</xdr:row>
      <xdr:rowOff>161925</xdr:rowOff>
    </xdr:to>
    <xdr:graphicFrame>
      <xdr:nvGraphicFramePr>
        <xdr:cNvPr id="1" name="1 Gráfico"/>
        <xdr:cNvGraphicFramePr/>
      </xdr:nvGraphicFramePr>
      <xdr:xfrm>
        <a:off x="3086100" y="1971675"/>
        <a:ext cx="5295900" cy="2962275"/>
      </xdr:xfrm>
      <a:graphic>
        <a:graphicData uri="http://schemas.openxmlformats.org/drawingml/2006/chart">
          <c:chart xmlns:c="http://schemas.openxmlformats.org/drawingml/2006/chart" r:id="rId1"/>
        </a:graphicData>
      </a:graphic>
    </xdr:graphicFrame>
    <xdr:clientData/>
  </xdr:twoCellAnchor>
  <xdr:twoCellAnchor>
    <xdr:from>
      <xdr:col>3</xdr:col>
      <xdr:colOff>200025</xdr:colOff>
      <xdr:row>24</xdr:row>
      <xdr:rowOff>95250</xdr:rowOff>
    </xdr:from>
    <xdr:to>
      <xdr:col>10</xdr:col>
      <xdr:colOff>714375</xdr:colOff>
      <xdr:row>47</xdr:row>
      <xdr:rowOff>152400</xdr:rowOff>
    </xdr:to>
    <xdr:graphicFrame>
      <xdr:nvGraphicFramePr>
        <xdr:cNvPr id="2" name="2 Gráfico"/>
        <xdr:cNvGraphicFramePr/>
      </xdr:nvGraphicFramePr>
      <xdr:xfrm>
        <a:off x="3048000" y="5057775"/>
        <a:ext cx="5314950" cy="47625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10</xdr:row>
      <xdr:rowOff>9525</xdr:rowOff>
    </xdr:from>
    <xdr:to>
      <xdr:col>17</xdr:col>
      <xdr:colOff>190500</xdr:colOff>
      <xdr:row>19</xdr:row>
      <xdr:rowOff>171450</xdr:rowOff>
    </xdr:to>
    <xdr:graphicFrame>
      <xdr:nvGraphicFramePr>
        <xdr:cNvPr id="3" name="1 Gráfico"/>
        <xdr:cNvGraphicFramePr/>
      </xdr:nvGraphicFramePr>
      <xdr:xfrm>
        <a:off x="8601075" y="1971675"/>
        <a:ext cx="4000500" cy="2209800"/>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342900</xdr:colOff>
      <xdr:row>0</xdr:row>
      <xdr:rowOff>180975</xdr:rowOff>
    </xdr:from>
    <xdr:to>
      <xdr:col>15</xdr:col>
      <xdr:colOff>581025</xdr:colOff>
      <xdr:row>4</xdr:row>
      <xdr:rowOff>0</xdr:rowOff>
    </xdr:to>
    <xdr:pic>
      <xdr:nvPicPr>
        <xdr:cNvPr id="4" name="3 Imagen"/>
        <xdr:cNvPicPr preferRelativeResize="1">
          <a:picLocks noChangeAspect="1"/>
        </xdr:cNvPicPr>
      </xdr:nvPicPr>
      <xdr:blipFill>
        <a:blip r:embed="rId4"/>
        <a:stretch>
          <a:fillRect/>
        </a:stretch>
      </xdr:blipFill>
      <xdr:spPr>
        <a:xfrm>
          <a:off x="8943975" y="180975"/>
          <a:ext cx="25241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xdr:row>
      <xdr:rowOff>9525</xdr:rowOff>
    </xdr:from>
    <xdr:to>
      <xdr:col>17</xdr:col>
      <xdr:colOff>238125</xdr:colOff>
      <xdr:row>3</xdr:row>
      <xdr:rowOff>171450</xdr:rowOff>
    </xdr:to>
    <xdr:pic>
      <xdr:nvPicPr>
        <xdr:cNvPr id="1" name="3 Imagen"/>
        <xdr:cNvPicPr preferRelativeResize="1">
          <a:picLocks noChangeAspect="1"/>
        </xdr:cNvPicPr>
      </xdr:nvPicPr>
      <xdr:blipFill>
        <a:blip r:embed="rId1"/>
        <a:stretch>
          <a:fillRect/>
        </a:stretch>
      </xdr:blipFill>
      <xdr:spPr>
        <a:xfrm>
          <a:off x="11715750" y="200025"/>
          <a:ext cx="2524125" cy="581025"/>
        </a:xfrm>
        <a:prstGeom prst="rect">
          <a:avLst/>
        </a:prstGeom>
        <a:noFill/>
        <a:ln w="9525" cmpd="sng">
          <a:noFill/>
        </a:ln>
      </xdr:spPr>
    </xdr:pic>
    <xdr:clientData/>
  </xdr:twoCellAnchor>
  <xdr:twoCellAnchor>
    <xdr:from>
      <xdr:col>0</xdr:col>
      <xdr:colOff>0</xdr:colOff>
      <xdr:row>35</xdr:row>
      <xdr:rowOff>9525</xdr:rowOff>
    </xdr:from>
    <xdr:to>
      <xdr:col>17</xdr:col>
      <xdr:colOff>9525</xdr:colOff>
      <xdr:row>61</xdr:row>
      <xdr:rowOff>161925</xdr:rowOff>
    </xdr:to>
    <xdr:graphicFrame>
      <xdr:nvGraphicFramePr>
        <xdr:cNvPr id="2" name="Gráfico 3"/>
        <xdr:cNvGraphicFramePr/>
      </xdr:nvGraphicFramePr>
      <xdr:xfrm>
        <a:off x="0" y="6734175"/>
        <a:ext cx="14011275" cy="5105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0</xdr:rowOff>
    </xdr:from>
    <xdr:to>
      <xdr:col>17</xdr:col>
      <xdr:colOff>28575</xdr:colOff>
      <xdr:row>93</xdr:row>
      <xdr:rowOff>123825</xdr:rowOff>
    </xdr:to>
    <xdr:graphicFrame>
      <xdr:nvGraphicFramePr>
        <xdr:cNvPr id="3" name="Gráfico 4"/>
        <xdr:cNvGraphicFramePr/>
      </xdr:nvGraphicFramePr>
      <xdr:xfrm>
        <a:off x="0" y="12058650"/>
        <a:ext cx="14030325" cy="58388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1</xdr:row>
      <xdr:rowOff>38100</xdr:rowOff>
    </xdr:from>
    <xdr:to>
      <xdr:col>8</xdr:col>
      <xdr:colOff>552450</xdr:colOff>
      <xdr:row>3</xdr:row>
      <xdr:rowOff>85725</xdr:rowOff>
    </xdr:to>
    <xdr:pic>
      <xdr:nvPicPr>
        <xdr:cNvPr id="1" name="3 Imagen"/>
        <xdr:cNvPicPr preferRelativeResize="1">
          <a:picLocks noChangeAspect="1"/>
        </xdr:cNvPicPr>
      </xdr:nvPicPr>
      <xdr:blipFill>
        <a:blip r:embed="rId1"/>
        <a:stretch>
          <a:fillRect/>
        </a:stretch>
      </xdr:blipFill>
      <xdr:spPr>
        <a:xfrm>
          <a:off x="5857875" y="228600"/>
          <a:ext cx="18859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6" max="6" width="16.421875" style="0" customWidth="1"/>
    <col min="13" max="13" width="51.421875" style="0" customWidth="1"/>
  </cols>
  <sheetData>
    <row r="1" spans="1:13" ht="15">
      <c r="A1" s="7"/>
      <c r="B1" s="8"/>
      <c r="C1" s="8"/>
      <c r="D1" s="8"/>
      <c r="E1" s="8"/>
      <c r="F1" s="8"/>
      <c r="G1" s="8"/>
      <c r="H1" s="8"/>
      <c r="I1" s="8"/>
      <c r="J1" s="8"/>
      <c r="K1" s="8"/>
      <c r="L1" s="8"/>
      <c r="M1" s="9"/>
    </row>
    <row r="2" spans="1:13" ht="18">
      <c r="A2" s="10"/>
      <c r="B2" s="11" t="s">
        <v>39</v>
      </c>
      <c r="C2" s="12"/>
      <c r="D2" s="12"/>
      <c r="E2" s="12"/>
      <c r="F2" s="12"/>
      <c r="G2" s="12"/>
      <c r="H2" s="12"/>
      <c r="I2" s="12"/>
      <c r="J2" s="12"/>
      <c r="K2" s="12"/>
      <c r="L2" s="12"/>
      <c r="M2" s="13"/>
    </row>
    <row r="3" spans="1:13" ht="15">
      <c r="A3" s="10"/>
      <c r="B3" s="14" t="s">
        <v>40</v>
      </c>
      <c r="C3" s="12"/>
      <c r="D3" s="12"/>
      <c r="E3" s="12"/>
      <c r="F3" s="12"/>
      <c r="G3" s="12"/>
      <c r="H3" s="12"/>
      <c r="I3" s="12"/>
      <c r="J3" s="12"/>
      <c r="K3" s="12"/>
      <c r="L3" s="12"/>
      <c r="M3" s="13"/>
    </row>
    <row r="4" spans="1:13" ht="15">
      <c r="A4" s="10"/>
      <c r="B4" s="15" t="s">
        <v>41</v>
      </c>
      <c r="C4" s="12"/>
      <c r="D4" s="12"/>
      <c r="E4" s="12"/>
      <c r="F4" s="12"/>
      <c r="G4" s="12"/>
      <c r="H4" s="12"/>
      <c r="I4" s="12"/>
      <c r="J4" s="12"/>
      <c r="K4" s="12"/>
      <c r="L4" s="12"/>
      <c r="M4" s="13"/>
    </row>
    <row r="5" spans="1:13" ht="15.75" thickBot="1">
      <c r="A5" s="10"/>
      <c r="B5" s="12"/>
      <c r="C5" s="12"/>
      <c r="D5" s="12"/>
      <c r="E5" s="12"/>
      <c r="F5" s="12"/>
      <c r="G5" s="12"/>
      <c r="H5" s="12"/>
      <c r="I5" s="12"/>
      <c r="J5" s="12"/>
      <c r="K5" s="12"/>
      <c r="L5" s="12"/>
      <c r="M5" s="13"/>
    </row>
    <row r="6" spans="1:13" ht="15">
      <c r="A6" s="16"/>
      <c r="B6" s="82" t="s">
        <v>70</v>
      </c>
      <c r="C6" s="18"/>
      <c r="D6" s="18"/>
      <c r="E6" s="18"/>
      <c r="F6" s="18"/>
      <c r="G6" s="18"/>
      <c r="H6" s="18"/>
      <c r="I6" s="18"/>
      <c r="J6" s="18"/>
      <c r="K6" s="18"/>
      <c r="L6" s="18"/>
      <c r="M6" s="19"/>
    </row>
    <row r="7" spans="1:13" ht="15">
      <c r="A7" s="20"/>
      <c r="B7" s="21" t="s">
        <v>71</v>
      </c>
      <c r="C7" s="22"/>
      <c r="D7" s="22"/>
      <c r="E7" s="22"/>
      <c r="F7" s="22"/>
      <c r="G7" s="22"/>
      <c r="H7" s="22"/>
      <c r="I7" s="22"/>
      <c r="J7" s="22"/>
      <c r="K7" s="22"/>
      <c r="L7" s="22"/>
      <c r="M7" s="23"/>
    </row>
    <row r="8" spans="1:13" ht="15.75" thickBot="1">
      <c r="A8" s="24"/>
      <c r="B8" s="25" t="s">
        <v>68</v>
      </c>
      <c r="C8" s="26"/>
      <c r="D8" s="26"/>
      <c r="E8" s="26"/>
      <c r="F8" s="26"/>
      <c r="G8" s="26"/>
      <c r="H8" s="26"/>
      <c r="I8" s="26"/>
      <c r="J8" s="26"/>
      <c r="K8" s="26"/>
      <c r="L8" s="26"/>
      <c r="M8" s="27"/>
    </row>
    <row r="9" spans="1:13" ht="15.75" thickBot="1">
      <c r="A9" s="28"/>
      <c r="B9" s="29"/>
      <c r="C9" s="30"/>
      <c r="D9" s="30"/>
      <c r="E9" s="30"/>
      <c r="F9" s="30"/>
      <c r="G9" s="30"/>
      <c r="H9" s="30"/>
      <c r="I9" s="30"/>
      <c r="J9" s="30"/>
      <c r="K9" s="30"/>
      <c r="L9" s="30"/>
      <c r="M9" s="31"/>
    </row>
    <row r="10" spans="1:13" ht="15">
      <c r="A10" s="90" t="s">
        <v>23</v>
      </c>
      <c r="B10" s="91"/>
      <c r="C10" s="91"/>
      <c r="D10" s="91"/>
      <c r="E10" s="91"/>
      <c r="F10" s="91"/>
      <c r="G10" s="92" t="s">
        <v>24</v>
      </c>
      <c r="H10" s="92"/>
      <c r="I10" s="92"/>
      <c r="J10" s="92"/>
      <c r="K10" s="92"/>
      <c r="L10" s="92"/>
      <c r="M10" s="93"/>
    </row>
    <row r="11" spans="1:13" ht="15">
      <c r="A11" s="94"/>
      <c r="B11" s="95"/>
      <c r="C11" s="95"/>
      <c r="D11" s="95"/>
      <c r="E11" s="95"/>
      <c r="F11" s="95"/>
      <c r="G11" s="32"/>
      <c r="H11" s="32"/>
      <c r="I11" s="32"/>
      <c r="J11" s="32"/>
      <c r="K11" s="32"/>
      <c r="L11" s="32"/>
      <c r="M11" s="33"/>
    </row>
    <row r="12" spans="1:13" ht="15">
      <c r="A12" s="34"/>
      <c r="B12" s="35"/>
      <c r="C12" s="35"/>
      <c r="D12" s="35"/>
      <c r="E12" s="35"/>
      <c r="F12" s="36"/>
      <c r="G12" s="37"/>
      <c r="H12" s="37"/>
      <c r="I12" s="37"/>
      <c r="J12" s="37"/>
      <c r="K12" s="37"/>
      <c r="L12" s="37"/>
      <c r="M12" s="38"/>
    </row>
    <row r="13" spans="1:13" ht="15">
      <c r="A13" s="87" t="s">
        <v>38</v>
      </c>
      <c r="B13" s="88"/>
      <c r="C13" s="88"/>
      <c r="D13" s="88"/>
      <c r="E13" s="88"/>
      <c r="F13" s="89"/>
      <c r="G13" s="37"/>
      <c r="H13" s="85" t="s">
        <v>36</v>
      </c>
      <c r="I13" s="85"/>
      <c r="J13" s="85"/>
      <c r="K13" s="85"/>
      <c r="L13" s="85"/>
      <c r="M13" s="86"/>
    </row>
    <row r="14" spans="1:13" ht="15">
      <c r="A14" s="34"/>
      <c r="B14" s="35"/>
      <c r="C14" s="35"/>
      <c r="D14" s="35"/>
      <c r="E14" s="35"/>
      <c r="F14" s="36"/>
      <c r="G14" s="37"/>
      <c r="H14" s="37"/>
      <c r="I14" s="37"/>
      <c r="J14" s="37"/>
      <c r="K14" s="37"/>
      <c r="L14" s="37"/>
      <c r="M14" s="38"/>
    </row>
    <row r="15" spans="1:13" ht="15">
      <c r="A15" s="87" t="s">
        <v>45</v>
      </c>
      <c r="B15" s="88"/>
      <c r="C15" s="88"/>
      <c r="D15" s="88"/>
      <c r="E15" s="88"/>
      <c r="F15" s="89"/>
      <c r="G15" s="39"/>
      <c r="H15" s="85" t="s">
        <v>30</v>
      </c>
      <c r="I15" s="85"/>
      <c r="J15" s="85"/>
      <c r="K15" s="85"/>
      <c r="L15" s="85"/>
      <c r="M15" s="86"/>
    </row>
    <row r="16" spans="1:13" ht="15">
      <c r="A16" s="40"/>
      <c r="B16" s="39"/>
      <c r="C16" s="39"/>
      <c r="D16" s="39"/>
      <c r="E16" s="39"/>
      <c r="F16" s="41"/>
      <c r="G16" s="39"/>
      <c r="H16" s="39"/>
      <c r="I16" s="39"/>
      <c r="J16" s="39"/>
      <c r="K16" s="39"/>
      <c r="L16" s="39"/>
      <c r="M16" s="42"/>
    </row>
    <row r="17" spans="1:13" ht="15">
      <c r="A17" s="83" t="s">
        <v>34</v>
      </c>
      <c r="B17" s="83"/>
      <c r="C17" s="83"/>
      <c r="D17" s="83"/>
      <c r="E17" s="83"/>
      <c r="F17" s="84"/>
      <c r="G17" s="39"/>
      <c r="H17" s="85" t="s">
        <v>35</v>
      </c>
      <c r="I17" s="85"/>
      <c r="J17" s="85"/>
      <c r="K17" s="85"/>
      <c r="L17" s="85"/>
      <c r="M17" s="86"/>
    </row>
    <row r="18" spans="1:13" ht="15.75" thickBot="1">
      <c r="A18" s="57"/>
      <c r="B18" s="57"/>
      <c r="C18" s="57"/>
      <c r="D18" s="57"/>
      <c r="E18" s="57"/>
      <c r="F18" s="58"/>
      <c r="G18" s="43"/>
      <c r="H18" s="43"/>
      <c r="I18" s="43"/>
      <c r="J18" s="43"/>
      <c r="K18" s="43"/>
      <c r="L18" s="43"/>
      <c r="M18" s="44"/>
    </row>
  </sheetData>
  <sheetProtection/>
  <mergeCells count="9">
    <mergeCell ref="A17:F17"/>
    <mergeCell ref="H17:M17"/>
    <mergeCell ref="A13:F13"/>
    <mergeCell ref="H13:M13"/>
    <mergeCell ref="A10:F10"/>
    <mergeCell ref="G10:M10"/>
    <mergeCell ref="A11:F11"/>
    <mergeCell ref="A15:F15"/>
    <mergeCell ref="H15:M15"/>
  </mergeCells>
  <hyperlinks>
    <hyperlink ref="A15" location="Cuentas100hab!A1" display="1. Cuentas del Servicio de Acceso a Internet Fijo y Móvil"/>
    <hyperlink ref="A17" location="' D Provincia'!A1" display="2. Datos de Cuentas y Usuarios de Internet por Provincia"/>
    <hyperlink ref="A15:F15" location="'Usuarios y enlaces'!A1" display="2. Número de usuarios y enlaces por prestador agosto 2015"/>
    <hyperlink ref="A17:F17" location="Porcentajes!A1" display="3. Porcentajes"/>
    <hyperlink ref="A13" location="Cuentas100hab!A1" display="1. Cuentas del Servicio de Acceso a Internet Fijo y Móvil"/>
    <hyperlink ref="A13:F13" location="'Historial Anual'!A1" display="1. Historial del número de usuarios y enlac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9"/>
  <sheetViews>
    <sheetView zoomScalePageLayoutView="0" workbookViewId="0" topLeftCell="A13">
      <selection activeCell="C39" sqref="C39"/>
    </sheetView>
  </sheetViews>
  <sheetFormatPr defaultColWidth="11.421875" defaultRowHeight="15"/>
  <cols>
    <col min="1" max="1" width="12.140625" style="0" customWidth="1"/>
    <col min="2" max="3" width="15.28125" style="0" customWidth="1"/>
    <col min="4" max="4" width="3.421875" style="0" customWidth="1"/>
    <col min="12" max="12" width="2.8515625" style="0" customWidth="1"/>
  </cols>
  <sheetData>
    <row r="1" spans="1:17" ht="15">
      <c r="A1" s="8"/>
      <c r="B1" s="8"/>
      <c r="C1" s="8"/>
      <c r="D1" s="8"/>
      <c r="E1" s="8"/>
      <c r="F1" s="8"/>
      <c r="G1" s="8"/>
      <c r="H1" s="8"/>
      <c r="I1" s="8"/>
      <c r="J1" s="8"/>
      <c r="K1" s="8"/>
      <c r="L1" s="8"/>
      <c r="M1" s="8"/>
      <c r="N1" s="8"/>
      <c r="O1" s="8"/>
      <c r="P1" s="8"/>
      <c r="Q1" s="8"/>
    </row>
    <row r="2" spans="1:17" ht="18">
      <c r="A2" s="11" t="s">
        <v>39</v>
      </c>
      <c r="B2" s="12"/>
      <c r="C2" s="12"/>
      <c r="D2" s="12"/>
      <c r="E2" s="12"/>
      <c r="F2" s="12"/>
      <c r="G2" s="12"/>
      <c r="H2" s="12"/>
      <c r="I2" s="12"/>
      <c r="J2" s="12"/>
      <c r="K2" s="12"/>
      <c r="L2" s="12"/>
      <c r="M2" s="12"/>
      <c r="N2" s="12"/>
      <c r="O2" s="12"/>
      <c r="P2" s="12"/>
      <c r="Q2" s="12"/>
    </row>
    <row r="3" spans="1:17" ht="15">
      <c r="A3" s="14" t="s">
        <v>40</v>
      </c>
      <c r="B3" s="12"/>
      <c r="C3" s="12"/>
      <c r="D3" s="12"/>
      <c r="E3" s="12"/>
      <c r="F3" s="12"/>
      <c r="G3" s="12"/>
      <c r="H3" s="12"/>
      <c r="I3" s="12"/>
      <c r="J3" s="12"/>
      <c r="K3" s="12"/>
      <c r="L3" s="12"/>
      <c r="M3" s="12"/>
      <c r="N3" s="12"/>
      <c r="O3" s="12"/>
      <c r="P3" s="12"/>
      <c r="Q3" s="12"/>
    </row>
    <row r="4" spans="1:17" ht="15">
      <c r="A4" s="14" t="s">
        <v>37</v>
      </c>
      <c r="B4" s="12"/>
      <c r="C4" s="12"/>
      <c r="D4" s="12"/>
      <c r="E4" s="12"/>
      <c r="F4" s="12"/>
      <c r="G4" s="12"/>
      <c r="H4" s="12"/>
      <c r="I4" s="12"/>
      <c r="J4" s="12"/>
      <c r="K4" s="12"/>
      <c r="L4" s="12"/>
      <c r="M4" s="12"/>
      <c r="N4" s="12"/>
      <c r="O4" s="12"/>
      <c r="P4" s="12"/>
      <c r="Q4" s="12"/>
    </row>
    <row r="5" spans="1:17" ht="15.75" thickBot="1">
      <c r="A5" s="12"/>
      <c r="B5" s="12"/>
      <c r="C5" s="12"/>
      <c r="D5" s="12"/>
      <c r="E5" s="12"/>
      <c r="F5" s="12"/>
      <c r="G5" s="12"/>
      <c r="H5" s="12"/>
      <c r="I5" s="12"/>
      <c r="J5" s="12"/>
      <c r="K5" s="12"/>
      <c r="L5" s="12"/>
      <c r="M5" s="12"/>
      <c r="N5" s="12"/>
      <c r="O5" s="12"/>
      <c r="P5" s="12"/>
      <c r="Q5" s="12"/>
    </row>
    <row r="6" spans="1:17" ht="15">
      <c r="A6" s="17" t="s">
        <v>27</v>
      </c>
      <c r="B6" s="18"/>
      <c r="C6" s="18"/>
      <c r="D6" s="18"/>
      <c r="E6" s="18"/>
      <c r="F6" s="18"/>
      <c r="G6" s="18"/>
      <c r="H6" s="18"/>
      <c r="I6" s="18"/>
      <c r="J6" s="18"/>
      <c r="K6" s="18"/>
      <c r="L6" s="18"/>
      <c r="M6" s="18"/>
      <c r="N6" s="18"/>
      <c r="O6" s="18"/>
      <c r="P6" s="18"/>
      <c r="Q6" s="18"/>
    </row>
    <row r="7" spans="1:17" ht="15">
      <c r="A7" s="21" t="str">
        <f>Indice!B7</f>
        <v>Fecha de publicación: Marzo de 2017</v>
      </c>
      <c r="B7" s="22"/>
      <c r="C7" s="22"/>
      <c r="D7" s="22"/>
      <c r="E7" s="22"/>
      <c r="F7" s="22"/>
      <c r="G7" s="22"/>
      <c r="H7" s="22"/>
      <c r="I7" s="22"/>
      <c r="J7" s="22"/>
      <c r="K7" s="22"/>
      <c r="L7" s="22"/>
      <c r="M7" s="22"/>
      <c r="N7" s="22"/>
      <c r="O7" s="45" t="s">
        <v>26</v>
      </c>
      <c r="P7" s="22"/>
      <c r="Q7" s="22"/>
    </row>
    <row r="8" spans="1:17" ht="15.75" thickBot="1">
      <c r="A8" s="25" t="str">
        <f>Indice!B8</f>
        <v>Fecha de corte: Febrero de 2017</v>
      </c>
      <c r="B8" s="26"/>
      <c r="C8" s="26"/>
      <c r="D8" s="26"/>
      <c r="E8" s="26"/>
      <c r="F8" s="26"/>
      <c r="G8" s="26"/>
      <c r="H8" s="26"/>
      <c r="I8" s="26"/>
      <c r="J8" s="26"/>
      <c r="K8" s="26"/>
      <c r="L8" s="26"/>
      <c r="M8" s="26"/>
      <c r="N8" s="26"/>
      <c r="O8" s="26"/>
      <c r="P8" s="26"/>
      <c r="Q8" s="26"/>
    </row>
    <row r="11" spans="1:3" ht="36" customHeight="1">
      <c r="A11" s="96" t="s">
        <v>42</v>
      </c>
      <c r="B11" s="97"/>
      <c r="C11" s="98"/>
    </row>
    <row r="12" spans="1:3" ht="20.25" customHeight="1">
      <c r="A12" s="56" t="s">
        <v>31</v>
      </c>
      <c r="B12" s="56" t="s">
        <v>32</v>
      </c>
      <c r="C12" s="56" t="s">
        <v>33</v>
      </c>
    </row>
    <row r="13" spans="1:3" ht="15">
      <c r="A13" s="50">
        <v>36495</v>
      </c>
      <c r="B13" s="51">
        <v>368</v>
      </c>
      <c r="C13" s="51">
        <v>368</v>
      </c>
    </row>
    <row r="14" spans="1:3" ht="15">
      <c r="A14" s="52">
        <v>36861</v>
      </c>
      <c r="B14" s="53">
        <v>951</v>
      </c>
      <c r="C14" s="53">
        <v>951</v>
      </c>
    </row>
    <row r="15" spans="1:3" ht="15">
      <c r="A15" s="50">
        <v>37226</v>
      </c>
      <c r="B15" s="51">
        <v>2595</v>
      </c>
      <c r="C15" s="51">
        <v>2595</v>
      </c>
    </row>
    <row r="16" spans="1:3" ht="15">
      <c r="A16" s="52">
        <v>37591</v>
      </c>
      <c r="B16" s="53">
        <v>3893</v>
      </c>
      <c r="C16" s="53">
        <v>3893</v>
      </c>
    </row>
    <row r="17" spans="1:3" ht="15">
      <c r="A17" s="50">
        <v>37956</v>
      </c>
      <c r="B17" s="51">
        <v>2085</v>
      </c>
      <c r="C17" s="51">
        <v>5470</v>
      </c>
    </row>
    <row r="18" spans="1:3" ht="15">
      <c r="A18" s="52">
        <v>38322</v>
      </c>
      <c r="B18" s="53">
        <v>13107</v>
      </c>
      <c r="C18" s="53">
        <v>19848</v>
      </c>
    </row>
    <row r="19" spans="1:3" ht="15">
      <c r="A19" s="50">
        <v>38687</v>
      </c>
      <c r="B19" s="54">
        <v>23537</v>
      </c>
      <c r="C19" s="54">
        <v>36313</v>
      </c>
    </row>
    <row r="20" spans="1:3" ht="15">
      <c r="A20" s="52">
        <v>39052</v>
      </c>
      <c r="B20" s="55">
        <v>46495</v>
      </c>
      <c r="C20" s="55">
        <v>67357</v>
      </c>
    </row>
    <row r="21" spans="1:17" ht="15" customHeight="1">
      <c r="A21" s="50">
        <v>39417</v>
      </c>
      <c r="B21" s="54">
        <v>71603</v>
      </c>
      <c r="C21" s="54">
        <v>99320</v>
      </c>
      <c r="M21" s="99" t="s">
        <v>44</v>
      </c>
      <c r="N21" s="99"/>
      <c r="O21" s="99"/>
      <c r="P21" s="99"/>
      <c r="Q21" s="99"/>
    </row>
    <row r="22" spans="1:17" ht="15">
      <c r="A22" s="52">
        <v>39783</v>
      </c>
      <c r="B22" s="55">
        <v>133040</v>
      </c>
      <c r="C22" s="55">
        <v>179470</v>
      </c>
      <c r="M22" s="99"/>
      <c r="N22" s="99"/>
      <c r="O22" s="99"/>
      <c r="P22" s="99"/>
      <c r="Q22" s="99"/>
    </row>
    <row r="23" spans="1:17" ht="15">
      <c r="A23" s="50">
        <v>40148</v>
      </c>
      <c r="B23" s="54">
        <v>291469</v>
      </c>
      <c r="C23" s="54">
        <v>291538</v>
      </c>
      <c r="M23" s="99"/>
      <c r="N23" s="99"/>
      <c r="O23" s="99"/>
      <c r="P23" s="99"/>
      <c r="Q23" s="99"/>
    </row>
    <row r="24" spans="1:17" ht="15">
      <c r="A24" s="52">
        <v>40513</v>
      </c>
      <c r="B24" s="55">
        <v>406160</v>
      </c>
      <c r="C24" s="55">
        <v>447853</v>
      </c>
      <c r="M24" s="99"/>
      <c r="N24" s="99"/>
      <c r="O24" s="99"/>
      <c r="P24" s="99"/>
      <c r="Q24" s="99"/>
    </row>
    <row r="25" spans="1:17" ht="15">
      <c r="A25" s="50">
        <v>40878</v>
      </c>
      <c r="B25" s="54">
        <v>567915</v>
      </c>
      <c r="C25" s="54">
        <v>606760</v>
      </c>
      <c r="M25" s="99"/>
      <c r="N25" s="99"/>
      <c r="O25" s="99"/>
      <c r="P25" s="99"/>
      <c r="Q25" s="99"/>
    </row>
    <row r="26" spans="1:17" ht="15">
      <c r="A26" s="52">
        <v>41244</v>
      </c>
      <c r="B26" s="55">
        <v>749955</v>
      </c>
      <c r="C26" s="55">
        <v>819216</v>
      </c>
      <c r="M26" s="99"/>
      <c r="N26" s="99"/>
      <c r="O26" s="99"/>
      <c r="P26" s="99"/>
      <c r="Q26" s="99"/>
    </row>
    <row r="27" spans="1:13" ht="15">
      <c r="A27" s="50">
        <v>41609</v>
      </c>
      <c r="B27" s="54">
        <v>931215</v>
      </c>
      <c r="C27" s="54">
        <v>1015496</v>
      </c>
      <c r="M27" s="60"/>
    </row>
    <row r="28" spans="1:3" ht="15.75" thickBot="1">
      <c r="A28" s="52">
        <v>41974</v>
      </c>
      <c r="B28" s="59">
        <v>1125709</v>
      </c>
      <c r="C28" s="59">
        <v>1251887</v>
      </c>
    </row>
    <row r="29" spans="1:17" s="60" customFormat="1" ht="15">
      <c r="A29" s="50">
        <v>42339</v>
      </c>
      <c r="B29" s="61">
        <v>5390</v>
      </c>
      <c r="C29" s="61">
        <v>1414497</v>
      </c>
      <c r="M29" s="100" t="s">
        <v>43</v>
      </c>
      <c r="N29" s="101"/>
      <c r="O29" s="101"/>
      <c r="P29" s="101"/>
      <c r="Q29" s="102"/>
    </row>
    <row r="30" spans="1:17" s="60" customFormat="1" ht="15">
      <c r="A30" s="63">
        <v>42705</v>
      </c>
      <c r="B30" s="78">
        <v>3534</v>
      </c>
      <c r="C30" s="78">
        <v>1529192</v>
      </c>
      <c r="M30" s="103"/>
      <c r="N30" s="104"/>
      <c r="O30" s="104"/>
      <c r="P30" s="104"/>
      <c r="Q30" s="105"/>
    </row>
    <row r="31" spans="1:17" ht="15">
      <c r="A31" s="50"/>
      <c r="B31" s="61"/>
      <c r="C31" s="61"/>
      <c r="M31" s="103"/>
      <c r="N31" s="104"/>
      <c r="O31" s="104"/>
      <c r="P31" s="104"/>
      <c r="Q31" s="105"/>
    </row>
    <row r="32" spans="1:17" s="60" customFormat="1" ht="15">
      <c r="A32" s="63"/>
      <c r="B32" s="62"/>
      <c r="C32" s="62"/>
      <c r="M32" s="103"/>
      <c r="N32" s="104"/>
      <c r="O32" s="104"/>
      <c r="P32" s="104"/>
      <c r="Q32" s="105"/>
    </row>
    <row r="33" spans="1:17" s="60" customFormat="1" ht="15">
      <c r="A33" s="50"/>
      <c r="B33" s="61"/>
      <c r="C33" s="61"/>
      <c r="M33" s="103"/>
      <c r="N33" s="104"/>
      <c r="O33" s="104"/>
      <c r="P33" s="104"/>
      <c r="Q33" s="105"/>
    </row>
    <row r="34" spans="1:17" s="60" customFormat="1" ht="15">
      <c r="A34" s="63"/>
      <c r="B34" s="62"/>
      <c r="C34" s="62"/>
      <c r="M34" s="103"/>
      <c r="N34" s="104"/>
      <c r="O34" s="104"/>
      <c r="P34" s="104"/>
      <c r="Q34" s="105"/>
    </row>
    <row r="35" spans="13:17" ht="15">
      <c r="M35" s="103"/>
      <c r="N35" s="104"/>
      <c r="O35" s="104"/>
      <c r="P35" s="104"/>
      <c r="Q35" s="105"/>
    </row>
    <row r="36" spans="1:17" ht="32.25" customHeight="1">
      <c r="A36" s="96" t="s">
        <v>46</v>
      </c>
      <c r="B36" s="97"/>
      <c r="C36" s="98"/>
      <c r="M36" s="103"/>
      <c r="N36" s="104"/>
      <c r="O36" s="104"/>
      <c r="P36" s="104"/>
      <c r="Q36" s="105"/>
    </row>
    <row r="37" spans="1:17" ht="21.75" customHeight="1">
      <c r="A37" s="56" t="s">
        <v>31</v>
      </c>
      <c r="B37" s="56" t="s">
        <v>32</v>
      </c>
      <c r="C37" s="56" t="s">
        <v>33</v>
      </c>
      <c r="M37" s="103"/>
      <c r="N37" s="104"/>
      <c r="O37" s="104"/>
      <c r="P37" s="104"/>
      <c r="Q37" s="105"/>
    </row>
    <row r="38" spans="1:17" ht="15.75" thickBot="1">
      <c r="A38" s="66" t="s">
        <v>47</v>
      </c>
      <c r="B38" s="61">
        <v>3548</v>
      </c>
      <c r="C38" s="61">
        <v>1540498</v>
      </c>
      <c r="M38" s="106"/>
      <c r="N38" s="107"/>
      <c r="O38" s="107"/>
      <c r="P38" s="107"/>
      <c r="Q38" s="108"/>
    </row>
    <row r="39" spans="1:3" ht="15">
      <c r="A39" s="67" t="s">
        <v>48</v>
      </c>
      <c r="B39" s="61">
        <v>3556</v>
      </c>
      <c r="C39" s="61">
        <v>1539486</v>
      </c>
    </row>
    <row r="40" spans="1:3" ht="15">
      <c r="A40" s="66" t="s">
        <v>49</v>
      </c>
      <c r="B40" s="64"/>
      <c r="C40" s="64"/>
    </row>
    <row r="41" spans="1:3" ht="15">
      <c r="A41" s="67" t="s">
        <v>50</v>
      </c>
      <c r="B41" s="62"/>
      <c r="C41" s="62"/>
    </row>
    <row r="42" spans="1:3" ht="15">
      <c r="A42" s="66" t="s">
        <v>51</v>
      </c>
      <c r="B42" s="61"/>
      <c r="C42" s="61"/>
    </row>
    <row r="43" spans="1:3" ht="15">
      <c r="A43" s="67" t="s">
        <v>52</v>
      </c>
      <c r="B43" s="65"/>
      <c r="C43" s="65"/>
    </row>
    <row r="44" spans="1:3" ht="15">
      <c r="A44" s="66" t="s">
        <v>53</v>
      </c>
      <c r="B44" s="64"/>
      <c r="C44" s="64"/>
    </row>
    <row r="45" spans="1:3" ht="15">
      <c r="A45" s="63">
        <v>42978</v>
      </c>
      <c r="B45" s="62"/>
      <c r="C45" s="62"/>
    </row>
    <row r="46" spans="1:3" ht="15">
      <c r="A46" s="50">
        <v>43008</v>
      </c>
      <c r="B46" s="61"/>
      <c r="C46" s="61"/>
    </row>
    <row r="47" spans="1:3" ht="15">
      <c r="A47" s="67" t="s">
        <v>54</v>
      </c>
      <c r="B47" s="62"/>
      <c r="C47" s="62"/>
    </row>
    <row r="48" spans="1:3" ht="15">
      <c r="A48" s="66" t="s">
        <v>55</v>
      </c>
      <c r="B48" s="61"/>
      <c r="C48" s="61"/>
    </row>
    <row r="49" spans="1:3" ht="15">
      <c r="A49" s="67" t="s">
        <v>56</v>
      </c>
      <c r="B49" s="62"/>
      <c r="C49" s="62"/>
    </row>
  </sheetData>
  <sheetProtection/>
  <mergeCells count="4">
    <mergeCell ref="A11:C11"/>
    <mergeCell ref="M21:Q26"/>
    <mergeCell ref="A36:C36"/>
    <mergeCell ref="M29:Q38"/>
  </mergeCells>
  <hyperlinks>
    <hyperlink ref="O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R77"/>
  <sheetViews>
    <sheetView zoomScalePageLayoutView="0" workbookViewId="0" topLeftCell="G1">
      <selection activeCell="S18" sqref="S18"/>
    </sheetView>
  </sheetViews>
  <sheetFormatPr defaultColWidth="11.421875" defaultRowHeight="15"/>
  <cols>
    <col min="2" max="2" width="15.57421875" style="0" customWidth="1"/>
    <col min="3" max="3" width="13.8515625" style="0" customWidth="1"/>
    <col min="4" max="4" width="11.421875" style="60" customWidth="1"/>
    <col min="5" max="5" width="10.421875" style="0" customWidth="1"/>
    <col min="6" max="6" width="10.421875" style="60" customWidth="1"/>
    <col min="7" max="7" width="17.00390625" style="0" customWidth="1"/>
    <col min="8" max="8" width="17.00390625" style="60" customWidth="1"/>
    <col min="10" max="10" width="11.421875" style="60" customWidth="1"/>
    <col min="12" max="12" width="11.421875" style="60" customWidth="1"/>
    <col min="14" max="17" width="11.421875" style="60" customWidth="1"/>
  </cols>
  <sheetData>
    <row r="1" spans="1:17" ht="15">
      <c r="A1" s="8"/>
      <c r="B1" s="8"/>
      <c r="C1" s="8"/>
      <c r="D1" s="8"/>
      <c r="E1" s="8"/>
      <c r="F1" s="8"/>
      <c r="G1" s="8"/>
      <c r="H1" s="8"/>
      <c r="I1" s="8"/>
      <c r="J1" s="8"/>
      <c r="K1" s="8"/>
      <c r="L1" s="8"/>
      <c r="M1" s="8"/>
      <c r="N1" s="8"/>
      <c r="O1" s="8"/>
      <c r="P1" s="8"/>
      <c r="Q1" s="8"/>
    </row>
    <row r="2" spans="1:17" ht="18">
      <c r="A2" s="11" t="s">
        <v>39</v>
      </c>
      <c r="B2" s="12"/>
      <c r="C2" s="12"/>
      <c r="D2" s="12"/>
      <c r="E2" s="12"/>
      <c r="F2" s="12"/>
      <c r="G2" s="12"/>
      <c r="H2" s="12"/>
      <c r="I2" s="12"/>
      <c r="J2" s="12"/>
      <c r="K2" s="12"/>
      <c r="L2" s="12"/>
      <c r="M2" s="12"/>
      <c r="N2" s="12"/>
      <c r="O2" s="12"/>
      <c r="P2" s="12"/>
      <c r="Q2" s="12"/>
    </row>
    <row r="3" spans="1:17" ht="15">
      <c r="A3" s="14" t="s">
        <v>40</v>
      </c>
      <c r="B3" s="12"/>
      <c r="C3" s="12"/>
      <c r="D3" s="12"/>
      <c r="E3" s="12"/>
      <c r="F3" s="12"/>
      <c r="G3" s="12"/>
      <c r="H3" s="12"/>
      <c r="I3" s="12"/>
      <c r="J3" s="12"/>
      <c r="K3" s="12"/>
      <c r="L3" s="12"/>
      <c r="M3" s="12"/>
      <c r="N3" s="12"/>
      <c r="O3" s="12"/>
      <c r="P3" s="12"/>
      <c r="Q3" s="12"/>
    </row>
    <row r="4" spans="1:17" ht="15">
      <c r="A4" s="14" t="s">
        <v>25</v>
      </c>
      <c r="B4" s="12"/>
      <c r="C4" s="12"/>
      <c r="D4" s="12"/>
      <c r="E4" s="12"/>
      <c r="F4" s="12"/>
      <c r="G4" s="12"/>
      <c r="H4" s="12"/>
      <c r="I4" s="12"/>
      <c r="J4" s="12"/>
      <c r="K4" s="12"/>
      <c r="L4" s="12"/>
      <c r="M4" s="12"/>
      <c r="N4" s="12"/>
      <c r="O4" s="12"/>
      <c r="P4" s="12"/>
      <c r="Q4" s="12"/>
    </row>
    <row r="5" spans="1:17" ht="15.75" thickBot="1">
      <c r="A5" s="12"/>
      <c r="B5" s="12"/>
      <c r="C5" s="12"/>
      <c r="D5" s="12"/>
      <c r="E5" s="12"/>
      <c r="F5" s="12"/>
      <c r="G5" s="12"/>
      <c r="H5" s="12"/>
      <c r="I5" s="12"/>
      <c r="J5" s="12"/>
      <c r="K5" s="12"/>
      <c r="L5" s="12"/>
      <c r="M5" s="12"/>
      <c r="N5" s="12"/>
      <c r="O5" s="12"/>
      <c r="P5" s="12"/>
      <c r="Q5" s="12"/>
    </row>
    <row r="6" spans="1:17" ht="15">
      <c r="A6" s="17" t="s">
        <v>27</v>
      </c>
      <c r="B6" s="18"/>
      <c r="C6" s="18"/>
      <c r="D6" s="18"/>
      <c r="E6" s="18"/>
      <c r="F6" s="18"/>
      <c r="G6" s="18"/>
      <c r="H6" s="18"/>
      <c r="I6" s="18"/>
      <c r="J6" s="18"/>
      <c r="K6" s="18"/>
      <c r="L6" s="18"/>
      <c r="M6" s="18"/>
      <c r="N6" s="18"/>
      <c r="O6" s="18"/>
      <c r="P6" s="18"/>
      <c r="Q6" s="18"/>
    </row>
    <row r="7" spans="1:17" ht="15">
      <c r="A7" s="21" t="str">
        <f>Indice!B7</f>
        <v>Fecha de publicación: Marzo de 2017</v>
      </c>
      <c r="B7" s="22"/>
      <c r="C7" s="22"/>
      <c r="D7" s="22"/>
      <c r="E7" s="22"/>
      <c r="F7" s="22"/>
      <c r="G7" s="22"/>
      <c r="H7" s="22"/>
      <c r="I7" s="22"/>
      <c r="J7" s="22"/>
      <c r="K7" s="22"/>
      <c r="L7" s="22"/>
      <c r="M7" s="22"/>
      <c r="N7" s="22"/>
      <c r="O7" s="22"/>
      <c r="P7" s="22"/>
      <c r="Q7" s="22"/>
    </row>
    <row r="8" spans="1:17" ht="15.75" thickBot="1">
      <c r="A8" s="25" t="str">
        <f>Indice!B8</f>
        <v>Fecha de corte: Febrero de 2017</v>
      </c>
      <c r="B8" s="26"/>
      <c r="C8" s="26"/>
      <c r="D8" s="26"/>
      <c r="E8" s="26"/>
      <c r="F8" s="26"/>
      <c r="G8" s="26"/>
      <c r="H8" s="26"/>
      <c r="I8" s="26"/>
      <c r="J8" s="26"/>
      <c r="K8" s="26"/>
      <c r="L8" s="26"/>
      <c r="M8" s="26"/>
      <c r="N8" s="26"/>
      <c r="O8" s="26"/>
      <c r="P8" s="26"/>
      <c r="Q8" s="26"/>
    </row>
    <row r="10" spans="2:18" s="60" customFormat="1" ht="15">
      <c r="B10" s="73"/>
      <c r="C10" s="109">
        <v>2016</v>
      </c>
      <c r="D10" s="110"/>
      <c r="E10" s="109">
        <v>2016</v>
      </c>
      <c r="F10" s="110"/>
      <c r="G10" s="109">
        <v>2016</v>
      </c>
      <c r="H10" s="110"/>
      <c r="I10" s="109">
        <v>2016</v>
      </c>
      <c r="J10" s="110"/>
      <c r="K10" s="109">
        <v>2016</v>
      </c>
      <c r="L10" s="110"/>
      <c r="M10" s="109">
        <v>2016</v>
      </c>
      <c r="N10" s="110"/>
      <c r="O10" s="109">
        <v>2017</v>
      </c>
      <c r="P10" s="110"/>
      <c r="Q10" s="109">
        <v>2017</v>
      </c>
      <c r="R10" s="110"/>
    </row>
    <row r="11" spans="2:18" s="60" customFormat="1" ht="15">
      <c r="B11" s="73"/>
      <c r="C11" s="109" t="s">
        <v>57</v>
      </c>
      <c r="D11" s="110"/>
      <c r="E11" s="109" t="s">
        <v>58</v>
      </c>
      <c r="F11" s="110"/>
      <c r="G11" s="109" t="s">
        <v>59</v>
      </c>
      <c r="H11" s="110"/>
      <c r="I11" s="109" t="s">
        <v>60</v>
      </c>
      <c r="J11" s="110"/>
      <c r="K11" s="109" t="s">
        <v>61</v>
      </c>
      <c r="L11" s="110"/>
      <c r="M11" s="109" t="s">
        <v>62</v>
      </c>
      <c r="N11" s="110"/>
      <c r="O11" s="109" t="s">
        <v>63</v>
      </c>
      <c r="P11" s="110"/>
      <c r="Q11" s="109" t="s">
        <v>69</v>
      </c>
      <c r="R11" s="110"/>
    </row>
    <row r="12" spans="2:18" s="60" customFormat="1" ht="15">
      <c r="B12" s="73" t="s">
        <v>29</v>
      </c>
      <c r="C12" s="73" t="s">
        <v>67</v>
      </c>
      <c r="D12" s="73" t="s">
        <v>33</v>
      </c>
      <c r="E12" s="73" t="s">
        <v>67</v>
      </c>
      <c r="F12" s="73" t="s">
        <v>33</v>
      </c>
      <c r="G12" s="73" t="s">
        <v>67</v>
      </c>
      <c r="H12" s="73" t="s">
        <v>33</v>
      </c>
      <c r="I12" s="73" t="s">
        <v>67</v>
      </c>
      <c r="J12" s="73" t="s">
        <v>33</v>
      </c>
      <c r="K12" s="73" t="s">
        <v>67</v>
      </c>
      <c r="L12" s="73" t="s">
        <v>33</v>
      </c>
      <c r="M12" s="73" t="s">
        <v>67</v>
      </c>
      <c r="N12" s="73" t="s">
        <v>33</v>
      </c>
      <c r="O12" s="73" t="s">
        <v>67</v>
      </c>
      <c r="P12" s="73" t="s">
        <v>33</v>
      </c>
      <c r="Q12" s="73" t="s">
        <v>67</v>
      </c>
      <c r="R12" s="73" t="s">
        <v>33</v>
      </c>
    </row>
    <row r="13" spans="2:18" s="60" customFormat="1" ht="15">
      <c r="B13" s="74" t="s">
        <v>22</v>
      </c>
      <c r="C13" s="75">
        <v>1</v>
      </c>
      <c r="D13" s="75">
        <v>453</v>
      </c>
      <c r="E13" s="75">
        <v>1</v>
      </c>
      <c r="F13" s="75">
        <v>453</v>
      </c>
      <c r="G13" s="75">
        <v>1</v>
      </c>
      <c r="H13" s="75">
        <v>455</v>
      </c>
      <c r="I13" s="75">
        <v>1</v>
      </c>
      <c r="J13" s="75">
        <v>452</v>
      </c>
      <c r="K13" s="75">
        <v>1</v>
      </c>
      <c r="L13" s="75">
        <v>452</v>
      </c>
      <c r="M13" s="75">
        <v>1</v>
      </c>
      <c r="N13" s="75">
        <v>448</v>
      </c>
      <c r="O13" s="75">
        <v>1</v>
      </c>
      <c r="P13" s="75">
        <v>450</v>
      </c>
      <c r="Q13" s="75">
        <v>1</v>
      </c>
      <c r="R13" s="75">
        <v>621</v>
      </c>
    </row>
    <row r="14" spans="2:18" s="60" customFormat="1" ht="15">
      <c r="B14" s="74" t="s">
        <v>64</v>
      </c>
      <c r="C14" s="75">
        <v>38</v>
      </c>
      <c r="D14" s="75">
        <v>774</v>
      </c>
      <c r="E14" s="75">
        <v>39</v>
      </c>
      <c r="F14" s="75">
        <v>540</v>
      </c>
      <c r="G14" s="75">
        <v>38</v>
      </c>
      <c r="H14" s="75">
        <v>528</v>
      </c>
      <c r="I14" s="75">
        <v>38</v>
      </c>
      <c r="J14" s="75">
        <v>448</v>
      </c>
      <c r="K14" s="75">
        <v>38</v>
      </c>
      <c r="L14" s="75">
        <v>448</v>
      </c>
      <c r="M14" s="75">
        <v>38</v>
      </c>
      <c r="N14" s="75">
        <v>449</v>
      </c>
      <c r="O14" s="75">
        <v>37</v>
      </c>
      <c r="P14" s="75">
        <v>445</v>
      </c>
      <c r="Q14" s="75">
        <v>37</v>
      </c>
      <c r="R14" s="75">
        <v>447</v>
      </c>
    </row>
    <row r="15" spans="2:18" s="60" customFormat="1" ht="15">
      <c r="B15" s="74" t="s">
        <v>2</v>
      </c>
      <c r="C15" s="75">
        <v>1055</v>
      </c>
      <c r="D15" s="75">
        <v>898229</v>
      </c>
      <c r="E15" s="75">
        <v>1056</v>
      </c>
      <c r="F15" s="75">
        <v>904202</v>
      </c>
      <c r="G15" s="75">
        <v>1055</v>
      </c>
      <c r="H15" s="75">
        <v>911589</v>
      </c>
      <c r="I15" s="75">
        <v>1064</v>
      </c>
      <c r="J15" s="75">
        <v>912296</v>
      </c>
      <c r="K15" s="75">
        <v>1064</v>
      </c>
      <c r="L15" s="75">
        <v>912296</v>
      </c>
      <c r="M15" s="75">
        <v>1048</v>
      </c>
      <c r="N15" s="75">
        <v>917628</v>
      </c>
      <c r="O15" s="75">
        <v>1076</v>
      </c>
      <c r="P15" s="75">
        <v>921215</v>
      </c>
      <c r="Q15" s="75">
        <v>1083</v>
      </c>
      <c r="R15" s="75">
        <v>923331</v>
      </c>
    </row>
    <row r="16" spans="2:18" s="60" customFormat="1" ht="15">
      <c r="B16" s="74" t="s">
        <v>3</v>
      </c>
      <c r="C16" s="75">
        <v>168</v>
      </c>
      <c r="D16" s="75">
        <v>1658</v>
      </c>
      <c r="E16" s="75">
        <v>168</v>
      </c>
      <c r="F16" s="75">
        <v>1658</v>
      </c>
      <c r="G16" s="75">
        <v>168</v>
      </c>
      <c r="H16" s="75">
        <v>1658</v>
      </c>
      <c r="I16" s="75">
        <v>168</v>
      </c>
      <c r="J16" s="75">
        <v>1431</v>
      </c>
      <c r="K16" s="75">
        <v>168</v>
      </c>
      <c r="L16" s="75">
        <v>1431</v>
      </c>
      <c r="M16" s="75">
        <v>168</v>
      </c>
      <c r="N16" s="75">
        <v>1431</v>
      </c>
      <c r="O16" s="75">
        <v>168</v>
      </c>
      <c r="P16" s="75">
        <v>1431</v>
      </c>
      <c r="Q16" s="75">
        <v>168</v>
      </c>
      <c r="R16" s="75">
        <v>1431</v>
      </c>
    </row>
    <row r="17" spans="2:18" s="60" customFormat="1" ht="15">
      <c r="B17" s="74" t="s">
        <v>4</v>
      </c>
      <c r="C17" s="75">
        <v>4</v>
      </c>
      <c r="D17" s="75">
        <v>130809</v>
      </c>
      <c r="E17" s="75">
        <v>4</v>
      </c>
      <c r="F17" s="75">
        <v>130523</v>
      </c>
      <c r="G17" s="75">
        <v>4</v>
      </c>
      <c r="H17" s="75">
        <v>131595</v>
      </c>
      <c r="I17" s="75">
        <v>5</v>
      </c>
      <c r="J17" s="75">
        <v>133319</v>
      </c>
      <c r="K17" s="75">
        <v>5</v>
      </c>
      <c r="L17" s="75">
        <v>133319</v>
      </c>
      <c r="M17" s="75">
        <v>4</v>
      </c>
      <c r="N17" s="75">
        <v>133821</v>
      </c>
      <c r="O17" s="75">
        <v>4</v>
      </c>
      <c r="P17" s="75">
        <v>135099</v>
      </c>
      <c r="Q17" s="75">
        <v>6</v>
      </c>
      <c r="R17" s="75">
        <v>135552</v>
      </c>
    </row>
    <row r="18" spans="2:18" s="60" customFormat="1" ht="15">
      <c r="B18" s="74" t="s">
        <v>5</v>
      </c>
      <c r="C18" s="75">
        <v>1</v>
      </c>
      <c r="D18" s="75">
        <v>14</v>
      </c>
      <c r="E18" s="75">
        <v>1</v>
      </c>
      <c r="F18" s="75">
        <v>14</v>
      </c>
      <c r="G18" s="75">
        <v>1</v>
      </c>
      <c r="H18" s="75">
        <v>14</v>
      </c>
      <c r="I18" s="75">
        <v>1</v>
      </c>
      <c r="J18" s="75">
        <v>14</v>
      </c>
      <c r="K18" s="75">
        <v>1</v>
      </c>
      <c r="L18" s="75">
        <v>14</v>
      </c>
      <c r="M18" s="75">
        <v>1</v>
      </c>
      <c r="N18" s="75">
        <v>14</v>
      </c>
      <c r="O18" s="75">
        <v>1</v>
      </c>
      <c r="P18" s="75">
        <v>14</v>
      </c>
      <c r="Q18" s="75">
        <v>1</v>
      </c>
      <c r="R18" s="75">
        <v>14</v>
      </c>
    </row>
    <row r="19" spans="2:18" s="60" customFormat="1" ht="15">
      <c r="B19" s="74" t="s">
        <v>6</v>
      </c>
      <c r="C19" s="75">
        <v>23</v>
      </c>
      <c r="D19" s="75">
        <v>1096</v>
      </c>
      <c r="E19" s="75">
        <v>23</v>
      </c>
      <c r="F19" s="75">
        <v>1083</v>
      </c>
      <c r="G19" s="75">
        <v>23</v>
      </c>
      <c r="H19" s="75">
        <v>1056</v>
      </c>
      <c r="I19" s="75">
        <v>23</v>
      </c>
      <c r="J19" s="75">
        <v>1032</v>
      </c>
      <c r="K19" s="75">
        <v>23</v>
      </c>
      <c r="L19" s="75">
        <v>1032</v>
      </c>
      <c r="M19" s="75">
        <v>18</v>
      </c>
      <c r="N19" s="75">
        <v>964</v>
      </c>
      <c r="O19" s="75">
        <v>18</v>
      </c>
      <c r="P19" s="75">
        <v>964</v>
      </c>
      <c r="Q19" s="75">
        <v>18</v>
      </c>
      <c r="R19" s="75">
        <v>913</v>
      </c>
    </row>
    <row r="20" spans="2:18" s="60" customFormat="1" ht="15">
      <c r="B20" s="74" t="s">
        <v>65</v>
      </c>
      <c r="C20" s="75">
        <v>53</v>
      </c>
      <c r="D20" s="75">
        <v>16474</v>
      </c>
      <c r="E20" s="75">
        <v>53</v>
      </c>
      <c r="F20" s="75">
        <v>16474</v>
      </c>
      <c r="G20" s="75">
        <v>53</v>
      </c>
      <c r="H20" s="75">
        <v>16474</v>
      </c>
      <c r="I20" s="75">
        <v>53</v>
      </c>
      <c r="J20" s="75">
        <v>18456</v>
      </c>
      <c r="K20" s="75">
        <v>53</v>
      </c>
      <c r="L20" s="75">
        <v>18456</v>
      </c>
      <c r="M20" s="75">
        <v>52</v>
      </c>
      <c r="N20" s="75">
        <v>18158</v>
      </c>
      <c r="O20" s="75">
        <v>52</v>
      </c>
      <c r="P20" s="75">
        <v>18641</v>
      </c>
      <c r="Q20" s="75">
        <v>52</v>
      </c>
      <c r="R20" s="75">
        <v>18970</v>
      </c>
    </row>
    <row r="21" spans="2:18" s="60" customFormat="1" ht="15">
      <c r="B21" s="74" t="s">
        <v>7</v>
      </c>
      <c r="C21" s="75">
        <v>9</v>
      </c>
      <c r="D21" s="75">
        <v>128</v>
      </c>
      <c r="E21" s="75">
        <v>9</v>
      </c>
      <c r="F21" s="75">
        <v>128</v>
      </c>
      <c r="G21" s="75">
        <v>9</v>
      </c>
      <c r="H21" s="75">
        <v>128</v>
      </c>
      <c r="I21" s="75">
        <v>9</v>
      </c>
      <c r="J21" s="75">
        <v>128</v>
      </c>
      <c r="K21" s="75">
        <v>9</v>
      </c>
      <c r="L21" s="75">
        <v>128</v>
      </c>
      <c r="M21" s="75">
        <v>9</v>
      </c>
      <c r="N21" s="75">
        <v>128</v>
      </c>
      <c r="O21" s="75">
        <v>9</v>
      </c>
      <c r="P21" s="75">
        <v>128</v>
      </c>
      <c r="Q21" s="75">
        <v>9</v>
      </c>
      <c r="R21" s="75">
        <v>128</v>
      </c>
    </row>
    <row r="22" spans="2:18" s="60" customFormat="1" ht="15">
      <c r="B22" s="74" t="s">
        <v>8</v>
      </c>
      <c r="C22" s="75">
        <v>3</v>
      </c>
      <c r="D22" s="75">
        <v>6</v>
      </c>
      <c r="E22" s="75">
        <v>3</v>
      </c>
      <c r="F22" s="75">
        <v>6</v>
      </c>
      <c r="G22" s="75">
        <v>3</v>
      </c>
      <c r="H22" s="75">
        <v>6</v>
      </c>
      <c r="I22" s="75">
        <v>2</v>
      </c>
      <c r="J22" s="75">
        <v>4</v>
      </c>
      <c r="K22" s="75">
        <v>2</v>
      </c>
      <c r="L22" s="75">
        <v>4</v>
      </c>
      <c r="M22" s="75">
        <v>2</v>
      </c>
      <c r="N22" s="75">
        <v>4</v>
      </c>
      <c r="O22" s="75">
        <v>2</v>
      </c>
      <c r="P22" s="75">
        <v>4</v>
      </c>
      <c r="Q22" s="75">
        <v>2</v>
      </c>
      <c r="R22" s="75">
        <v>4</v>
      </c>
    </row>
    <row r="23" spans="2:18" s="60" customFormat="1" ht="15">
      <c r="B23" s="74" t="s">
        <v>18</v>
      </c>
      <c r="C23" s="75">
        <v>808</v>
      </c>
      <c r="D23" s="75">
        <v>3834</v>
      </c>
      <c r="E23" s="75">
        <v>761</v>
      </c>
      <c r="F23" s="75">
        <v>3842</v>
      </c>
      <c r="G23" s="75">
        <v>771</v>
      </c>
      <c r="H23" s="75">
        <v>3863</v>
      </c>
      <c r="I23" s="75">
        <v>790</v>
      </c>
      <c r="J23" s="75">
        <v>3875</v>
      </c>
      <c r="K23" s="75">
        <v>790</v>
      </c>
      <c r="L23" s="75">
        <v>3875</v>
      </c>
      <c r="M23" s="75">
        <v>796</v>
      </c>
      <c r="N23" s="75">
        <v>3891</v>
      </c>
      <c r="O23" s="75">
        <v>807</v>
      </c>
      <c r="P23" s="75">
        <v>3921</v>
      </c>
      <c r="Q23" s="75">
        <v>803</v>
      </c>
      <c r="R23" s="75">
        <v>3924</v>
      </c>
    </row>
    <row r="24" spans="2:18" s="60" customFormat="1" ht="15">
      <c r="B24" s="74" t="s">
        <v>9</v>
      </c>
      <c r="C24" s="75">
        <v>3</v>
      </c>
      <c r="D24" s="75">
        <v>122998</v>
      </c>
      <c r="E24" s="75">
        <v>3</v>
      </c>
      <c r="F24" s="75">
        <v>126460</v>
      </c>
      <c r="G24" s="75">
        <v>3</v>
      </c>
      <c r="H24" s="75">
        <v>127870</v>
      </c>
      <c r="I24" s="75">
        <v>3</v>
      </c>
      <c r="J24" s="75">
        <v>138594</v>
      </c>
      <c r="K24" s="75">
        <v>3</v>
      </c>
      <c r="L24" s="75">
        <v>138594</v>
      </c>
      <c r="M24" s="75">
        <v>3</v>
      </c>
      <c r="N24" s="75">
        <v>141788</v>
      </c>
      <c r="O24" s="75">
        <v>3</v>
      </c>
      <c r="P24" s="75">
        <v>145678</v>
      </c>
      <c r="Q24" s="75">
        <v>3</v>
      </c>
      <c r="R24" s="75">
        <v>148861</v>
      </c>
    </row>
    <row r="25" spans="2:18" s="60" customFormat="1" ht="15">
      <c r="B25" s="74" t="s">
        <v>10</v>
      </c>
      <c r="C25" s="75">
        <v>1</v>
      </c>
      <c r="D25" s="75">
        <v>2919</v>
      </c>
      <c r="E25" s="75">
        <v>1</v>
      </c>
      <c r="F25" s="75">
        <v>2836</v>
      </c>
      <c r="G25" s="75">
        <v>1</v>
      </c>
      <c r="H25" s="75">
        <v>2853</v>
      </c>
      <c r="I25" s="75">
        <v>1</v>
      </c>
      <c r="J25" s="75">
        <v>2617</v>
      </c>
      <c r="K25" s="75">
        <v>1</v>
      </c>
      <c r="L25" s="75">
        <v>2617</v>
      </c>
      <c r="M25" s="75">
        <v>1</v>
      </c>
      <c r="N25" s="75">
        <v>2759</v>
      </c>
      <c r="O25" s="75">
        <v>1</v>
      </c>
      <c r="P25" s="75">
        <v>2759</v>
      </c>
      <c r="Q25" s="75">
        <v>1</v>
      </c>
      <c r="R25" s="75">
        <v>2780</v>
      </c>
    </row>
    <row r="26" spans="2:18" s="60" customFormat="1" ht="15">
      <c r="B26" s="74" t="s">
        <v>11</v>
      </c>
      <c r="C26" s="75">
        <v>268</v>
      </c>
      <c r="D26" s="75">
        <v>2416</v>
      </c>
      <c r="E26" s="75">
        <v>269</v>
      </c>
      <c r="F26" s="75">
        <v>2494</v>
      </c>
      <c r="G26" s="75">
        <v>269</v>
      </c>
      <c r="H26" s="75">
        <v>2544</v>
      </c>
      <c r="I26" s="75">
        <v>244</v>
      </c>
      <c r="J26" s="75">
        <v>2738</v>
      </c>
      <c r="K26" s="75">
        <v>244</v>
      </c>
      <c r="L26" s="75">
        <v>2738</v>
      </c>
      <c r="M26" s="75">
        <v>249</v>
      </c>
      <c r="N26" s="75">
        <v>2745</v>
      </c>
      <c r="O26" s="75">
        <v>244</v>
      </c>
      <c r="P26" s="75">
        <v>2745</v>
      </c>
      <c r="Q26" s="75">
        <v>239</v>
      </c>
      <c r="R26" s="75">
        <v>2745</v>
      </c>
    </row>
    <row r="27" spans="2:18" s="60" customFormat="1" ht="15">
      <c r="B27" s="74" t="s">
        <v>12</v>
      </c>
      <c r="C27" s="75">
        <v>438</v>
      </c>
      <c r="D27" s="75">
        <v>42161</v>
      </c>
      <c r="E27" s="75">
        <v>438</v>
      </c>
      <c r="F27" s="75">
        <v>43523</v>
      </c>
      <c r="G27" s="75">
        <v>432</v>
      </c>
      <c r="H27" s="75">
        <v>44885</v>
      </c>
      <c r="I27" s="75">
        <v>424</v>
      </c>
      <c r="J27" s="75">
        <v>46694</v>
      </c>
      <c r="K27" s="75">
        <v>424</v>
      </c>
      <c r="L27" s="75">
        <v>46694</v>
      </c>
      <c r="M27" s="75">
        <v>430</v>
      </c>
      <c r="N27" s="75">
        <v>47267</v>
      </c>
      <c r="O27" s="75">
        <v>428</v>
      </c>
      <c r="P27" s="75">
        <v>47266</v>
      </c>
      <c r="Q27" s="75">
        <v>426</v>
      </c>
      <c r="R27" s="75">
        <v>42112</v>
      </c>
    </row>
    <row r="28" spans="2:18" s="60" customFormat="1" ht="15">
      <c r="B28" s="74" t="s">
        <v>13</v>
      </c>
      <c r="C28" s="75">
        <v>615</v>
      </c>
      <c r="D28" s="75">
        <v>199928</v>
      </c>
      <c r="E28" s="75">
        <v>692</v>
      </c>
      <c r="F28" s="75">
        <v>202269</v>
      </c>
      <c r="G28" s="75">
        <v>691</v>
      </c>
      <c r="H28" s="75">
        <v>204350</v>
      </c>
      <c r="I28" s="75">
        <v>685</v>
      </c>
      <c r="J28" s="75">
        <v>207049</v>
      </c>
      <c r="K28" s="75">
        <v>685</v>
      </c>
      <c r="L28" s="75">
        <v>207049</v>
      </c>
      <c r="M28" s="75">
        <v>671</v>
      </c>
      <c r="N28" s="75">
        <v>208391</v>
      </c>
      <c r="O28" s="75">
        <v>655</v>
      </c>
      <c r="P28" s="75">
        <v>209550</v>
      </c>
      <c r="Q28" s="75">
        <v>665</v>
      </c>
      <c r="R28" s="75">
        <v>208347</v>
      </c>
    </row>
    <row r="29" spans="2:18" s="60" customFormat="1" ht="15">
      <c r="B29" s="74" t="s">
        <v>66</v>
      </c>
      <c r="C29" s="75">
        <v>1</v>
      </c>
      <c r="D29" s="75">
        <v>1</v>
      </c>
      <c r="E29" s="75">
        <v>1</v>
      </c>
      <c r="F29" s="75">
        <v>1</v>
      </c>
      <c r="G29" s="75">
        <v>1</v>
      </c>
      <c r="H29" s="75">
        <v>1</v>
      </c>
      <c r="I29" s="75">
        <v>1</v>
      </c>
      <c r="J29" s="75">
        <v>1</v>
      </c>
      <c r="K29" s="75">
        <v>1</v>
      </c>
      <c r="L29" s="75">
        <v>1</v>
      </c>
      <c r="M29" s="75">
        <v>1</v>
      </c>
      <c r="N29" s="75">
        <v>1</v>
      </c>
      <c r="O29" s="75">
        <v>1</v>
      </c>
      <c r="P29" s="75">
        <v>1</v>
      </c>
      <c r="Q29" s="75">
        <v>1</v>
      </c>
      <c r="R29" s="75">
        <v>1</v>
      </c>
    </row>
    <row r="30" spans="2:18" s="60" customFormat="1" ht="15">
      <c r="B30" s="74" t="s">
        <v>14</v>
      </c>
      <c r="C30" s="75">
        <v>18</v>
      </c>
      <c r="D30" s="75">
        <v>33085</v>
      </c>
      <c r="E30" s="75">
        <v>18</v>
      </c>
      <c r="F30" s="75">
        <v>34131</v>
      </c>
      <c r="G30" s="75">
        <v>11</v>
      </c>
      <c r="H30" s="75">
        <v>31668</v>
      </c>
      <c r="I30" s="75">
        <v>17</v>
      </c>
      <c r="J30" s="75">
        <v>35055</v>
      </c>
      <c r="K30" s="75">
        <v>17</v>
      </c>
      <c r="L30" s="75">
        <v>35055</v>
      </c>
      <c r="M30" s="75">
        <v>18</v>
      </c>
      <c r="N30" s="75">
        <v>35122</v>
      </c>
      <c r="O30" s="75">
        <v>18</v>
      </c>
      <c r="P30" s="75">
        <v>36266</v>
      </c>
      <c r="Q30" s="75">
        <v>18</v>
      </c>
      <c r="R30" s="75">
        <v>36373</v>
      </c>
    </row>
    <row r="31" spans="2:18" s="60" customFormat="1" ht="15">
      <c r="B31" s="74" t="s">
        <v>15</v>
      </c>
      <c r="C31" s="75">
        <v>29</v>
      </c>
      <c r="D31" s="75">
        <v>652</v>
      </c>
      <c r="E31" s="75">
        <v>29</v>
      </c>
      <c r="F31" s="75">
        <v>659</v>
      </c>
      <c r="G31" s="75">
        <v>28</v>
      </c>
      <c r="H31" s="75">
        <v>654</v>
      </c>
      <c r="I31" s="75">
        <v>23</v>
      </c>
      <c r="J31" s="75">
        <v>620</v>
      </c>
      <c r="K31" s="75">
        <v>23</v>
      </c>
      <c r="L31" s="75">
        <v>620</v>
      </c>
      <c r="M31" s="75">
        <v>22</v>
      </c>
      <c r="N31" s="75">
        <v>608</v>
      </c>
      <c r="O31" s="75">
        <v>21</v>
      </c>
      <c r="P31" s="75">
        <v>607</v>
      </c>
      <c r="Q31" s="75">
        <v>21</v>
      </c>
      <c r="R31" s="75">
        <v>596</v>
      </c>
    </row>
    <row r="32" spans="2:18" s="60" customFormat="1" ht="15">
      <c r="B32" s="74" t="s">
        <v>16</v>
      </c>
      <c r="C32" s="75">
        <v>1</v>
      </c>
      <c r="D32" s="75">
        <v>14874</v>
      </c>
      <c r="E32" s="75">
        <v>1</v>
      </c>
      <c r="F32" s="75">
        <v>14380</v>
      </c>
      <c r="G32" s="75">
        <v>1</v>
      </c>
      <c r="H32" s="75">
        <v>14137</v>
      </c>
      <c r="I32" s="75">
        <v>1</v>
      </c>
      <c r="J32" s="75">
        <v>13559</v>
      </c>
      <c r="K32" s="75">
        <v>1</v>
      </c>
      <c r="L32" s="75">
        <v>13559</v>
      </c>
      <c r="M32" s="75">
        <v>1</v>
      </c>
      <c r="N32" s="75">
        <v>13573</v>
      </c>
      <c r="O32" s="75">
        <v>1</v>
      </c>
      <c r="P32" s="75">
        <v>13312</v>
      </c>
      <c r="Q32" s="75">
        <v>1</v>
      </c>
      <c r="R32" s="75">
        <v>12779</v>
      </c>
    </row>
    <row r="33" spans="2:18" s="60" customFormat="1" ht="15">
      <c r="B33" s="74" t="s">
        <v>17</v>
      </c>
      <c r="C33" s="75">
        <v>1</v>
      </c>
      <c r="D33" s="75">
        <v>1</v>
      </c>
      <c r="E33" s="75">
        <v>1</v>
      </c>
      <c r="F33" s="75">
        <v>2</v>
      </c>
      <c r="G33" s="75">
        <v>1</v>
      </c>
      <c r="H33" s="75">
        <v>2</v>
      </c>
      <c r="I33" s="75">
        <v>1</v>
      </c>
      <c r="J33" s="75">
        <v>2</v>
      </c>
      <c r="K33" s="75">
        <v>1</v>
      </c>
      <c r="L33" s="75">
        <v>2</v>
      </c>
      <c r="M33" s="75">
        <v>1</v>
      </c>
      <c r="N33" s="75">
        <v>2</v>
      </c>
      <c r="O33" s="75">
        <v>1</v>
      </c>
      <c r="P33" s="75">
        <v>2</v>
      </c>
      <c r="Q33" s="75">
        <v>1</v>
      </c>
      <c r="R33" s="75">
        <v>2</v>
      </c>
    </row>
    <row r="34" spans="15:17" s="60" customFormat="1" ht="15">
      <c r="O34" s="76"/>
      <c r="Q34" s="76"/>
    </row>
    <row r="35" spans="1:15" ht="15">
      <c r="A35" s="1"/>
      <c r="B35" s="2"/>
      <c r="C35" s="3"/>
      <c r="D35" s="3"/>
      <c r="E35" s="4"/>
      <c r="F35" s="4"/>
      <c r="G35" s="4"/>
      <c r="H35" s="4"/>
      <c r="I35" s="4"/>
      <c r="J35" s="4"/>
      <c r="O35" s="4"/>
    </row>
    <row r="36" spans="1:15" ht="15">
      <c r="A36" s="1"/>
      <c r="B36" s="5"/>
      <c r="C36" s="4"/>
      <c r="D36" s="4"/>
      <c r="E36" s="4"/>
      <c r="F36" s="4"/>
      <c r="G36" s="4"/>
      <c r="H36" s="4"/>
      <c r="I36" s="4"/>
      <c r="J36" s="4"/>
      <c r="O36" s="4"/>
    </row>
    <row r="37" spans="1:15" ht="15">
      <c r="A37" s="1"/>
      <c r="B37" s="5"/>
      <c r="C37" s="4"/>
      <c r="D37" s="4"/>
      <c r="E37" s="4"/>
      <c r="F37" s="4"/>
      <c r="G37" s="4"/>
      <c r="H37" s="4"/>
      <c r="I37" s="4"/>
      <c r="J37" s="4"/>
      <c r="O37" s="4"/>
    </row>
    <row r="38" spans="1:15" ht="15">
      <c r="A38" s="1"/>
      <c r="B38" s="5"/>
      <c r="C38" s="4"/>
      <c r="D38" s="4"/>
      <c r="E38" s="4"/>
      <c r="F38" s="4"/>
      <c r="G38" s="4"/>
      <c r="H38" s="4"/>
      <c r="I38" s="4"/>
      <c r="J38" s="4"/>
      <c r="O38" s="4"/>
    </row>
    <row r="39" spans="1:15" ht="15">
      <c r="A39" s="1"/>
      <c r="B39" s="5"/>
      <c r="C39" s="4"/>
      <c r="D39" s="4"/>
      <c r="E39" s="4"/>
      <c r="F39" s="4"/>
      <c r="G39" s="4"/>
      <c r="H39" s="4"/>
      <c r="I39" s="4"/>
      <c r="J39" s="4"/>
      <c r="O39" s="4"/>
    </row>
    <row r="40" spans="1:15" ht="15">
      <c r="A40" s="1"/>
      <c r="B40" s="5"/>
      <c r="C40" s="4"/>
      <c r="D40" s="4"/>
      <c r="E40" s="4"/>
      <c r="F40" s="4"/>
      <c r="G40" s="4"/>
      <c r="H40" s="4"/>
      <c r="I40" s="4"/>
      <c r="J40" s="4"/>
      <c r="O40" s="4"/>
    </row>
    <row r="41" spans="1:15" ht="15">
      <c r="A41" s="1"/>
      <c r="B41" s="5"/>
      <c r="C41" s="4"/>
      <c r="D41" s="4"/>
      <c r="E41" s="4"/>
      <c r="F41" s="4"/>
      <c r="G41" s="4"/>
      <c r="H41" s="4"/>
      <c r="I41" s="4"/>
      <c r="J41" s="4"/>
      <c r="O41" s="4"/>
    </row>
    <row r="42" spans="1:15" ht="15">
      <c r="A42" s="1"/>
      <c r="B42" s="5"/>
      <c r="C42" s="4"/>
      <c r="D42" s="4"/>
      <c r="E42" s="4"/>
      <c r="F42" s="4"/>
      <c r="G42" s="4"/>
      <c r="H42" s="4"/>
      <c r="I42" s="4"/>
      <c r="J42" s="4"/>
      <c r="O42" s="4"/>
    </row>
    <row r="43" spans="1:15" ht="15">
      <c r="A43" s="1"/>
      <c r="B43" s="5"/>
      <c r="C43" s="4"/>
      <c r="D43" s="4"/>
      <c r="E43" s="4"/>
      <c r="F43" s="4"/>
      <c r="G43" s="4"/>
      <c r="H43" s="4"/>
      <c r="I43" s="4"/>
      <c r="J43" s="4"/>
      <c r="O43" s="4"/>
    </row>
    <row r="44" spans="1:15" ht="15">
      <c r="A44" s="1"/>
      <c r="B44" s="5"/>
      <c r="C44" s="4"/>
      <c r="D44" s="4"/>
      <c r="E44" s="4"/>
      <c r="F44" s="4"/>
      <c r="G44" s="4"/>
      <c r="H44" s="4"/>
      <c r="I44" s="4"/>
      <c r="J44" s="4"/>
      <c r="O44" s="4"/>
    </row>
    <row r="45" spans="1:15" ht="15">
      <c r="A45" s="1"/>
      <c r="B45" s="5"/>
      <c r="C45" s="4"/>
      <c r="D45" s="4"/>
      <c r="E45" s="4"/>
      <c r="F45" s="4"/>
      <c r="G45" s="4"/>
      <c r="H45" s="4"/>
      <c r="I45" s="4"/>
      <c r="J45" s="4"/>
      <c r="O45" s="4"/>
    </row>
    <row r="46" spans="1:15" ht="15">
      <c r="A46" s="1"/>
      <c r="B46" s="5"/>
      <c r="C46" s="4"/>
      <c r="D46" s="4"/>
      <c r="E46" s="4"/>
      <c r="F46" s="4"/>
      <c r="G46" s="4"/>
      <c r="H46" s="4"/>
      <c r="I46" s="4"/>
      <c r="J46" s="4"/>
      <c r="O46" s="4"/>
    </row>
    <row r="47" spans="1:15" ht="15">
      <c r="A47" s="1"/>
      <c r="B47" s="5"/>
      <c r="C47" s="4"/>
      <c r="D47" s="4"/>
      <c r="E47" s="4"/>
      <c r="F47" s="4"/>
      <c r="G47" s="4"/>
      <c r="H47" s="4"/>
      <c r="I47" s="4"/>
      <c r="J47" s="4"/>
      <c r="O47" s="4"/>
    </row>
    <row r="48" spans="1:15" ht="15">
      <c r="A48" s="1"/>
      <c r="B48" s="5"/>
      <c r="C48" s="4"/>
      <c r="D48" s="4"/>
      <c r="E48" s="4"/>
      <c r="F48" s="4"/>
      <c r="G48" s="4"/>
      <c r="H48" s="4"/>
      <c r="I48" s="4"/>
      <c r="J48" s="4"/>
      <c r="O48" s="4"/>
    </row>
    <row r="49" spans="1:15" ht="15">
      <c r="A49" s="1"/>
      <c r="B49" s="5"/>
      <c r="C49" s="4"/>
      <c r="D49" s="4"/>
      <c r="E49" s="4"/>
      <c r="F49" s="4"/>
      <c r="G49" s="4"/>
      <c r="H49" s="4"/>
      <c r="I49" s="4"/>
      <c r="J49" s="4"/>
      <c r="O49" s="4"/>
    </row>
    <row r="50" spans="1:15" ht="15">
      <c r="A50" s="6"/>
      <c r="B50" s="2"/>
      <c r="C50" s="3"/>
      <c r="D50" s="3"/>
      <c r="E50" s="3"/>
      <c r="F50" s="3"/>
      <c r="G50" s="3"/>
      <c r="H50" s="3"/>
      <c r="I50" s="3"/>
      <c r="J50" s="3"/>
      <c r="O50" s="3"/>
    </row>
    <row r="51" spans="1:15" ht="15">
      <c r="A51" s="3"/>
      <c r="B51" s="2"/>
      <c r="C51" s="3"/>
      <c r="D51" s="3"/>
      <c r="E51" s="3"/>
      <c r="F51" s="3"/>
      <c r="G51" s="3"/>
      <c r="H51" s="3"/>
      <c r="I51" s="3"/>
      <c r="J51" s="3"/>
      <c r="O51" s="3"/>
    </row>
    <row r="52" spans="1:15" ht="15">
      <c r="A52" s="3"/>
      <c r="B52" s="2"/>
      <c r="C52" s="3"/>
      <c r="D52" s="3"/>
      <c r="E52" s="3"/>
      <c r="F52" s="3"/>
      <c r="G52" s="3"/>
      <c r="H52" s="3"/>
      <c r="I52" s="3"/>
      <c r="J52" s="3"/>
      <c r="O52" s="3"/>
    </row>
    <row r="53" spans="1:15" ht="15">
      <c r="A53" s="3"/>
      <c r="B53" s="2"/>
      <c r="C53" s="3"/>
      <c r="D53" s="3"/>
      <c r="E53" s="3"/>
      <c r="F53" s="3"/>
      <c r="G53" s="3"/>
      <c r="H53" s="3"/>
      <c r="I53" s="3"/>
      <c r="J53" s="3"/>
      <c r="O53" s="3"/>
    </row>
    <row r="54" spans="1:15" ht="15">
      <c r="A54" s="3"/>
      <c r="B54" s="3"/>
      <c r="C54" s="3"/>
      <c r="D54" s="3"/>
      <c r="E54" s="3"/>
      <c r="F54" s="3"/>
      <c r="G54" s="3"/>
      <c r="H54" s="3"/>
      <c r="I54" s="3"/>
      <c r="J54" s="3"/>
      <c r="O54" s="3"/>
    </row>
    <row r="55" spans="1:15" ht="15">
      <c r="A55" s="3"/>
      <c r="B55" s="3"/>
      <c r="C55" s="3"/>
      <c r="D55" s="3"/>
      <c r="E55" s="3"/>
      <c r="F55" s="3"/>
      <c r="G55" s="3"/>
      <c r="H55" s="3"/>
      <c r="I55" s="3"/>
      <c r="J55" s="3"/>
      <c r="O55" s="3"/>
    </row>
    <row r="56" spans="1:15" ht="15">
      <c r="A56" s="3"/>
      <c r="B56" s="3"/>
      <c r="C56" s="3"/>
      <c r="D56" s="3"/>
      <c r="E56" s="3"/>
      <c r="F56" s="3"/>
      <c r="G56" s="3"/>
      <c r="H56" s="3"/>
      <c r="I56" s="3"/>
      <c r="J56" s="3"/>
      <c r="O56" s="3"/>
    </row>
    <row r="57" spans="1:15" ht="15">
      <c r="A57" s="3"/>
      <c r="B57" s="3"/>
      <c r="C57" s="3"/>
      <c r="D57" s="3"/>
      <c r="E57" s="3"/>
      <c r="F57" s="3"/>
      <c r="G57" s="3"/>
      <c r="H57" s="3"/>
      <c r="I57" s="3"/>
      <c r="J57" s="3"/>
      <c r="O57" s="3"/>
    </row>
    <row r="58" spans="1:15" ht="15">
      <c r="A58" s="3"/>
      <c r="B58" s="3"/>
      <c r="C58" s="3"/>
      <c r="D58" s="3"/>
      <c r="E58" s="4"/>
      <c r="F58" s="4"/>
      <c r="G58" s="4"/>
      <c r="H58" s="4"/>
      <c r="I58" s="4"/>
      <c r="J58" s="4"/>
      <c r="O58" s="4"/>
    </row>
    <row r="59" spans="1:15" ht="15">
      <c r="A59" s="3"/>
      <c r="B59" s="3"/>
      <c r="C59" s="3"/>
      <c r="D59" s="3"/>
      <c r="E59" s="4"/>
      <c r="F59" s="4"/>
      <c r="G59" s="4"/>
      <c r="H59" s="4"/>
      <c r="I59" s="4"/>
      <c r="J59" s="4"/>
      <c r="O59" s="4"/>
    </row>
    <row r="60" spans="1:15" ht="15">
      <c r="A60" s="3"/>
      <c r="B60" s="3"/>
      <c r="C60" s="3"/>
      <c r="D60" s="3"/>
      <c r="E60" s="4"/>
      <c r="F60" s="4"/>
      <c r="G60" s="4"/>
      <c r="H60" s="4"/>
      <c r="I60" s="4"/>
      <c r="J60" s="4"/>
      <c r="O60" s="4"/>
    </row>
    <row r="61" spans="1:15" ht="15">
      <c r="A61" s="3"/>
      <c r="B61" s="3"/>
      <c r="C61" s="3"/>
      <c r="D61" s="3"/>
      <c r="E61" s="4"/>
      <c r="F61" s="4"/>
      <c r="G61" s="4"/>
      <c r="H61" s="4"/>
      <c r="I61" s="4"/>
      <c r="J61" s="4"/>
      <c r="O61" s="4"/>
    </row>
    <row r="62" spans="1:15" ht="15">
      <c r="A62" s="3"/>
      <c r="B62" s="3"/>
      <c r="C62" s="3"/>
      <c r="D62" s="3"/>
      <c r="E62" s="4"/>
      <c r="F62" s="4"/>
      <c r="G62" s="4"/>
      <c r="H62" s="4"/>
      <c r="I62" s="4"/>
      <c r="J62" s="4"/>
      <c r="O62" s="4"/>
    </row>
    <row r="63" spans="1:15" ht="15">
      <c r="A63" s="3"/>
      <c r="B63" s="3"/>
      <c r="C63" s="3"/>
      <c r="D63" s="3"/>
      <c r="E63" s="4"/>
      <c r="F63" s="4"/>
      <c r="G63" s="4"/>
      <c r="H63" s="4"/>
      <c r="I63" s="4"/>
      <c r="J63" s="4"/>
      <c r="O63" s="4"/>
    </row>
    <row r="64" spans="1:15" ht="15">
      <c r="A64" s="3"/>
      <c r="B64" s="3"/>
      <c r="C64" s="3"/>
      <c r="D64" s="3"/>
      <c r="E64" s="4"/>
      <c r="F64" s="4"/>
      <c r="G64" s="4"/>
      <c r="H64" s="4"/>
      <c r="I64" s="4"/>
      <c r="J64" s="4"/>
      <c r="O64" s="4"/>
    </row>
    <row r="65" spans="1:15" ht="15">
      <c r="A65" s="3"/>
      <c r="B65" s="3"/>
      <c r="C65" s="3"/>
      <c r="D65" s="3"/>
      <c r="E65" s="4"/>
      <c r="F65" s="4"/>
      <c r="G65" s="4"/>
      <c r="H65" s="4"/>
      <c r="I65" s="4"/>
      <c r="J65" s="4"/>
      <c r="O65" s="4"/>
    </row>
    <row r="66" spans="1:15" ht="15">
      <c r="A66" s="3"/>
      <c r="B66" s="3"/>
      <c r="C66" s="3"/>
      <c r="D66" s="3"/>
      <c r="E66" s="4"/>
      <c r="F66" s="4"/>
      <c r="G66" s="4"/>
      <c r="H66" s="4"/>
      <c r="I66" s="4"/>
      <c r="J66" s="4"/>
      <c r="O66" s="4"/>
    </row>
    <row r="67" spans="1:15" ht="15">
      <c r="A67" s="3"/>
      <c r="B67" s="3"/>
      <c r="C67" s="3"/>
      <c r="D67" s="3"/>
      <c r="E67" s="4"/>
      <c r="F67" s="4"/>
      <c r="G67" s="4"/>
      <c r="H67" s="4"/>
      <c r="I67" s="4"/>
      <c r="J67" s="4"/>
      <c r="O67" s="4"/>
    </row>
    <row r="68" spans="1:15" ht="15">
      <c r="A68" s="3"/>
      <c r="B68" s="3"/>
      <c r="C68" s="3"/>
      <c r="D68" s="3"/>
      <c r="E68" s="4"/>
      <c r="F68" s="4"/>
      <c r="G68" s="4"/>
      <c r="H68" s="4"/>
      <c r="I68" s="4"/>
      <c r="J68" s="4"/>
      <c r="O68" s="4"/>
    </row>
    <row r="69" spans="1:15" ht="15">
      <c r="A69" s="3"/>
      <c r="B69" s="3"/>
      <c r="C69" s="3"/>
      <c r="D69" s="3"/>
      <c r="E69" s="4"/>
      <c r="F69" s="4"/>
      <c r="G69" s="4"/>
      <c r="H69" s="4"/>
      <c r="I69" s="4"/>
      <c r="J69" s="4"/>
      <c r="O69" s="4"/>
    </row>
    <row r="70" spans="1:15" ht="15">
      <c r="A70" s="3"/>
      <c r="B70" s="3"/>
      <c r="C70" s="3"/>
      <c r="D70" s="3"/>
      <c r="E70" s="4"/>
      <c r="F70" s="4"/>
      <c r="G70" s="4"/>
      <c r="H70" s="4"/>
      <c r="I70" s="4"/>
      <c r="J70" s="4"/>
      <c r="O70" s="4"/>
    </row>
    <row r="71" spans="1:15" ht="15">
      <c r="A71" s="3"/>
      <c r="B71" s="3"/>
      <c r="C71" s="3"/>
      <c r="D71" s="3"/>
      <c r="E71" s="4"/>
      <c r="F71" s="4"/>
      <c r="G71" s="4"/>
      <c r="H71" s="4"/>
      <c r="I71" s="4"/>
      <c r="J71" s="4"/>
      <c r="O71" s="4"/>
    </row>
    <row r="72" spans="1:15" ht="15">
      <c r="A72" s="3"/>
      <c r="B72" s="3"/>
      <c r="C72" s="3"/>
      <c r="D72" s="3"/>
      <c r="E72" s="4"/>
      <c r="F72" s="4"/>
      <c r="G72" s="4"/>
      <c r="H72" s="4"/>
      <c r="I72" s="4"/>
      <c r="J72" s="4"/>
      <c r="O72" s="4"/>
    </row>
    <row r="73" spans="1:15" ht="15">
      <c r="A73" s="3"/>
      <c r="B73" s="3"/>
      <c r="C73" s="3"/>
      <c r="D73" s="3"/>
      <c r="E73" s="4"/>
      <c r="F73" s="4"/>
      <c r="G73" s="4"/>
      <c r="H73" s="4"/>
      <c r="I73" s="4"/>
      <c r="J73" s="4"/>
      <c r="O73" s="4"/>
    </row>
    <row r="74" spans="1:15" ht="15">
      <c r="A74" s="3"/>
      <c r="B74" s="3"/>
      <c r="C74" s="3"/>
      <c r="D74" s="3"/>
      <c r="E74" s="4"/>
      <c r="F74" s="4"/>
      <c r="G74" s="4"/>
      <c r="H74" s="4"/>
      <c r="I74" s="4"/>
      <c r="J74" s="4"/>
      <c r="O74" s="4"/>
    </row>
    <row r="75" spans="1:15" ht="15">
      <c r="A75" s="3"/>
      <c r="B75" s="3"/>
      <c r="C75" s="3"/>
      <c r="D75" s="3"/>
      <c r="E75" s="4"/>
      <c r="F75" s="4"/>
      <c r="G75" s="4"/>
      <c r="H75" s="4"/>
      <c r="I75" s="4"/>
      <c r="J75" s="4"/>
      <c r="O75" s="4"/>
    </row>
    <row r="76" spans="1:15" ht="15">
      <c r="A76" s="3"/>
      <c r="B76" s="3"/>
      <c r="C76" s="3"/>
      <c r="D76" s="3"/>
      <c r="E76" s="4"/>
      <c r="F76" s="4"/>
      <c r="G76" s="4"/>
      <c r="H76" s="4"/>
      <c r="I76" s="4"/>
      <c r="J76" s="4"/>
      <c r="O76" s="4"/>
    </row>
    <row r="77" spans="1:15" ht="15">
      <c r="A77" s="3"/>
      <c r="B77" s="3"/>
      <c r="C77" s="3"/>
      <c r="D77" s="3"/>
      <c r="E77" s="4"/>
      <c r="F77" s="4"/>
      <c r="G77" s="4"/>
      <c r="H77" s="4"/>
      <c r="I77" s="4"/>
      <c r="J77" s="4"/>
      <c r="O77" s="4"/>
    </row>
  </sheetData>
  <sheetProtection/>
  <mergeCells count="16">
    <mergeCell ref="E10:F10"/>
    <mergeCell ref="C10:D10"/>
    <mergeCell ref="C11:D11"/>
    <mergeCell ref="E11:F11"/>
    <mergeCell ref="G10:H10"/>
    <mergeCell ref="I10:J10"/>
    <mergeCell ref="G11:H11"/>
    <mergeCell ref="I11:J11"/>
    <mergeCell ref="Q11:R11"/>
    <mergeCell ref="Q10:R10"/>
    <mergeCell ref="K10:L10"/>
    <mergeCell ref="M10:N10"/>
    <mergeCell ref="O10:P10"/>
    <mergeCell ref="K11:L11"/>
    <mergeCell ref="M11:N11"/>
    <mergeCell ref="O11:P11"/>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I33"/>
  <sheetViews>
    <sheetView zoomScalePageLayoutView="0" workbookViewId="0" topLeftCell="A1">
      <selection activeCell="D32" sqref="D32"/>
    </sheetView>
  </sheetViews>
  <sheetFormatPr defaultColWidth="11.421875" defaultRowHeight="15"/>
  <cols>
    <col min="1" max="1" width="21.8515625" style="0" customWidth="1"/>
    <col min="2" max="2" width="12.8515625" style="0" customWidth="1"/>
    <col min="3" max="3" width="16.00390625" style="0" customWidth="1"/>
  </cols>
  <sheetData>
    <row r="1" spans="1:9" ht="15">
      <c r="A1" s="8"/>
      <c r="B1" s="8"/>
      <c r="C1" s="8"/>
      <c r="D1" s="8"/>
      <c r="E1" s="8"/>
      <c r="F1" s="8"/>
      <c r="G1" s="8"/>
      <c r="H1" s="8"/>
      <c r="I1" s="9"/>
    </row>
    <row r="2" spans="1:9" ht="18">
      <c r="A2" s="11" t="s">
        <v>39</v>
      </c>
      <c r="B2" s="12"/>
      <c r="C2" s="12"/>
      <c r="D2" s="12"/>
      <c r="E2" s="12"/>
      <c r="F2" s="12"/>
      <c r="G2" s="12"/>
      <c r="H2" s="12"/>
      <c r="I2" s="13"/>
    </row>
    <row r="3" spans="1:9" ht="15">
      <c r="A3" s="14" t="s">
        <v>40</v>
      </c>
      <c r="B3" s="12"/>
      <c r="C3" s="12"/>
      <c r="D3" s="12"/>
      <c r="E3" s="12"/>
      <c r="F3" s="12"/>
      <c r="G3" s="12"/>
      <c r="H3" s="12"/>
      <c r="I3" s="13"/>
    </row>
    <row r="4" spans="1:9" ht="15">
      <c r="A4" s="14" t="s">
        <v>28</v>
      </c>
      <c r="B4" s="12"/>
      <c r="C4" s="12"/>
      <c r="D4" s="12"/>
      <c r="E4" s="12"/>
      <c r="F4" s="12"/>
      <c r="G4" s="12"/>
      <c r="H4" s="12"/>
      <c r="I4" s="13"/>
    </row>
    <row r="5" spans="1:9" ht="15.75" thickBot="1">
      <c r="A5" s="12"/>
      <c r="B5" s="12"/>
      <c r="C5" s="12"/>
      <c r="D5" s="12"/>
      <c r="E5" s="12"/>
      <c r="F5" s="12"/>
      <c r="G5" s="12"/>
      <c r="H5" s="12"/>
      <c r="I5" s="13"/>
    </row>
    <row r="6" spans="1:9" ht="15">
      <c r="A6" s="82" t="s">
        <v>70</v>
      </c>
      <c r="B6" s="18"/>
      <c r="C6" s="18"/>
      <c r="D6" s="18"/>
      <c r="E6" s="18"/>
      <c r="F6" s="18"/>
      <c r="G6" s="18"/>
      <c r="H6" s="18"/>
      <c r="I6" s="19"/>
    </row>
    <row r="7" spans="1:9" ht="15">
      <c r="A7" s="21" t="str">
        <f>Indice!B7</f>
        <v>Fecha de publicación: Marzo de 2017</v>
      </c>
      <c r="B7" s="22"/>
      <c r="C7" s="22"/>
      <c r="D7" s="22"/>
      <c r="E7" s="22"/>
      <c r="F7" s="22"/>
      <c r="G7" s="45" t="s">
        <v>26</v>
      </c>
      <c r="H7" s="22"/>
      <c r="I7" s="23"/>
    </row>
    <row r="8" spans="1:9" ht="15.75" thickBot="1">
      <c r="A8" s="25" t="str">
        <f>Indice!B8</f>
        <v>Fecha de corte: Febrero de 2017</v>
      </c>
      <c r="B8" s="26"/>
      <c r="C8" s="26"/>
      <c r="D8" s="26"/>
      <c r="E8" s="26"/>
      <c r="F8" s="26"/>
      <c r="G8" s="26"/>
      <c r="H8" s="26"/>
      <c r="I8" s="27"/>
    </row>
    <row r="10" spans="3:5" ht="24">
      <c r="C10" s="46" t="s">
        <v>29</v>
      </c>
      <c r="D10" s="47" t="s">
        <v>0</v>
      </c>
      <c r="E10" s="47" t="s">
        <v>21</v>
      </c>
    </row>
    <row r="11" spans="3:9" ht="15">
      <c r="C11" s="79" t="s">
        <v>2</v>
      </c>
      <c r="D11" s="80">
        <v>1083</v>
      </c>
      <c r="E11" s="72">
        <f>D11/$D$20</f>
        <v>0.3045556805399325</v>
      </c>
      <c r="F11" s="60"/>
      <c r="G11" s="60"/>
      <c r="H11" s="60"/>
      <c r="I11" s="60"/>
    </row>
    <row r="12" spans="3:9" ht="15">
      <c r="C12" s="79" t="s">
        <v>18</v>
      </c>
      <c r="D12" s="80">
        <v>803</v>
      </c>
      <c r="E12" s="72">
        <f aca="true" t="shared" si="0" ref="E12:E19">D12/$D$20</f>
        <v>0.22581552305961755</v>
      </c>
      <c r="F12" s="60"/>
      <c r="G12" s="60"/>
      <c r="H12" s="60"/>
      <c r="I12" s="60"/>
    </row>
    <row r="13" spans="3:9" ht="15">
      <c r="C13" s="79" t="s">
        <v>13</v>
      </c>
      <c r="D13" s="80">
        <v>665</v>
      </c>
      <c r="E13" s="72">
        <f t="shared" si="0"/>
        <v>0.18700787401574803</v>
      </c>
      <c r="F13" s="60"/>
      <c r="G13" s="60"/>
      <c r="H13" s="60"/>
      <c r="I13" s="60"/>
    </row>
    <row r="14" spans="3:7" ht="15">
      <c r="C14" s="79" t="s">
        <v>12</v>
      </c>
      <c r="D14" s="80">
        <v>426</v>
      </c>
      <c r="E14" s="72">
        <f t="shared" si="0"/>
        <v>0.11979752530933634</v>
      </c>
      <c r="F14" s="60"/>
      <c r="G14" s="60"/>
    </row>
    <row r="15" spans="3:7" ht="15">
      <c r="C15" s="79" t="s">
        <v>11</v>
      </c>
      <c r="D15" s="80">
        <v>239</v>
      </c>
      <c r="E15" s="72">
        <f t="shared" si="0"/>
        <v>0.0672103487064117</v>
      </c>
      <c r="F15" s="60"/>
      <c r="G15" s="60"/>
    </row>
    <row r="16" spans="3:9" ht="15">
      <c r="C16" s="79" t="s">
        <v>3</v>
      </c>
      <c r="D16" s="80">
        <v>168</v>
      </c>
      <c r="E16" s="72">
        <f t="shared" si="0"/>
        <v>0.047244094488188976</v>
      </c>
      <c r="F16" s="60"/>
      <c r="G16" s="60"/>
      <c r="I16" s="71"/>
    </row>
    <row r="17" spans="3:7" ht="15">
      <c r="C17" s="79" t="s">
        <v>65</v>
      </c>
      <c r="D17" s="80">
        <v>52</v>
      </c>
      <c r="E17" s="72">
        <f t="shared" si="0"/>
        <v>0.014623172103487065</v>
      </c>
      <c r="F17" s="60"/>
      <c r="G17" s="60"/>
    </row>
    <row r="18" spans="3:7" ht="15">
      <c r="C18" s="79" t="s">
        <v>64</v>
      </c>
      <c r="D18" s="80">
        <v>37</v>
      </c>
      <c r="E18" s="72">
        <f t="shared" si="0"/>
        <v>0.010404949381327334</v>
      </c>
      <c r="F18" s="60"/>
      <c r="G18" s="60"/>
    </row>
    <row r="19" spans="3:7" ht="15">
      <c r="C19" s="74" t="s">
        <v>19</v>
      </c>
      <c r="D19" s="81">
        <v>83</v>
      </c>
      <c r="E19" s="72">
        <f t="shared" si="0"/>
        <v>0.023340832395950507</v>
      </c>
      <c r="F19" s="60"/>
      <c r="G19" s="60"/>
    </row>
    <row r="20" spans="3:7" ht="15">
      <c r="C20" s="68" t="s">
        <v>20</v>
      </c>
      <c r="D20" s="68">
        <f>SUM(D11:D19)</f>
        <v>3556</v>
      </c>
      <c r="E20" s="77">
        <f>SUM(E11:E19)</f>
        <v>1</v>
      </c>
      <c r="F20" s="60"/>
      <c r="G20" s="60"/>
    </row>
    <row r="23" spans="3:5" ht="24">
      <c r="C23" s="46" t="s">
        <v>29</v>
      </c>
      <c r="D23" s="47" t="s">
        <v>1</v>
      </c>
      <c r="E23" s="47" t="s">
        <v>21</v>
      </c>
    </row>
    <row r="24" spans="2:6" ht="15">
      <c r="B24">
        <v>923331</v>
      </c>
      <c r="C24" s="79" t="s">
        <v>2</v>
      </c>
      <c r="D24" s="80">
        <v>923331</v>
      </c>
      <c r="E24" s="72">
        <f>D24/$D$33</f>
        <v>0.5997657659764363</v>
      </c>
      <c r="F24" s="60"/>
    </row>
    <row r="25" spans="2:6" ht="15">
      <c r="B25">
        <v>208347</v>
      </c>
      <c r="C25" s="79" t="s">
        <v>13</v>
      </c>
      <c r="D25" s="80">
        <v>208347</v>
      </c>
      <c r="E25" s="72">
        <f>D25/$D$33</f>
        <v>0.13533543013707172</v>
      </c>
      <c r="F25" s="60"/>
    </row>
    <row r="26" spans="2:9" ht="26.25" customHeight="1">
      <c r="B26">
        <v>148861</v>
      </c>
      <c r="C26" s="79" t="s">
        <v>9</v>
      </c>
      <c r="D26" s="80">
        <v>148861</v>
      </c>
      <c r="E26" s="72">
        <f aca="true" t="shared" si="1" ref="E26:E32">D26/$D$33</f>
        <v>0.09669526062594919</v>
      </c>
      <c r="F26" s="60"/>
      <c r="G26" s="71"/>
      <c r="I26" s="71"/>
    </row>
    <row r="27" spans="2:8" ht="15.75" customHeight="1">
      <c r="B27">
        <v>135552</v>
      </c>
      <c r="C27" s="79" t="s">
        <v>4</v>
      </c>
      <c r="D27" s="80">
        <v>135552</v>
      </c>
      <c r="E27" s="72">
        <f t="shared" si="1"/>
        <v>0.08805016739353265</v>
      </c>
      <c r="F27" s="60"/>
      <c r="G27" s="60"/>
      <c r="H27" s="60"/>
    </row>
    <row r="28" spans="2:8" ht="15">
      <c r="B28">
        <v>42112</v>
      </c>
      <c r="C28" s="79" t="s">
        <v>12</v>
      </c>
      <c r="D28" s="80">
        <v>42112</v>
      </c>
      <c r="E28" s="72">
        <f t="shared" si="1"/>
        <v>0.02735458458212676</v>
      </c>
      <c r="F28" s="60"/>
      <c r="G28" s="60"/>
      <c r="H28" s="60"/>
    </row>
    <row r="29" spans="2:8" ht="18.75" customHeight="1">
      <c r="B29">
        <v>36373</v>
      </c>
      <c r="C29" s="79" t="s">
        <v>14</v>
      </c>
      <c r="D29" s="80">
        <v>36373</v>
      </c>
      <c r="E29" s="72">
        <f t="shared" si="1"/>
        <v>0.02362671696917023</v>
      </c>
      <c r="F29" s="60"/>
      <c r="G29" s="60"/>
      <c r="H29" s="60"/>
    </row>
    <row r="30" spans="2:8" ht="15">
      <c r="B30">
        <v>18970</v>
      </c>
      <c r="C30" s="79" t="s">
        <v>65</v>
      </c>
      <c r="D30" s="80">
        <v>18970</v>
      </c>
      <c r="E30" s="72">
        <f t="shared" si="1"/>
        <v>0.01232229458403649</v>
      </c>
      <c r="F30" s="60"/>
      <c r="G30" s="60"/>
      <c r="H30" s="60"/>
    </row>
    <row r="31" spans="2:8" ht="16.5" customHeight="1">
      <c r="B31">
        <v>12779</v>
      </c>
      <c r="C31" s="79" t="s">
        <v>16</v>
      </c>
      <c r="D31" s="80">
        <v>12779</v>
      </c>
      <c r="E31" s="72">
        <f t="shared" si="1"/>
        <v>0.00830082248230903</v>
      </c>
      <c r="F31" s="60"/>
      <c r="G31" s="60"/>
      <c r="H31" s="60"/>
    </row>
    <row r="32" spans="3:8" ht="24" customHeight="1">
      <c r="C32" s="69" t="s">
        <v>19</v>
      </c>
      <c r="D32" s="81">
        <v>13161</v>
      </c>
      <c r="E32" s="72">
        <f t="shared" si="1"/>
        <v>0.008548957249367646</v>
      </c>
      <c r="F32" s="60"/>
      <c r="G32" s="60"/>
      <c r="H32" s="60"/>
    </row>
    <row r="33" spans="3:8" ht="15">
      <c r="C33" s="48" t="s">
        <v>20</v>
      </c>
      <c r="D33" s="49">
        <f>SUM(D24:D32)</f>
        <v>1539486</v>
      </c>
      <c r="E33" s="70">
        <f>SUM(E24:E32)</f>
        <v>0.9999999999999999</v>
      </c>
      <c r="F33" s="60"/>
      <c r="G33" s="60"/>
      <c r="H33" s="60"/>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GORDILLO ALOMIA MIGUEL IVAN</cp:lastModifiedBy>
  <dcterms:created xsi:type="dcterms:W3CDTF">2012-04-05T19:06:00Z</dcterms:created>
  <dcterms:modified xsi:type="dcterms:W3CDTF">2017-03-28T14:10:24Z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