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F:\Nueva carpeta\Formularios ARCOTEL\Plataforma de Servicios\FORMULARIOS ESPECTRO 2016 - JULIO\03 Enlaces Radioeléctrico\"/>
    </mc:Choice>
  </mc:AlternateContent>
  <bookViews>
    <workbookView xWindow="0" yWindow="60" windowWidth="28800" windowHeight="12375" activeTab="1"/>
  </bookViews>
  <sheets>
    <sheet name="FO-DRE-01" sheetId="7" r:id="rId1"/>
    <sheet name="MENU" sheetId="20" r:id="rId2"/>
    <sheet name="FO-DRE-02" sheetId="8" r:id="rId3"/>
    <sheet name="FO-DRE-03" sheetId="10" r:id="rId4"/>
    <sheet name="FO-DRE-04" sheetId="18" r:id="rId5"/>
    <sheet name="FO-DRE-06,FO-DRE-16" sheetId="13" r:id="rId6"/>
    <sheet name="FO-DRE-07" sheetId="14" r:id="rId7"/>
    <sheet name="FO-DRE-08" sheetId="15" r:id="rId8"/>
    <sheet name="Hoja2" sheetId="22" state="hidden" r:id="rId9"/>
  </sheets>
  <externalReferences>
    <externalReference r:id="rId10"/>
  </externalReferences>
  <definedNames>
    <definedName name="_xlnm._FilterDatabase" localSheetId="0" hidden="1">'FO-DRE-01'!$A$6:$P$22</definedName>
    <definedName name="_xlnm._FilterDatabase" localSheetId="2" hidden="1">'FO-DRE-02'!$B$6:$J$6</definedName>
    <definedName name="_xlnm._FilterDatabase" localSheetId="4" hidden="1">'FO-DRE-04'!$B$5:$L$297</definedName>
    <definedName name="_xlnm._FilterDatabase" localSheetId="5" hidden="1">'FO-DRE-06,FO-DRE-16'!$A$8:$BT$100</definedName>
    <definedName name="_xlnm._FilterDatabase" localSheetId="7" hidden="1">'FO-DRE-08'!$B$31:$U$31</definedName>
    <definedName name="ANT15GHZ">#REF!</definedName>
    <definedName name="ANT18GHZ">#REF!</definedName>
    <definedName name="ANT6GHZ">#REF!</definedName>
    <definedName name="ANT7_8GHZ">#REF!</definedName>
    <definedName name="antenas">OFFSET('[1]Antenas RNE-2A'!$A$4,0,0,COUNTA('[1]Antenas RNE-2A'!$A$4:$A$1048576),13)</definedName>
    <definedName name="dato_enlace">OFFSET('[1]Enlaces RNE-4A'!$A$6,0,0,COUNTA('[1]Enlaces RNE-4A'!$A$6:$A$1048576),32)</definedName>
    <definedName name="datos_instalados">OFFSET('[1]Enlaces RNE-4A'!$AX$6,0,0,COUNTA('[1]Enlaces RNE-4A'!$AY$6:$AY$1048576),10)</definedName>
    <definedName name="equipos">OFFSET('FO-DRE-04'!#REF!,0,0,COUNTA('FO-DRE-04'!#REF!),12)</definedName>
    <definedName name="ESTRU_BASE">OFFSET('[1]Estructuras RNE-1A'!$A$13,0,0,COUNTA('[1]Estructuras RNE-1A'!$A$13:$A$1048576),COLUMN('[1]Estructuras RNE-1A'!$AE$7))</definedName>
    <definedName name="estruc_arcotel">OFFSET('[1]Estruc Arcotel'!$A$10,0,0,COUNTA('[1]Estruc Arcotel'!$A$10:$A$1048576),COUNTA('[1]Estruc Arcotel'!$10:$10))</definedName>
    <definedName name="FX1010GHZ">#REF!</definedName>
    <definedName name="FX119GHZ">#REF!</definedName>
    <definedName name="FX245GHZ">#REF!</definedName>
    <definedName name="FX245Y28M">#REF!</definedName>
    <definedName name="FX266GHZ">#REF!</definedName>
    <definedName name="FX311GHZ">#REF!</definedName>
    <definedName name="FX420GHZ">#REF!</definedName>
    <definedName name="FX490GHZ">#REF!</definedName>
    <definedName name="FX6GHZ">#REF!</definedName>
    <definedName name="FX7GHZ">#REF!</definedName>
    <definedName name="ODU4S">#REF!</definedName>
    <definedName name="oficios_arcotel">OFFSET('[1]Enlaces RNE-4A'!$AK$6,0,0,COUNTA('[1]Enlaces RNE-4A'!$AL$6:$AL$1048576),13)</definedName>
    <definedName name="_xlnm.Print_Titles" localSheetId="7">'FO-DRE-08'!$1:$2</definedName>
    <definedName name="Z_26591960_24E3_4203_B0C3_CF62D2D73283_.wvu.PrintArea" localSheetId="4" hidden="1">'FO-DRE-04'!$B$2:$L$233</definedName>
  </definedNames>
  <calcPr calcId="152511"/>
</workbook>
</file>

<file path=xl/calcChain.xml><?xml version="1.0" encoding="utf-8"?>
<calcChain xmlns="http://schemas.openxmlformats.org/spreadsheetml/2006/main">
  <c r="G27" i="15" l="1"/>
  <c r="G9" i="15"/>
  <c r="G10" i="15"/>
  <c r="G11" i="15"/>
  <c r="G12" i="15"/>
  <c r="G13" i="15"/>
  <c r="G14" i="15"/>
  <c r="G15" i="15"/>
  <c r="G16" i="15"/>
  <c r="G17" i="15"/>
  <c r="G18" i="15"/>
  <c r="G19" i="15"/>
  <c r="G20" i="15"/>
  <c r="G21" i="15"/>
  <c r="G22" i="15"/>
  <c r="G23" i="15"/>
  <c r="G24" i="15"/>
  <c r="G25" i="15"/>
  <c r="G26" i="15"/>
  <c r="G8" i="15"/>
  <c r="AI9" i="13" l="1"/>
  <c r="AB10" i="13"/>
  <c r="AB11" i="13"/>
  <c r="AB12" i="13"/>
  <c r="AB13" i="13"/>
  <c r="AB14" i="13"/>
  <c r="AB15" i="13"/>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B42" i="13"/>
  <c r="AB43" i="13"/>
  <c r="AB44" i="13"/>
  <c r="AB45" i="13"/>
  <c r="AB46" i="13"/>
  <c r="AB47" i="13"/>
  <c r="AB48" i="13"/>
  <c r="AB49" i="13"/>
  <c r="AB50" i="13"/>
  <c r="AB51" i="13"/>
  <c r="AB52" i="13"/>
  <c r="AB53" i="13"/>
  <c r="AB54" i="13"/>
  <c r="AB55" i="13"/>
  <c r="AB56" i="13"/>
  <c r="AB57" i="13"/>
  <c r="AB58" i="13"/>
  <c r="AB59" i="13"/>
  <c r="AB60" i="13"/>
  <c r="AB61" i="13"/>
  <c r="AB62" i="13"/>
  <c r="AB63" i="13"/>
  <c r="AB64" i="13"/>
  <c r="AB65" i="13"/>
  <c r="AB66" i="13"/>
  <c r="AB67" i="13"/>
  <c r="AB68" i="13"/>
  <c r="AB69" i="13"/>
  <c r="AB70" i="13"/>
  <c r="AB71" i="13"/>
  <c r="AB72" i="13"/>
  <c r="AB73" i="13"/>
  <c r="AB74" i="13"/>
  <c r="AB75" i="13"/>
  <c r="AB76" i="13"/>
  <c r="AB77" i="13"/>
  <c r="AB78" i="13"/>
  <c r="AB79" i="13"/>
  <c r="AB80" i="13"/>
  <c r="AB81" i="13"/>
  <c r="AB82" i="13"/>
  <c r="AB83" i="13"/>
  <c r="AB84" i="13"/>
  <c r="AB85" i="13"/>
  <c r="AB86" i="13"/>
  <c r="AB87" i="13"/>
  <c r="AB88" i="13"/>
  <c r="AB89" i="13"/>
  <c r="AB90" i="13"/>
  <c r="AB91" i="13"/>
  <c r="AB92" i="13"/>
  <c r="AB93" i="13"/>
  <c r="AB94" i="13"/>
  <c r="AB95" i="13"/>
  <c r="AB96" i="13"/>
  <c r="AB97" i="13"/>
  <c r="AB98" i="13"/>
  <c r="AB99" i="13"/>
  <c r="AB100"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46" i="13"/>
  <c r="AA47" i="13"/>
  <c r="AA48" i="13"/>
  <c r="AA49" i="13"/>
  <c r="AA50" i="13"/>
  <c r="AA51" i="13"/>
  <c r="AA52" i="13"/>
  <c r="AA53" i="13"/>
  <c r="AA54" i="13"/>
  <c r="AA55" i="13"/>
  <c r="AA56" i="13"/>
  <c r="AA57" i="13"/>
  <c r="AA58" i="13"/>
  <c r="AA59" i="13"/>
  <c r="AA60" i="13"/>
  <c r="AA61" i="13"/>
  <c r="AA62" i="13"/>
  <c r="AA63" i="13"/>
  <c r="AA64" i="13"/>
  <c r="AA65" i="13"/>
  <c r="AA66" i="13"/>
  <c r="AA67" i="13"/>
  <c r="AA68" i="13"/>
  <c r="AA69" i="13"/>
  <c r="AA70" i="13"/>
  <c r="AA71" i="13"/>
  <c r="AA72" i="13"/>
  <c r="AA73" i="13"/>
  <c r="AA74" i="13"/>
  <c r="AA75" i="13"/>
  <c r="AA76" i="13"/>
  <c r="AA77" i="13"/>
  <c r="AA78" i="13"/>
  <c r="AA79" i="13"/>
  <c r="AA80" i="13"/>
  <c r="AA81" i="13"/>
  <c r="AA82" i="13"/>
  <c r="AA83" i="13"/>
  <c r="AA84" i="13"/>
  <c r="AA85" i="13"/>
  <c r="AA86" i="13"/>
  <c r="AA87" i="13"/>
  <c r="AA88" i="13"/>
  <c r="AA89" i="13"/>
  <c r="AA90" i="13"/>
  <c r="AA91" i="13"/>
  <c r="AA92" i="13"/>
  <c r="AA93" i="13"/>
  <c r="AA94" i="13"/>
  <c r="AA95" i="13"/>
  <c r="AA96" i="13"/>
  <c r="AA97" i="13"/>
  <c r="AA98" i="13"/>
  <c r="AA99" i="13"/>
  <c r="AA100" i="13"/>
  <c r="AB9" i="13"/>
  <c r="AA9" i="13"/>
  <c r="W9" i="13"/>
  <c r="Q10" i="13"/>
  <c r="Q11" i="13"/>
  <c r="Q12" i="13"/>
  <c r="Q13" i="13"/>
  <c r="Q14" i="13"/>
  <c r="Q15" i="13"/>
  <c r="Q16" i="13"/>
  <c r="Q17" i="13"/>
  <c r="Q18" i="13"/>
  <c r="Q19" i="13"/>
  <c r="Q20" i="13"/>
  <c r="Q21" i="13"/>
  <c r="Q22" i="13"/>
  <c r="Q23" i="13"/>
  <c r="Q24" i="13"/>
  <c r="Q25" i="13"/>
  <c r="Q26" i="13"/>
  <c r="Q27" i="13"/>
  <c r="Q28" i="13"/>
  <c r="Q29" i="13"/>
  <c r="Q30" i="13"/>
  <c r="Q31" i="13"/>
  <c r="Q32" i="13"/>
  <c r="Q33" i="13"/>
  <c r="Q34" i="13"/>
  <c r="Q35" i="13"/>
  <c r="Q36" i="13"/>
  <c r="Q37" i="13"/>
  <c r="Q38" i="13"/>
  <c r="Q39" i="13"/>
  <c r="Q40" i="13"/>
  <c r="Q41" i="13"/>
  <c r="Q42" i="13"/>
  <c r="Q43" i="13"/>
  <c r="Q44" i="13"/>
  <c r="Q45" i="13"/>
  <c r="Q46" i="13"/>
  <c r="Q47" i="13"/>
  <c r="Q48" i="13"/>
  <c r="Q49" i="13"/>
  <c r="Q50" i="13"/>
  <c r="Q51" i="13"/>
  <c r="Q52" i="13"/>
  <c r="Q53" i="13"/>
  <c r="Q54" i="13"/>
  <c r="Q55" i="13"/>
  <c r="Q56" i="13"/>
  <c r="Q57" i="13"/>
  <c r="Q58" i="13"/>
  <c r="Q59" i="13"/>
  <c r="Q60" i="13"/>
  <c r="Q61" i="13"/>
  <c r="Q62" i="13"/>
  <c r="Q63" i="13"/>
  <c r="Q64" i="13"/>
  <c r="Q65" i="13"/>
  <c r="Q66" i="13"/>
  <c r="Q67" i="13"/>
  <c r="Q68" i="13"/>
  <c r="Q69" i="13"/>
  <c r="Q70" i="13"/>
  <c r="Q71" i="13"/>
  <c r="Q72" i="13"/>
  <c r="Q73" i="13"/>
  <c r="Q74" i="13"/>
  <c r="Q75" i="13"/>
  <c r="Q76" i="13"/>
  <c r="Q77" i="13"/>
  <c r="Q78" i="13"/>
  <c r="Q79" i="13"/>
  <c r="Q80" i="13"/>
  <c r="Q81" i="13"/>
  <c r="Q82" i="13"/>
  <c r="Q83" i="13"/>
  <c r="Q84" i="13"/>
  <c r="Q85" i="13"/>
  <c r="Q86" i="13"/>
  <c r="Q87" i="13"/>
  <c r="Q88" i="13"/>
  <c r="Q89" i="13"/>
  <c r="Q90" i="13"/>
  <c r="Q91" i="13"/>
  <c r="Q92" i="13"/>
  <c r="Q93" i="13"/>
  <c r="Q94" i="13"/>
  <c r="Q95" i="13"/>
  <c r="Q96" i="13"/>
  <c r="Q97" i="13"/>
  <c r="Q98" i="13"/>
  <c r="Q99" i="13"/>
  <c r="Q100" i="13"/>
  <c r="Q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P91" i="13"/>
  <c r="P92" i="13"/>
  <c r="P93" i="13"/>
  <c r="P94" i="13"/>
  <c r="P95" i="13"/>
  <c r="P96" i="13"/>
  <c r="P97" i="13"/>
  <c r="P98" i="13"/>
  <c r="P99" i="13"/>
  <c r="P100" i="13"/>
  <c r="P9" i="13"/>
  <c r="BE10" i="13" l="1"/>
  <c r="BF10" i="13"/>
  <c r="BG10" i="13"/>
  <c r="BH10" i="13"/>
  <c r="BI10" i="13"/>
  <c r="BJ10" i="13"/>
  <c r="BK10" i="13"/>
  <c r="BL10" i="13"/>
  <c r="BN10" i="13" s="1"/>
  <c r="BO10" i="13" s="1"/>
  <c r="BP10" i="13" s="1"/>
  <c r="BQ10" i="13" s="1"/>
  <c r="BR10" i="13" s="1"/>
  <c r="BS10" i="13" s="1"/>
  <c r="BM10" i="13"/>
  <c r="BE11" i="13"/>
  <c r="BF11" i="13"/>
  <c r="BG11" i="13"/>
  <c r="BH11" i="13"/>
  <c r="BI11" i="13"/>
  <c r="BJ11" i="13"/>
  <c r="BK11" i="13"/>
  <c r="BL11" i="13"/>
  <c r="BM11" i="13"/>
  <c r="BN11" i="13" s="1"/>
  <c r="BO11" i="13" s="1"/>
  <c r="BP11" i="13" s="1"/>
  <c r="BQ11" i="13" s="1"/>
  <c r="BR11" i="13"/>
  <c r="BS11" i="13"/>
  <c r="BE12" i="13"/>
  <c r="BF12" i="13"/>
  <c r="BG12" i="13"/>
  <c r="BH12" i="13"/>
  <c r="BI12" i="13"/>
  <c r="BJ12" i="13"/>
  <c r="BK12" i="13"/>
  <c r="BL12" i="13"/>
  <c r="BN12" i="13" s="1"/>
  <c r="BO12" i="13" s="1"/>
  <c r="BP12" i="13" s="1"/>
  <c r="BQ12" i="13" s="1"/>
  <c r="BR12" i="13" s="1"/>
  <c r="BS12" i="13" s="1"/>
  <c r="BM12" i="13"/>
  <c r="BE13" i="13"/>
  <c r="BF13" i="13"/>
  <c r="BG13" i="13"/>
  <c r="BH13" i="13"/>
  <c r="BI13" i="13"/>
  <c r="BJ13" i="13"/>
  <c r="BK13" i="13"/>
  <c r="BL13" i="13"/>
  <c r="BM13" i="13"/>
  <c r="BE14" i="13"/>
  <c r="BF14" i="13"/>
  <c r="BG14" i="13"/>
  <c r="BH14" i="13"/>
  <c r="BI14" i="13"/>
  <c r="BJ14" i="13"/>
  <c r="BK14" i="13"/>
  <c r="BL14" i="13"/>
  <c r="BM14" i="13"/>
  <c r="BN14" i="13"/>
  <c r="BO14" i="13" s="1"/>
  <c r="BP14" i="13" s="1"/>
  <c r="BQ14" i="13" s="1"/>
  <c r="BR14" i="13" s="1"/>
  <c r="BS14" i="13" s="1"/>
  <c r="BE15" i="13"/>
  <c r="BF15" i="13"/>
  <c r="BG15" i="13"/>
  <c r="BH15" i="13"/>
  <c r="BI15" i="13"/>
  <c r="BJ15" i="13"/>
  <c r="BK15" i="13"/>
  <c r="BL15" i="13"/>
  <c r="BN15" i="13" s="1"/>
  <c r="BO15" i="13" s="1"/>
  <c r="BP15" i="13" s="1"/>
  <c r="BQ15" i="13" s="1"/>
  <c r="BR15" i="13" s="1"/>
  <c r="BS15" i="13" s="1"/>
  <c r="BM15" i="13"/>
  <c r="BE16" i="13"/>
  <c r="BF16" i="13"/>
  <c r="BG16" i="13"/>
  <c r="BH16" i="13"/>
  <c r="BI16" i="13"/>
  <c r="BJ16" i="13"/>
  <c r="BK16" i="13"/>
  <c r="BL16" i="13"/>
  <c r="BN16" i="13" s="1"/>
  <c r="BO16" i="13" s="1"/>
  <c r="BM16" i="13"/>
  <c r="BP16" i="13"/>
  <c r="BQ16" i="13" s="1"/>
  <c r="BR16" i="13" s="1"/>
  <c r="BS16" i="13" s="1"/>
  <c r="BE17" i="13"/>
  <c r="BF17" i="13"/>
  <c r="BG17" i="13"/>
  <c r="BH17" i="13"/>
  <c r="BI17" i="13"/>
  <c r="BJ17" i="13"/>
  <c r="BK17" i="13"/>
  <c r="BL17" i="13"/>
  <c r="BN17" i="13" s="1"/>
  <c r="BO17" i="13" s="1"/>
  <c r="BP17" i="13" s="1"/>
  <c r="BQ17" i="13" s="1"/>
  <c r="BR17" i="13" s="1"/>
  <c r="BS17" i="13" s="1"/>
  <c r="BM17" i="13"/>
  <c r="BE18" i="13"/>
  <c r="BF18" i="13"/>
  <c r="BG18" i="13"/>
  <c r="BH18" i="13"/>
  <c r="BI18" i="13"/>
  <c r="BJ18" i="13"/>
  <c r="BK18" i="13"/>
  <c r="BL18" i="13"/>
  <c r="BM18" i="13"/>
  <c r="BE19" i="13"/>
  <c r="BF19" i="13"/>
  <c r="BG19" i="13"/>
  <c r="BH19" i="13"/>
  <c r="BI19" i="13"/>
  <c r="BJ19" i="13"/>
  <c r="BK19" i="13"/>
  <c r="BL19" i="13"/>
  <c r="BM19" i="13"/>
  <c r="BE20" i="13"/>
  <c r="BF20" i="13"/>
  <c r="BG20" i="13"/>
  <c r="BH20" i="13"/>
  <c r="BI20" i="13"/>
  <c r="BJ20" i="13"/>
  <c r="BK20" i="13"/>
  <c r="BL20" i="13"/>
  <c r="BM20" i="13"/>
  <c r="BE21" i="13"/>
  <c r="BF21" i="13"/>
  <c r="BG21" i="13"/>
  <c r="BH21" i="13"/>
  <c r="BI21" i="13"/>
  <c r="BJ21" i="13"/>
  <c r="BK21" i="13"/>
  <c r="BL21" i="13"/>
  <c r="BM21" i="13"/>
  <c r="BE22" i="13"/>
  <c r="BF22" i="13"/>
  <c r="BG22" i="13"/>
  <c r="BH22" i="13"/>
  <c r="BI22" i="13"/>
  <c r="BJ22" i="13"/>
  <c r="BK22" i="13"/>
  <c r="BL22" i="13"/>
  <c r="BN22" i="13" s="1"/>
  <c r="BO22" i="13" s="1"/>
  <c r="BP22" i="13" s="1"/>
  <c r="BQ22" i="13" s="1"/>
  <c r="BR22" i="13" s="1"/>
  <c r="BS22" i="13" s="1"/>
  <c r="BM22" i="13"/>
  <c r="BE23" i="13"/>
  <c r="BF23" i="13"/>
  <c r="BG23" i="13"/>
  <c r="BH23" i="13"/>
  <c r="BI23" i="13"/>
  <c r="BJ23" i="13"/>
  <c r="BK23" i="13"/>
  <c r="BL23" i="13"/>
  <c r="BM23" i="13"/>
  <c r="BN23" i="13" s="1"/>
  <c r="BO23" i="13" s="1"/>
  <c r="BP23" i="13" s="1"/>
  <c r="BQ23" i="13" s="1"/>
  <c r="BR23" i="13" s="1"/>
  <c r="BS23" i="13" s="1"/>
  <c r="BE24" i="13"/>
  <c r="BF24" i="13"/>
  <c r="BG24" i="13"/>
  <c r="BH24" i="13"/>
  <c r="BI24" i="13"/>
  <c r="BJ24" i="13"/>
  <c r="BK24" i="13"/>
  <c r="BL24" i="13"/>
  <c r="BM24" i="13"/>
  <c r="BN24" i="13"/>
  <c r="BO24" i="13"/>
  <c r="BP24" i="13" s="1"/>
  <c r="BQ24" i="13" s="1"/>
  <c r="BR24" i="13" s="1"/>
  <c r="BS24" i="13" s="1"/>
  <c r="BE25" i="13"/>
  <c r="BF25" i="13"/>
  <c r="BG25" i="13"/>
  <c r="BH25" i="13"/>
  <c r="BI25" i="13"/>
  <c r="BJ25" i="13"/>
  <c r="BK25" i="13"/>
  <c r="BL25" i="13"/>
  <c r="BN25" i="13" s="1"/>
  <c r="BO25" i="13" s="1"/>
  <c r="BP25" i="13" s="1"/>
  <c r="BQ25" i="13" s="1"/>
  <c r="BR25" i="13" s="1"/>
  <c r="BS25" i="13" s="1"/>
  <c r="BM25" i="13"/>
  <c r="BE26" i="13"/>
  <c r="BF26" i="13"/>
  <c r="BG26" i="13"/>
  <c r="BH26" i="13"/>
  <c r="BI26" i="13"/>
  <c r="BJ26" i="13"/>
  <c r="BK26" i="13"/>
  <c r="BL26" i="13"/>
  <c r="BM26" i="13"/>
  <c r="BE27" i="13"/>
  <c r="BF27" i="13"/>
  <c r="BG27" i="13"/>
  <c r="BH27" i="13"/>
  <c r="BI27" i="13"/>
  <c r="BJ27" i="13"/>
  <c r="BK27" i="13"/>
  <c r="BL27" i="13"/>
  <c r="BM27" i="13"/>
  <c r="BE28" i="13"/>
  <c r="BF28" i="13"/>
  <c r="BG28" i="13"/>
  <c r="BH28" i="13"/>
  <c r="BI28" i="13"/>
  <c r="BJ28" i="13"/>
  <c r="BK28" i="13"/>
  <c r="BL28" i="13"/>
  <c r="BM28" i="13"/>
  <c r="BE29" i="13"/>
  <c r="BF29" i="13"/>
  <c r="BG29" i="13"/>
  <c r="BH29" i="13"/>
  <c r="BI29" i="13"/>
  <c r="BJ29" i="13"/>
  <c r="BK29" i="13"/>
  <c r="BL29" i="13"/>
  <c r="BM29" i="13"/>
  <c r="BE30" i="13"/>
  <c r="BF30" i="13"/>
  <c r="BG30" i="13"/>
  <c r="BH30" i="13"/>
  <c r="BI30" i="13"/>
  <c r="BJ30" i="13"/>
  <c r="BK30" i="13"/>
  <c r="BL30" i="13"/>
  <c r="BM30" i="13"/>
  <c r="BE31" i="13"/>
  <c r="BF31" i="13"/>
  <c r="BG31" i="13"/>
  <c r="BH31" i="13"/>
  <c r="BI31" i="13"/>
  <c r="BJ31" i="13"/>
  <c r="BK31" i="13"/>
  <c r="BL31" i="13"/>
  <c r="BM31" i="13"/>
  <c r="BN31" i="13"/>
  <c r="BO31" i="13" s="1"/>
  <c r="BP31" i="13" s="1"/>
  <c r="BQ31" i="13" s="1"/>
  <c r="BR31" i="13" s="1"/>
  <c r="BS31" i="13" s="1"/>
  <c r="BE32" i="13"/>
  <c r="BF32" i="13"/>
  <c r="BG32" i="13"/>
  <c r="BH32" i="13"/>
  <c r="BI32" i="13"/>
  <c r="BJ32" i="13"/>
  <c r="BK32" i="13"/>
  <c r="BL32" i="13"/>
  <c r="BN32" i="13" s="1"/>
  <c r="BO32" i="13" s="1"/>
  <c r="BP32" i="13" s="1"/>
  <c r="BQ32" i="13" s="1"/>
  <c r="BR32" i="13" s="1"/>
  <c r="BS32" i="13" s="1"/>
  <c r="BM32" i="13"/>
  <c r="BE33" i="13"/>
  <c r="BF33" i="13"/>
  <c r="BG33" i="13"/>
  <c r="BH33" i="13"/>
  <c r="BI33" i="13"/>
  <c r="BJ33" i="13"/>
  <c r="BK33" i="13"/>
  <c r="BL33" i="13"/>
  <c r="BN33" i="13" s="1"/>
  <c r="BO33" i="13" s="1"/>
  <c r="BP33" i="13" s="1"/>
  <c r="BQ33" i="13" s="1"/>
  <c r="BR33" i="13" s="1"/>
  <c r="BS33" i="13" s="1"/>
  <c r="BM33" i="13"/>
  <c r="BE34" i="13"/>
  <c r="BF34" i="13"/>
  <c r="BG34" i="13"/>
  <c r="BH34" i="13"/>
  <c r="BI34" i="13"/>
  <c r="BJ34" i="13"/>
  <c r="BK34" i="13"/>
  <c r="BL34" i="13"/>
  <c r="BM34" i="13"/>
  <c r="BE35" i="13"/>
  <c r="BF35" i="13"/>
  <c r="BG35" i="13"/>
  <c r="BH35" i="13"/>
  <c r="BI35" i="13"/>
  <c r="BJ35" i="13"/>
  <c r="BK35" i="13"/>
  <c r="BL35" i="13"/>
  <c r="BM35" i="13"/>
  <c r="BE36" i="13"/>
  <c r="BF36" i="13"/>
  <c r="BG36" i="13"/>
  <c r="BH36" i="13"/>
  <c r="BI36" i="13"/>
  <c r="BJ36" i="13"/>
  <c r="BK36" i="13"/>
  <c r="BL36" i="13"/>
  <c r="BM36" i="13"/>
  <c r="BE37" i="13"/>
  <c r="BF37" i="13"/>
  <c r="BG37" i="13"/>
  <c r="BH37" i="13"/>
  <c r="BI37" i="13"/>
  <c r="BJ37" i="13"/>
  <c r="BK37" i="13"/>
  <c r="BL37" i="13"/>
  <c r="BN37" i="13" s="1"/>
  <c r="BO37" i="13" s="1"/>
  <c r="BP37" i="13" s="1"/>
  <c r="BQ37" i="13" s="1"/>
  <c r="BR37" i="13" s="1"/>
  <c r="BS37" i="13" s="1"/>
  <c r="BM37" i="13"/>
  <c r="BE38" i="13"/>
  <c r="BF38" i="13"/>
  <c r="BG38" i="13"/>
  <c r="BH38" i="13"/>
  <c r="BI38" i="13"/>
  <c r="BJ38" i="13"/>
  <c r="BK38" i="13"/>
  <c r="BL38" i="13"/>
  <c r="BN38" i="13" s="1"/>
  <c r="BO38" i="13" s="1"/>
  <c r="BP38" i="13" s="1"/>
  <c r="BQ38" i="13" s="1"/>
  <c r="BR38" i="13" s="1"/>
  <c r="BS38" i="13" s="1"/>
  <c r="BM38" i="13"/>
  <c r="BE39" i="13"/>
  <c r="BF39" i="13"/>
  <c r="BG39" i="13"/>
  <c r="BH39" i="13"/>
  <c r="BI39" i="13"/>
  <c r="BJ39" i="13"/>
  <c r="BK39" i="13"/>
  <c r="BL39" i="13"/>
  <c r="BN39" i="13" s="1"/>
  <c r="BM39" i="13"/>
  <c r="BO39" i="13"/>
  <c r="BP39" i="13" s="1"/>
  <c r="BQ39" i="13" s="1"/>
  <c r="BR39" i="13" s="1"/>
  <c r="BS39" i="13" s="1"/>
  <c r="BE40" i="13"/>
  <c r="BF40" i="13"/>
  <c r="BG40" i="13"/>
  <c r="BH40" i="13"/>
  <c r="BI40" i="13"/>
  <c r="BJ40" i="13"/>
  <c r="BK40" i="13"/>
  <c r="BL40" i="13"/>
  <c r="BN40" i="13" s="1"/>
  <c r="BO40" i="13" s="1"/>
  <c r="BP40" i="13" s="1"/>
  <c r="BQ40" i="13" s="1"/>
  <c r="BR40" i="13" s="1"/>
  <c r="BS40" i="13" s="1"/>
  <c r="BM40" i="13"/>
  <c r="BE41" i="13"/>
  <c r="BF41" i="13"/>
  <c r="BG41" i="13"/>
  <c r="BH41" i="13"/>
  <c r="BI41" i="13"/>
  <c r="BJ41" i="13"/>
  <c r="BK41" i="13"/>
  <c r="BL41" i="13"/>
  <c r="BN41" i="13" s="1"/>
  <c r="BO41" i="13" s="1"/>
  <c r="BP41" i="13" s="1"/>
  <c r="BQ41" i="13" s="1"/>
  <c r="BR41" i="13" s="1"/>
  <c r="BS41" i="13" s="1"/>
  <c r="BM41" i="13"/>
  <c r="BE42" i="13"/>
  <c r="BF42" i="13"/>
  <c r="BG42" i="13"/>
  <c r="BH42" i="13"/>
  <c r="BI42" i="13"/>
  <c r="BJ42" i="13"/>
  <c r="BK42" i="13"/>
  <c r="BL42" i="13"/>
  <c r="BN42" i="13" s="1"/>
  <c r="BO42" i="13" s="1"/>
  <c r="BP42" i="13" s="1"/>
  <c r="BM42" i="13"/>
  <c r="BQ42" i="13"/>
  <c r="BR42" i="13"/>
  <c r="BS42" i="13" s="1"/>
  <c r="BE43" i="13"/>
  <c r="BF43" i="13"/>
  <c r="BG43" i="13"/>
  <c r="BH43" i="13"/>
  <c r="BI43" i="13"/>
  <c r="BJ43" i="13"/>
  <c r="BK43" i="13"/>
  <c r="BL43" i="13"/>
  <c r="BM43" i="13"/>
  <c r="BE44" i="13"/>
  <c r="BF44" i="13"/>
  <c r="BG44" i="13"/>
  <c r="BH44" i="13"/>
  <c r="BI44" i="13"/>
  <c r="BJ44" i="13"/>
  <c r="BK44" i="13"/>
  <c r="BL44" i="13"/>
  <c r="BN44" i="13" s="1"/>
  <c r="BO44" i="13" s="1"/>
  <c r="BP44" i="13" s="1"/>
  <c r="BQ44" i="13" s="1"/>
  <c r="BR44" i="13" s="1"/>
  <c r="BS44" i="13" s="1"/>
  <c r="BM44" i="13"/>
  <c r="BE45" i="13"/>
  <c r="BF45" i="13"/>
  <c r="BG45" i="13"/>
  <c r="BH45" i="13"/>
  <c r="BI45" i="13"/>
  <c r="BJ45" i="13"/>
  <c r="BK45" i="13"/>
  <c r="BL45" i="13"/>
  <c r="BM45" i="13"/>
  <c r="BE46" i="13"/>
  <c r="BF46" i="13"/>
  <c r="BG46" i="13"/>
  <c r="BH46" i="13"/>
  <c r="BI46" i="13"/>
  <c r="BJ46" i="13"/>
  <c r="BK46" i="13"/>
  <c r="BL46" i="13"/>
  <c r="BM46" i="13"/>
  <c r="BN46" i="13" s="1"/>
  <c r="BO46" i="13" s="1"/>
  <c r="BP46" i="13" s="1"/>
  <c r="BQ46" i="13" s="1"/>
  <c r="BR46" i="13" s="1"/>
  <c r="BS46" i="13" s="1"/>
  <c r="BE47" i="13"/>
  <c r="BF47" i="13"/>
  <c r="BG47" i="13"/>
  <c r="BH47" i="13"/>
  <c r="BI47" i="13"/>
  <c r="BJ47" i="13"/>
  <c r="BK47" i="13"/>
  <c r="BL47" i="13"/>
  <c r="BN47" i="13" s="1"/>
  <c r="BO47" i="13" s="1"/>
  <c r="BP47" i="13" s="1"/>
  <c r="BQ47" i="13" s="1"/>
  <c r="BR47" i="13" s="1"/>
  <c r="BS47" i="13" s="1"/>
  <c r="BM47" i="13"/>
  <c r="BE48" i="13"/>
  <c r="BF48" i="13"/>
  <c r="BG48" i="13"/>
  <c r="BH48" i="13"/>
  <c r="BI48" i="13"/>
  <c r="BJ48" i="13"/>
  <c r="BK48" i="13"/>
  <c r="BL48" i="13"/>
  <c r="BM48" i="13"/>
  <c r="BE49" i="13"/>
  <c r="BF49" i="13"/>
  <c r="BG49" i="13"/>
  <c r="BH49" i="13"/>
  <c r="BI49" i="13"/>
  <c r="BJ49" i="13"/>
  <c r="BK49" i="13"/>
  <c r="BL49" i="13"/>
  <c r="BN49" i="13" s="1"/>
  <c r="BO49" i="13" s="1"/>
  <c r="BP49" i="13" s="1"/>
  <c r="BM49" i="13"/>
  <c r="BQ49" i="13"/>
  <c r="BR49" i="13" s="1"/>
  <c r="BS49" i="13" s="1"/>
  <c r="BE50" i="13"/>
  <c r="BF50" i="13"/>
  <c r="BG50" i="13"/>
  <c r="BH50" i="13"/>
  <c r="BI50" i="13"/>
  <c r="BJ50" i="13"/>
  <c r="BK50" i="13"/>
  <c r="BL50" i="13"/>
  <c r="BM50" i="13"/>
  <c r="BE51" i="13"/>
  <c r="BF51" i="13"/>
  <c r="BG51" i="13"/>
  <c r="BH51" i="13"/>
  <c r="BI51" i="13"/>
  <c r="BJ51" i="13"/>
  <c r="BK51" i="13"/>
  <c r="BL51" i="13"/>
  <c r="BM51" i="13"/>
  <c r="BE52" i="13"/>
  <c r="BF52" i="13"/>
  <c r="BG52" i="13"/>
  <c r="BH52" i="13"/>
  <c r="BI52" i="13"/>
  <c r="BJ52" i="13"/>
  <c r="BK52" i="13"/>
  <c r="BL52" i="13"/>
  <c r="BM52" i="13"/>
  <c r="BE53" i="13"/>
  <c r="BF53" i="13"/>
  <c r="BG53" i="13"/>
  <c r="BH53" i="13"/>
  <c r="BI53" i="13"/>
  <c r="BJ53" i="13"/>
  <c r="BK53" i="13"/>
  <c r="BL53" i="13"/>
  <c r="BM53" i="13"/>
  <c r="BE54" i="13"/>
  <c r="BF54" i="13"/>
  <c r="BG54" i="13"/>
  <c r="BH54" i="13"/>
  <c r="BI54" i="13"/>
  <c r="BJ54" i="13"/>
  <c r="BK54" i="13"/>
  <c r="BL54" i="13"/>
  <c r="BN54" i="13" s="1"/>
  <c r="BO54" i="13" s="1"/>
  <c r="BP54" i="13" s="1"/>
  <c r="BQ54" i="13" s="1"/>
  <c r="BR54" i="13" s="1"/>
  <c r="BS54" i="13" s="1"/>
  <c r="BM54" i="13"/>
  <c r="BE55" i="13"/>
  <c r="BF55" i="13"/>
  <c r="BG55" i="13"/>
  <c r="BH55" i="13"/>
  <c r="BI55" i="13"/>
  <c r="BJ55" i="13"/>
  <c r="BK55" i="13"/>
  <c r="BL55" i="13"/>
  <c r="BM55" i="13"/>
  <c r="BN55" i="13"/>
  <c r="BO55" i="13" s="1"/>
  <c r="BP55" i="13" s="1"/>
  <c r="BQ55" i="13" s="1"/>
  <c r="BR55" i="13" s="1"/>
  <c r="BS55" i="13" s="1"/>
  <c r="BE56" i="13"/>
  <c r="BF56" i="13"/>
  <c r="BG56" i="13"/>
  <c r="BH56" i="13"/>
  <c r="BI56" i="13"/>
  <c r="BJ56" i="13"/>
  <c r="BK56" i="13"/>
  <c r="BL56" i="13"/>
  <c r="BM56" i="13"/>
  <c r="BN56" i="13"/>
  <c r="BO56" i="13" s="1"/>
  <c r="BP56" i="13" s="1"/>
  <c r="BQ56" i="13" s="1"/>
  <c r="BR56" i="13" s="1"/>
  <c r="BS56" i="13" s="1"/>
  <c r="BE57" i="13"/>
  <c r="BF57" i="13"/>
  <c r="BG57" i="13"/>
  <c r="BH57" i="13"/>
  <c r="BI57" i="13"/>
  <c r="BJ57" i="13"/>
  <c r="BK57" i="13"/>
  <c r="BL57" i="13"/>
  <c r="BN57" i="13" s="1"/>
  <c r="BO57" i="13" s="1"/>
  <c r="BP57" i="13" s="1"/>
  <c r="BQ57" i="13" s="1"/>
  <c r="BR57" i="13" s="1"/>
  <c r="BS57" i="13" s="1"/>
  <c r="BM57" i="13"/>
  <c r="BE58" i="13"/>
  <c r="BF58" i="13"/>
  <c r="BG58" i="13"/>
  <c r="BH58" i="13"/>
  <c r="BI58" i="13"/>
  <c r="BJ58" i="13"/>
  <c r="BK58" i="13"/>
  <c r="BL58" i="13"/>
  <c r="BN58" i="13" s="1"/>
  <c r="BO58" i="13" s="1"/>
  <c r="BP58" i="13" s="1"/>
  <c r="BQ58" i="13" s="1"/>
  <c r="BR58" i="13" s="1"/>
  <c r="BS58" i="13" s="1"/>
  <c r="BM58" i="13"/>
  <c r="BE59" i="13"/>
  <c r="BF59" i="13"/>
  <c r="BG59" i="13"/>
  <c r="BH59" i="13"/>
  <c r="BI59" i="13"/>
  <c r="BJ59" i="13"/>
  <c r="BK59" i="13"/>
  <c r="BL59" i="13"/>
  <c r="BM59" i="13"/>
  <c r="BN59" i="13" s="1"/>
  <c r="BO59" i="13" s="1"/>
  <c r="BP59" i="13" s="1"/>
  <c r="BQ59" i="13" s="1"/>
  <c r="BR59" i="13" s="1"/>
  <c r="BS59" i="13" s="1"/>
  <c r="BE60" i="13"/>
  <c r="BF60" i="13"/>
  <c r="BG60" i="13"/>
  <c r="BH60" i="13"/>
  <c r="BI60" i="13"/>
  <c r="BJ60" i="13"/>
  <c r="BK60" i="13"/>
  <c r="BL60" i="13"/>
  <c r="BN60" i="13" s="1"/>
  <c r="BO60" i="13" s="1"/>
  <c r="BP60" i="13" s="1"/>
  <c r="BQ60" i="13" s="1"/>
  <c r="BR60" i="13" s="1"/>
  <c r="BS60" i="13" s="1"/>
  <c r="BM60" i="13"/>
  <c r="BE61" i="13"/>
  <c r="BF61" i="13"/>
  <c r="BG61" i="13"/>
  <c r="BH61" i="13"/>
  <c r="BI61" i="13"/>
  <c r="BJ61" i="13"/>
  <c r="BK61" i="13"/>
  <c r="BL61" i="13"/>
  <c r="BM61" i="13"/>
  <c r="BE62" i="13"/>
  <c r="BF62" i="13"/>
  <c r="BG62" i="13"/>
  <c r="BH62" i="13"/>
  <c r="BI62" i="13"/>
  <c r="BJ62" i="13"/>
  <c r="BK62" i="13"/>
  <c r="BL62" i="13"/>
  <c r="BN62" i="13" s="1"/>
  <c r="BO62" i="13" s="1"/>
  <c r="BP62" i="13" s="1"/>
  <c r="BQ62" i="13" s="1"/>
  <c r="BR62" i="13" s="1"/>
  <c r="BS62" i="13" s="1"/>
  <c r="BM62" i="13"/>
  <c r="BE63" i="13"/>
  <c r="BF63" i="13"/>
  <c r="BG63" i="13"/>
  <c r="BH63" i="13"/>
  <c r="BI63" i="13"/>
  <c r="BJ63" i="13"/>
  <c r="BK63" i="13"/>
  <c r="BL63" i="13"/>
  <c r="BM63" i="13"/>
  <c r="BE64" i="13"/>
  <c r="BF64" i="13"/>
  <c r="BG64" i="13"/>
  <c r="BH64" i="13"/>
  <c r="BI64" i="13"/>
  <c r="BJ64" i="13"/>
  <c r="BK64" i="13"/>
  <c r="BL64" i="13"/>
  <c r="BN64" i="13" s="1"/>
  <c r="BO64" i="13" s="1"/>
  <c r="BP64" i="13" s="1"/>
  <c r="BQ64" i="13" s="1"/>
  <c r="BR64" i="13" s="1"/>
  <c r="BS64" i="13" s="1"/>
  <c r="BM64" i="13"/>
  <c r="BE65" i="13"/>
  <c r="BF65" i="13"/>
  <c r="BG65" i="13"/>
  <c r="BH65" i="13"/>
  <c r="BI65" i="13"/>
  <c r="BJ65" i="13"/>
  <c r="BK65" i="13"/>
  <c r="BL65" i="13"/>
  <c r="BN65" i="13" s="1"/>
  <c r="BM65" i="13"/>
  <c r="BO65" i="13"/>
  <c r="BP65" i="13" s="1"/>
  <c r="BQ65" i="13" s="1"/>
  <c r="BR65" i="13" s="1"/>
  <c r="BS65" i="13" s="1"/>
  <c r="BE66" i="13"/>
  <c r="BF66" i="13"/>
  <c r="BG66" i="13"/>
  <c r="BH66" i="13"/>
  <c r="BI66" i="13"/>
  <c r="BJ66" i="13"/>
  <c r="BK66" i="13"/>
  <c r="BL66" i="13"/>
  <c r="BM66" i="13"/>
  <c r="BE67" i="13"/>
  <c r="BF67" i="13"/>
  <c r="BG67" i="13"/>
  <c r="BH67" i="13"/>
  <c r="BI67" i="13"/>
  <c r="BJ67" i="13"/>
  <c r="BK67" i="13"/>
  <c r="BL67" i="13"/>
  <c r="BM67" i="13"/>
  <c r="BE68" i="13"/>
  <c r="BF68" i="13"/>
  <c r="BG68" i="13"/>
  <c r="BH68" i="13"/>
  <c r="BI68" i="13"/>
  <c r="BJ68" i="13"/>
  <c r="BK68" i="13"/>
  <c r="BL68" i="13"/>
  <c r="BN68" i="13" s="1"/>
  <c r="BO68" i="13" s="1"/>
  <c r="BP68" i="13" s="1"/>
  <c r="BQ68" i="13" s="1"/>
  <c r="BR68" i="13" s="1"/>
  <c r="BS68" i="13" s="1"/>
  <c r="BM68" i="13"/>
  <c r="BE69" i="13"/>
  <c r="BF69" i="13"/>
  <c r="BG69" i="13"/>
  <c r="BH69" i="13"/>
  <c r="BI69" i="13"/>
  <c r="BJ69" i="13"/>
  <c r="BK69" i="13"/>
  <c r="BL69" i="13"/>
  <c r="BM69" i="13"/>
  <c r="BE70" i="13"/>
  <c r="BF70" i="13"/>
  <c r="BG70" i="13"/>
  <c r="BH70" i="13"/>
  <c r="BI70" i="13"/>
  <c r="BJ70" i="13"/>
  <c r="BK70" i="13"/>
  <c r="BL70" i="13"/>
  <c r="BN70" i="13" s="1"/>
  <c r="BO70" i="13" s="1"/>
  <c r="BP70" i="13" s="1"/>
  <c r="BQ70" i="13" s="1"/>
  <c r="BR70" i="13" s="1"/>
  <c r="BS70" i="13" s="1"/>
  <c r="BM70" i="13"/>
  <c r="BE71" i="13"/>
  <c r="BF71" i="13"/>
  <c r="BG71" i="13"/>
  <c r="BH71" i="13"/>
  <c r="BI71" i="13"/>
  <c r="BJ71" i="13"/>
  <c r="BK71" i="13"/>
  <c r="BL71" i="13"/>
  <c r="BM71" i="13"/>
  <c r="BN71" i="13" s="1"/>
  <c r="BO71" i="13" s="1"/>
  <c r="BP71" i="13" s="1"/>
  <c r="BQ71" i="13" s="1"/>
  <c r="BR71" i="13" s="1"/>
  <c r="BS71" i="13" s="1"/>
  <c r="BE72" i="13"/>
  <c r="BF72" i="13"/>
  <c r="BG72" i="13"/>
  <c r="BH72" i="13"/>
  <c r="BI72" i="13"/>
  <c r="BJ72" i="13"/>
  <c r="BK72" i="13"/>
  <c r="BL72" i="13"/>
  <c r="BM72" i="13"/>
  <c r="BN72" i="13"/>
  <c r="BO72" i="13" s="1"/>
  <c r="BP72" i="13" s="1"/>
  <c r="BQ72" i="13" s="1"/>
  <c r="BR72" i="13" s="1"/>
  <c r="BS72" i="13" s="1"/>
  <c r="BE73" i="13"/>
  <c r="BF73" i="13"/>
  <c r="BG73" i="13"/>
  <c r="BH73" i="13"/>
  <c r="BI73" i="13"/>
  <c r="BJ73" i="13"/>
  <c r="BK73" i="13"/>
  <c r="BL73" i="13"/>
  <c r="BN73" i="13" s="1"/>
  <c r="BM73" i="13"/>
  <c r="BO73" i="13"/>
  <c r="BP73" i="13"/>
  <c r="BQ73" i="13" s="1"/>
  <c r="BR73" i="13" s="1"/>
  <c r="BS73" i="13" s="1"/>
  <c r="BE74" i="13"/>
  <c r="BF74" i="13"/>
  <c r="BG74" i="13"/>
  <c r="BH74" i="13"/>
  <c r="BI74" i="13"/>
  <c r="BJ74" i="13"/>
  <c r="BK74" i="13"/>
  <c r="BL74" i="13"/>
  <c r="BN74" i="13" s="1"/>
  <c r="BO74" i="13" s="1"/>
  <c r="BP74" i="13" s="1"/>
  <c r="BQ74" i="13" s="1"/>
  <c r="BR74" i="13" s="1"/>
  <c r="BS74" i="13" s="1"/>
  <c r="BM74" i="13"/>
  <c r="BE75" i="13"/>
  <c r="BF75" i="13"/>
  <c r="BG75" i="13"/>
  <c r="BH75" i="13"/>
  <c r="BI75" i="13"/>
  <c r="BJ75" i="13"/>
  <c r="BK75" i="13"/>
  <c r="BL75" i="13"/>
  <c r="BM75" i="13"/>
  <c r="BN75" i="13" s="1"/>
  <c r="BO75" i="13" s="1"/>
  <c r="BP75" i="13" s="1"/>
  <c r="BQ75" i="13"/>
  <c r="BR75" i="13" s="1"/>
  <c r="BS75" i="13" s="1"/>
  <c r="BE76" i="13"/>
  <c r="BF76" i="13"/>
  <c r="BG76" i="13"/>
  <c r="BH76" i="13"/>
  <c r="BI76" i="13"/>
  <c r="BJ76" i="13"/>
  <c r="BK76" i="13"/>
  <c r="BL76" i="13"/>
  <c r="BN76" i="13" s="1"/>
  <c r="BO76" i="13" s="1"/>
  <c r="BP76" i="13" s="1"/>
  <c r="BQ76" i="13" s="1"/>
  <c r="BR76" i="13" s="1"/>
  <c r="BS76" i="13" s="1"/>
  <c r="BM76" i="13"/>
  <c r="BE77" i="13"/>
  <c r="BF77" i="13"/>
  <c r="BG77" i="13"/>
  <c r="BH77" i="13"/>
  <c r="BI77" i="13"/>
  <c r="BJ77" i="13"/>
  <c r="BK77" i="13"/>
  <c r="BL77" i="13"/>
  <c r="BM77" i="13"/>
  <c r="BE78" i="13"/>
  <c r="BF78" i="13"/>
  <c r="BG78" i="13"/>
  <c r="BH78" i="13"/>
  <c r="BI78" i="13"/>
  <c r="BJ78" i="13"/>
  <c r="BK78" i="13"/>
  <c r="BL78" i="13"/>
  <c r="BM78" i="13"/>
  <c r="BE79" i="13"/>
  <c r="BF79" i="13"/>
  <c r="BG79" i="13"/>
  <c r="BH79" i="13"/>
  <c r="BI79" i="13"/>
  <c r="BJ79" i="13"/>
  <c r="BK79" i="13"/>
  <c r="BL79" i="13"/>
  <c r="BN79" i="13" s="1"/>
  <c r="BO79" i="13" s="1"/>
  <c r="BP79" i="13" s="1"/>
  <c r="BQ79" i="13" s="1"/>
  <c r="BR79" i="13" s="1"/>
  <c r="BS79" i="13" s="1"/>
  <c r="BM79" i="13"/>
  <c r="BE80" i="13"/>
  <c r="BF80" i="13"/>
  <c r="BG80" i="13"/>
  <c r="BH80" i="13"/>
  <c r="BI80" i="13"/>
  <c r="BJ80" i="13"/>
  <c r="BK80" i="13"/>
  <c r="BL80" i="13"/>
  <c r="BM80" i="13"/>
  <c r="BE81" i="13"/>
  <c r="BF81" i="13"/>
  <c r="BG81" i="13"/>
  <c r="BH81" i="13"/>
  <c r="BI81" i="13"/>
  <c r="BJ81" i="13"/>
  <c r="BK81" i="13"/>
  <c r="BL81" i="13"/>
  <c r="BM81" i="13"/>
  <c r="BN81" i="13" s="1"/>
  <c r="BO81" i="13" s="1"/>
  <c r="BP81" i="13" s="1"/>
  <c r="BQ81" i="13" s="1"/>
  <c r="BR81" i="13" s="1"/>
  <c r="BS81" i="13" s="1"/>
  <c r="BE82" i="13"/>
  <c r="BF82" i="13"/>
  <c r="BG82" i="13"/>
  <c r="BH82" i="13"/>
  <c r="BI82" i="13"/>
  <c r="BJ82" i="13"/>
  <c r="BK82" i="13"/>
  <c r="BL82" i="13"/>
  <c r="BN82" i="13" s="1"/>
  <c r="BO82" i="13" s="1"/>
  <c r="BP82" i="13" s="1"/>
  <c r="BQ82" i="13" s="1"/>
  <c r="BR82" i="13" s="1"/>
  <c r="BS82" i="13" s="1"/>
  <c r="BM82" i="13"/>
  <c r="BE83" i="13"/>
  <c r="BF83" i="13"/>
  <c r="BG83" i="13"/>
  <c r="BH83" i="13"/>
  <c r="BI83" i="13"/>
  <c r="BJ83" i="13"/>
  <c r="BK83" i="13"/>
  <c r="BL83" i="13"/>
  <c r="BM83" i="13"/>
  <c r="BN83" i="13" s="1"/>
  <c r="BO83" i="13" s="1"/>
  <c r="BP83" i="13" s="1"/>
  <c r="BQ83" i="13" s="1"/>
  <c r="BR83" i="13" s="1"/>
  <c r="BS83" i="13" s="1"/>
  <c r="BE84" i="13"/>
  <c r="BF84" i="13"/>
  <c r="BG84" i="13"/>
  <c r="BH84" i="13"/>
  <c r="BI84" i="13"/>
  <c r="BJ84" i="13"/>
  <c r="BK84" i="13"/>
  <c r="BL84" i="13"/>
  <c r="BM84" i="13"/>
  <c r="BE85" i="13"/>
  <c r="BF85" i="13"/>
  <c r="BG85" i="13"/>
  <c r="BH85" i="13"/>
  <c r="BI85" i="13"/>
  <c r="BJ85" i="13"/>
  <c r="BK85" i="13"/>
  <c r="BL85" i="13"/>
  <c r="BM85" i="13"/>
  <c r="BE86" i="13"/>
  <c r="BF86" i="13"/>
  <c r="BG86" i="13"/>
  <c r="BH86" i="13"/>
  <c r="BI86" i="13"/>
  <c r="BJ86" i="13"/>
  <c r="BK86" i="13"/>
  <c r="BL86" i="13"/>
  <c r="BN86" i="13" s="1"/>
  <c r="BO86" i="13" s="1"/>
  <c r="BP86" i="13" s="1"/>
  <c r="BQ86" i="13" s="1"/>
  <c r="BR86" i="13" s="1"/>
  <c r="BS86" i="13" s="1"/>
  <c r="BM86" i="13"/>
  <c r="BE87" i="13"/>
  <c r="BF87" i="13"/>
  <c r="BG87" i="13"/>
  <c r="BH87" i="13"/>
  <c r="BI87" i="13"/>
  <c r="BJ87" i="13"/>
  <c r="BK87" i="13"/>
  <c r="BL87" i="13"/>
  <c r="BM87" i="13"/>
  <c r="BN87" i="13"/>
  <c r="BO87" i="13" s="1"/>
  <c r="BP87" i="13" s="1"/>
  <c r="BQ87" i="13" s="1"/>
  <c r="BR87" i="13" s="1"/>
  <c r="BS87" i="13" s="1"/>
  <c r="BE88" i="13"/>
  <c r="BF88" i="13"/>
  <c r="BG88" i="13"/>
  <c r="BH88" i="13"/>
  <c r="BI88" i="13"/>
  <c r="BJ88" i="13"/>
  <c r="BK88" i="13"/>
  <c r="BL88" i="13"/>
  <c r="BM88" i="13"/>
  <c r="BN88" i="13" s="1"/>
  <c r="BO88" i="13" s="1"/>
  <c r="BP88" i="13" s="1"/>
  <c r="BQ88" i="13" s="1"/>
  <c r="BR88" i="13" s="1"/>
  <c r="BS88" i="13" s="1"/>
  <c r="BE89" i="13"/>
  <c r="BF89" i="13"/>
  <c r="BG89" i="13"/>
  <c r="BH89" i="13"/>
  <c r="BI89" i="13"/>
  <c r="BJ89" i="13"/>
  <c r="BK89" i="13"/>
  <c r="BL89" i="13"/>
  <c r="BM89" i="13"/>
  <c r="BE90" i="13"/>
  <c r="BF90" i="13"/>
  <c r="BG90" i="13"/>
  <c r="BH90" i="13"/>
  <c r="BI90" i="13"/>
  <c r="BJ90" i="13"/>
  <c r="BK90" i="13"/>
  <c r="BL90" i="13"/>
  <c r="BN90" i="13" s="1"/>
  <c r="BO90" i="13" s="1"/>
  <c r="BP90" i="13" s="1"/>
  <c r="BQ90" i="13" s="1"/>
  <c r="BR90" i="13" s="1"/>
  <c r="BS90" i="13" s="1"/>
  <c r="BM90" i="13"/>
  <c r="BE91" i="13"/>
  <c r="BF91" i="13"/>
  <c r="BG91" i="13"/>
  <c r="BH91" i="13"/>
  <c r="BI91" i="13"/>
  <c r="BJ91" i="13"/>
  <c r="BK91" i="13"/>
  <c r="BL91" i="13"/>
  <c r="BM91" i="13"/>
  <c r="BN91" i="13" s="1"/>
  <c r="BO91" i="13" s="1"/>
  <c r="BP91" i="13" s="1"/>
  <c r="BQ91" i="13" s="1"/>
  <c r="BR91" i="13" s="1"/>
  <c r="BS91" i="13" s="1"/>
  <c r="BE92" i="13"/>
  <c r="BF92" i="13"/>
  <c r="BG92" i="13"/>
  <c r="BH92" i="13"/>
  <c r="BI92" i="13"/>
  <c r="BJ92" i="13"/>
  <c r="BK92" i="13"/>
  <c r="BL92" i="13"/>
  <c r="BN92" i="13" s="1"/>
  <c r="BO92" i="13" s="1"/>
  <c r="BP92" i="13" s="1"/>
  <c r="BQ92" i="13" s="1"/>
  <c r="BR92" i="13" s="1"/>
  <c r="BS92" i="13" s="1"/>
  <c r="BM92" i="13"/>
  <c r="BE93" i="13"/>
  <c r="BF93" i="13"/>
  <c r="BG93" i="13"/>
  <c r="BH93" i="13"/>
  <c r="BI93" i="13"/>
  <c r="BJ93" i="13"/>
  <c r="BK93" i="13"/>
  <c r="BL93" i="13"/>
  <c r="BM93" i="13"/>
  <c r="BE94" i="13"/>
  <c r="BF94" i="13"/>
  <c r="BG94" i="13"/>
  <c r="BH94" i="13"/>
  <c r="BI94" i="13"/>
  <c r="BJ94" i="13"/>
  <c r="BK94" i="13"/>
  <c r="BL94" i="13"/>
  <c r="BN94" i="13" s="1"/>
  <c r="BO94" i="13" s="1"/>
  <c r="BP94" i="13" s="1"/>
  <c r="BQ94" i="13" s="1"/>
  <c r="BR94" i="13" s="1"/>
  <c r="BS94" i="13" s="1"/>
  <c r="BM94" i="13"/>
  <c r="BE95" i="13"/>
  <c r="BF95" i="13"/>
  <c r="BG95" i="13"/>
  <c r="BH95" i="13"/>
  <c r="BI95" i="13"/>
  <c r="BJ95" i="13"/>
  <c r="BK95" i="13"/>
  <c r="BL95" i="13"/>
  <c r="BM95" i="13"/>
  <c r="BE96" i="13"/>
  <c r="BF96" i="13"/>
  <c r="BG96" i="13"/>
  <c r="BH96" i="13"/>
  <c r="BI96" i="13"/>
  <c r="BJ96" i="13"/>
  <c r="BK96" i="13"/>
  <c r="BL96" i="13"/>
  <c r="BN96" i="13" s="1"/>
  <c r="BM96" i="13"/>
  <c r="BO96" i="13"/>
  <c r="BP96" i="13" s="1"/>
  <c r="BQ96" i="13" s="1"/>
  <c r="BR96" i="13" s="1"/>
  <c r="BS96" i="13" s="1"/>
  <c r="BE97" i="13"/>
  <c r="BF97" i="13"/>
  <c r="BG97" i="13"/>
  <c r="BH97" i="13"/>
  <c r="BI97" i="13"/>
  <c r="BJ97" i="13"/>
  <c r="BK97" i="13"/>
  <c r="BL97" i="13"/>
  <c r="BM97" i="13"/>
  <c r="BE98" i="13"/>
  <c r="BF98" i="13"/>
  <c r="BG98" i="13"/>
  <c r="BH98" i="13"/>
  <c r="BI98" i="13"/>
  <c r="BJ98" i="13"/>
  <c r="BK98" i="13"/>
  <c r="BL98" i="13"/>
  <c r="BM98" i="13"/>
  <c r="BE99" i="13"/>
  <c r="BF99" i="13"/>
  <c r="BG99" i="13"/>
  <c r="BH99" i="13"/>
  <c r="BI99" i="13"/>
  <c r="BJ99" i="13"/>
  <c r="BK99" i="13"/>
  <c r="BL99" i="13"/>
  <c r="BM99" i="13"/>
  <c r="BE100" i="13"/>
  <c r="BF100" i="13"/>
  <c r="BG100" i="13"/>
  <c r="BH100" i="13"/>
  <c r="BI100" i="13"/>
  <c r="BJ100" i="13"/>
  <c r="BK100" i="13"/>
  <c r="BL100" i="13"/>
  <c r="BN100" i="13" s="1"/>
  <c r="BO100" i="13" s="1"/>
  <c r="BP100" i="13" s="1"/>
  <c r="BQ100" i="13" s="1"/>
  <c r="BR100" i="13" s="1"/>
  <c r="BS100" i="13" s="1"/>
  <c r="BM100" i="13"/>
  <c r="AO10" i="13"/>
  <c r="AP10" i="13"/>
  <c r="AQ10" i="13"/>
  <c r="AR10" i="13"/>
  <c r="AS10" i="13"/>
  <c r="AT10" i="13"/>
  <c r="AU10" i="13"/>
  <c r="AV10" i="13"/>
  <c r="AW10" i="13"/>
  <c r="AO11" i="13"/>
  <c r="AP11" i="13"/>
  <c r="AQ11" i="13"/>
  <c r="AR11" i="13"/>
  <c r="AS11" i="13"/>
  <c r="AT11" i="13"/>
  <c r="AU11" i="13"/>
  <c r="AV11" i="13"/>
  <c r="AW11" i="13"/>
  <c r="AO12" i="13"/>
  <c r="AP12" i="13"/>
  <c r="AQ12" i="13"/>
  <c r="AR12" i="13"/>
  <c r="AS12" i="13"/>
  <c r="AT12" i="13"/>
  <c r="AU12" i="13"/>
  <c r="AV12" i="13"/>
  <c r="AW12" i="13"/>
  <c r="AO13" i="13"/>
  <c r="AP13" i="13"/>
  <c r="AQ13" i="13"/>
  <c r="AR13" i="13"/>
  <c r="AS13" i="13"/>
  <c r="AT13" i="13"/>
  <c r="AU13" i="13"/>
  <c r="AV13" i="13"/>
  <c r="AX13" i="13" s="1"/>
  <c r="AY13" i="13" s="1"/>
  <c r="AZ13" i="13" s="1"/>
  <c r="BA13" i="13" s="1"/>
  <c r="BB13" i="13" s="1"/>
  <c r="BC13" i="13" s="1"/>
  <c r="AW13" i="13"/>
  <c r="AO14" i="13"/>
  <c r="AP14" i="13"/>
  <c r="AQ14" i="13"/>
  <c r="AR14" i="13"/>
  <c r="AS14" i="13"/>
  <c r="AT14" i="13"/>
  <c r="AU14" i="13"/>
  <c r="AV14" i="13"/>
  <c r="AW14" i="13"/>
  <c r="AX14" i="13" s="1"/>
  <c r="AY14" i="13" s="1"/>
  <c r="AZ14" i="13" s="1"/>
  <c r="BA14" i="13" s="1"/>
  <c r="BB14" i="13" s="1"/>
  <c r="BC14" i="13" s="1"/>
  <c r="AO15" i="13"/>
  <c r="AP15" i="13"/>
  <c r="AQ15" i="13"/>
  <c r="AR15" i="13"/>
  <c r="AS15" i="13"/>
  <c r="AT15" i="13"/>
  <c r="AU15" i="13"/>
  <c r="AV15" i="13"/>
  <c r="AW15" i="13"/>
  <c r="AX15" i="13"/>
  <c r="AY15" i="13" s="1"/>
  <c r="AZ15" i="13" s="1"/>
  <c r="BA15" i="13" s="1"/>
  <c r="BB15" i="13" s="1"/>
  <c r="BC15" i="13" s="1"/>
  <c r="AO16" i="13"/>
  <c r="AP16" i="13"/>
  <c r="AQ16" i="13"/>
  <c r="AR16" i="13"/>
  <c r="AS16" i="13"/>
  <c r="AT16" i="13"/>
  <c r="AU16" i="13"/>
  <c r="AV16" i="13"/>
  <c r="AW16" i="13"/>
  <c r="AX16" i="13"/>
  <c r="AY16" i="13" s="1"/>
  <c r="AZ16" i="13" s="1"/>
  <c r="BA16" i="13" s="1"/>
  <c r="BB16" i="13" s="1"/>
  <c r="BC16" i="13" s="1"/>
  <c r="AO17" i="13"/>
  <c r="AP17" i="13"/>
  <c r="AQ17" i="13"/>
  <c r="AR17" i="13"/>
  <c r="AS17" i="13"/>
  <c r="AT17" i="13"/>
  <c r="AU17" i="13"/>
  <c r="AV17" i="13"/>
  <c r="AW17" i="13"/>
  <c r="AX17" i="13" s="1"/>
  <c r="AY17" i="13" s="1"/>
  <c r="AZ17" i="13" s="1"/>
  <c r="BA17" i="13" s="1"/>
  <c r="BB17" i="13" s="1"/>
  <c r="BC17" i="13" s="1"/>
  <c r="AO18" i="13"/>
  <c r="AP18" i="13"/>
  <c r="AQ18" i="13"/>
  <c r="AR18" i="13"/>
  <c r="AS18" i="13"/>
  <c r="AT18" i="13"/>
  <c r="AU18" i="13"/>
  <c r="AV18" i="13"/>
  <c r="AW18" i="13"/>
  <c r="AO19" i="13"/>
  <c r="AP19" i="13"/>
  <c r="AQ19" i="13"/>
  <c r="AR19" i="13"/>
  <c r="AS19" i="13"/>
  <c r="AT19" i="13"/>
  <c r="AU19" i="13"/>
  <c r="AV19" i="13"/>
  <c r="AW19" i="13"/>
  <c r="AO20" i="13"/>
  <c r="AP20" i="13"/>
  <c r="AQ20" i="13"/>
  <c r="AR20" i="13"/>
  <c r="AS20" i="13"/>
  <c r="AT20" i="13"/>
  <c r="AU20" i="13"/>
  <c r="AV20" i="13"/>
  <c r="AW20" i="13"/>
  <c r="AO21" i="13"/>
  <c r="AP21" i="13"/>
  <c r="AQ21" i="13"/>
  <c r="AR21" i="13"/>
  <c r="AS21" i="13"/>
  <c r="AT21" i="13"/>
  <c r="AU21" i="13"/>
  <c r="AV21" i="13"/>
  <c r="AW21" i="13"/>
  <c r="AO22" i="13"/>
  <c r="AP22" i="13"/>
  <c r="AQ22" i="13"/>
  <c r="AR22" i="13"/>
  <c r="AS22" i="13"/>
  <c r="AT22" i="13"/>
  <c r="AU22" i="13"/>
  <c r="AV22" i="13"/>
  <c r="AW22" i="13"/>
  <c r="AO23" i="13"/>
  <c r="AP23" i="13"/>
  <c r="AQ23" i="13"/>
  <c r="AR23" i="13"/>
  <c r="AS23" i="13"/>
  <c r="AT23" i="13"/>
  <c r="AU23" i="13"/>
  <c r="AV23" i="13"/>
  <c r="AW23" i="13"/>
  <c r="AX23" i="13"/>
  <c r="AY23" i="13" s="1"/>
  <c r="AZ23" i="13" s="1"/>
  <c r="BA23" i="13" s="1"/>
  <c r="BB23" i="13" s="1"/>
  <c r="BC23" i="13" s="1"/>
  <c r="AO24" i="13"/>
  <c r="AP24" i="13"/>
  <c r="AQ24" i="13"/>
  <c r="AR24" i="13"/>
  <c r="AS24" i="13"/>
  <c r="AT24" i="13"/>
  <c r="AU24" i="13"/>
  <c r="AV24" i="13"/>
  <c r="AX24" i="13" s="1"/>
  <c r="AY24" i="13" s="1"/>
  <c r="AZ24" i="13" s="1"/>
  <c r="BA24" i="13" s="1"/>
  <c r="BB24" i="13" s="1"/>
  <c r="BC24" i="13" s="1"/>
  <c r="AW24" i="13"/>
  <c r="AO25" i="13"/>
  <c r="AP25" i="13"/>
  <c r="AQ25" i="13"/>
  <c r="AR25" i="13"/>
  <c r="AS25" i="13"/>
  <c r="AT25" i="13"/>
  <c r="AU25" i="13"/>
  <c r="AV25" i="13"/>
  <c r="AX25" i="13" s="1"/>
  <c r="AW25" i="13"/>
  <c r="AY25" i="13"/>
  <c r="AZ25" i="13" s="1"/>
  <c r="BA25" i="13" s="1"/>
  <c r="BB25" i="13" s="1"/>
  <c r="BC25" i="13" s="1"/>
  <c r="AO26" i="13"/>
  <c r="AP26" i="13"/>
  <c r="AQ26" i="13"/>
  <c r="AR26" i="13"/>
  <c r="AS26" i="13"/>
  <c r="AT26" i="13"/>
  <c r="AU26" i="13"/>
  <c r="AV26" i="13"/>
  <c r="AX26" i="13" s="1"/>
  <c r="AY26" i="13" s="1"/>
  <c r="AZ26" i="13" s="1"/>
  <c r="BA26" i="13" s="1"/>
  <c r="BB26" i="13" s="1"/>
  <c r="BC26" i="13" s="1"/>
  <c r="AW26" i="13"/>
  <c r="AO27" i="13"/>
  <c r="AP27" i="13"/>
  <c r="AQ27" i="13"/>
  <c r="AR27" i="13"/>
  <c r="AS27" i="13"/>
  <c r="AT27" i="13"/>
  <c r="AU27" i="13"/>
  <c r="AV27" i="13"/>
  <c r="AW27" i="13"/>
  <c r="AX27" i="13" s="1"/>
  <c r="AY27" i="13" s="1"/>
  <c r="AZ27" i="13" s="1"/>
  <c r="BA27" i="13" s="1"/>
  <c r="BB27" i="13" s="1"/>
  <c r="BC27" i="13" s="1"/>
  <c r="AO28" i="13"/>
  <c r="AP28" i="13"/>
  <c r="AQ28" i="13"/>
  <c r="AR28" i="13"/>
  <c r="AS28" i="13"/>
  <c r="AT28" i="13"/>
  <c r="AU28" i="13"/>
  <c r="AV28" i="13"/>
  <c r="AX28" i="13" s="1"/>
  <c r="AY28" i="13" s="1"/>
  <c r="AZ28" i="13" s="1"/>
  <c r="BA28" i="13" s="1"/>
  <c r="BB28" i="13" s="1"/>
  <c r="BC28" i="13" s="1"/>
  <c r="AW28" i="13"/>
  <c r="AO29" i="13"/>
  <c r="AP29" i="13"/>
  <c r="AQ29" i="13"/>
  <c r="AR29" i="13"/>
  <c r="AS29" i="13"/>
  <c r="AT29" i="13"/>
  <c r="AU29" i="13"/>
  <c r="AV29" i="13"/>
  <c r="AX29" i="13" s="1"/>
  <c r="AY29" i="13" s="1"/>
  <c r="AZ29" i="13" s="1"/>
  <c r="BA29" i="13" s="1"/>
  <c r="BB29" i="13" s="1"/>
  <c r="BC29" i="13" s="1"/>
  <c r="AW29" i="13"/>
  <c r="AO30" i="13"/>
  <c r="AP30" i="13"/>
  <c r="AQ30" i="13"/>
  <c r="AR30" i="13"/>
  <c r="AS30" i="13"/>
  <c r="AT30" i="13"/>
  <c r="AU30" i="13"/>
  <c r="AV30" i="13"/>
  <c r="AW30" i="13"/>
  <c r="AX30" i="13" s="1"/>
  <c r="AY30" i="13" s="1"/>
  <c r="AZ30" i="13" s="1"/>
  <c r="BA30" i="13" s="1"/>
  <c r="BB30" i="13" s="1"/>
  <c r="BC30" i="13" s="1"/>
  <c r="AO31" i="13"/>
  <c r="AP31" i="13"/>
  <c r="AQ31" i="13"/>
  <c r="AR31" i="13"/>
  <c r="AS31" i="13"/>
  <c r="AT31" i="13"/>
  <c r="AU31" i="13"/>
  <c r="AV31" i="13"/>
  <c r="AX31" i="13" s="1"/>
  <c r="AY31" i="13" s="1"/>
  <c r="AZ31" i="13" s="1"/>
  <c r="BA31" i="13" s="1"/>
  <c r="BB31" i="13" s="1"/>
  <c r="BC31" i="13" s="1"/>
  <c r="AW31" i="13"/>
  <c r="AO32" i="13"/>
  <c r="AP32" i="13"/>
  <c r="AQ32" i="13"/>
  <c r="AR32" i="13"/>
  <c r="AS32" i="13"/>
  <c r="AT32" i="13"/>
  <c r="AU32" i="13"/>
  <c r="AV32" i="13"/>
  <c r="AW32" i="13"/>
  <c r="AX32" i="13"/>
  <c r="AY32" i="13" s="1"/>
  <c r="AZ32" i="13" s="1"/>
  <c r="BA32" i="13" s="1"/>
  <c r="BB32" i="13" s="1"/>
  <c r="BC32" i="13" s="1"/>
  <c r="AO33" i="13"/>
  <c r="AP33" i="13"/>
  <c r="AQ33" i="13"/>
  <c r="AR33" i="13"/>
  <c r="AS33" i="13"/>
  <c r="AT33" i="13"/>
  <c r="AU33" i="13"/>
  <c r="AV33" i="13"/>
  <c r="AW33" i="13"/>
  <c r="AX33" i="13" s="1"/>
  <c r="AY33" i="13" s="1"/>
  <c r="AZ33" i="13" s="1"/>
  <c r="BA33" i="13" s="1"/>
  <c r="BB33" i="13" s="1"/>
  <c r="BC33" i="13" s="1"/>
  <c r="AO34" i="13"/>
  <c r="AP34" i="13"/>
  <c r="AQ34" i="13"/>
  <c r="AR34" i="13"/>
  <c r="AS34" i="13"/>
  <c r="AT34" i="13"/>
  <c r="AU34" i="13"/>
  <c r="AV34" i="13"/>
  <c r="AW34" i="13"/>
  <c r="AO35" i="13"/>
  <c r="AP35" i="13"/>
  <c r="AQ35" i="13"/>
  <c r="AR35" i="13"/>
  <c r="AS35" i="13"/>
  <c r="AT35" i="13"/>
  <c r="AU35" i="13"/>
  <c r="AV35" i="13"/>
  <c r="AW35" i="13"/>
  <c r="AO36" i="13"/>
  <c r="AP36" i="13"/>
  <c r="AQ36" i="13"/>
  <c r="AR36" i="13"/>
  <c r="AS36" i="13"/>
  <c r="AT36" i="13"/>
  <c r="AU36" i="13"/>
  <c r="AV36" i="13"/>
  <c r="AW36" i="13"/>
  <c r="AX36" i="13" s="1"/>
  <c r="AY36" i="13" s="1"/>
  <c r="AZ36" i="13" s="1"/>
  <c r="BA36" i="13" s="1"/>
  <c r="BB36" i="13" s="1"/>
  <c r="BC36" i="13" s="1"/>
  <c r="AO37" i="13"/>
  <c r="AP37" i="13"/>
  <c r="AQ37" i="13"/>
  <c r="AR37" i="13"/>
  <c r="AS37" i="13"/>
  <c r="AT37" i="13"/>
  <c r="AU37" i="13"/>
  <c r="AV37" i="13"/>
  <c r="AX37" i="13" s="1"/>
  <c r="AY37" i="13" s="1"/>
  <c r="AZ37" i="13" s="1"/>
  <c r="BA37" i="13" s="1"/>
  <c r="BB37" i="13" s="1"/>
  <c r="BC37" i="13" s="1"/>
  <c r="AW37" i="13"/>
  <c r="AO38" i="13"/>
  <c r="AP38" i="13"/>
  <c r="AQ38" i="13"/>
  <c r="AR38" i="13"/>
  <c r="AS38" i="13"/>
  <c r="AT38" i="13"/>
  <c r="AU38" i="13"/>
  <c r="AV38" i="13"/>
  <c r="AW38" i="13"/>
  <c r="AX38" i="13" s="1"/>
  <c r="AY38" i="13" s="1"/>
  <c r="AZ38" i="13" s="1"/>
  <c r="BA38" i="13" s="1"/>
  <c r="BB38" i="13" s="1"/>
  <c r="BC38" i="13" s="1"/>
  <c r="AO39" i="13"/>
  <c r="AP39" i="13"/>
  <c r="AQ39" i="13"/>
  <c r="AR39" i="13"/>
  <c r="AS39" i="13"/>
  <c r="AT39" i="13"/>
  <c r="AU39" i="13"/>
  <c r="AV39" i="13"/>
  <c r="AW39" i="13"/>
  <c r="AO40" i="13"/>
  <c r="AP40" i="13"/>
  <c r="AQ40" i="13"/>
  <c r="AR40" i="13"/>
  <c r="AS40" i="13"/>
  <c r="AT40" i="13"/>
  <c r="AU40" i="13"/>
  <c r="AV40" i="13"/>
  <c r="AX40" i="13" s="1"/>
  <c r="AY40" i="13" s="1"/>
  <c r="AZ40" i="13" s="1"/>
  <c r="BA40" i="13" s="1"/>
  <c r="BB40" i="13" s="1"/>
  <c r="BC40" i="13" s="1"/>
  <c r="AW40" i="13"/>
  <c r="AO41" i="13"/>
  <c r="AP41" i="13"/>
  <c r="AQ41" i="13"/>
  <c r="AR41" i="13"/>
  <c r="AS41" i="13"/>
  <c r="AT41" i="13"/>
  <c r="AU41" i="13"/>
  <c r="AV41" i="13"/>
  <c r="AW41" i="13"/>
  <c r="AX41" i="13" s="1"/>
  <c r="AY41" i="13" s="1"/>
  <c r="AZ41" i="13" s="1"/>
  <c r="BA41" i="13" s="1"/>
  <c r="BB41" i="13" s="1"/>
  <c r="BC41" i="13" s="1"/>
  <c r="AO42" i="13"/>
  <c r="AP42" i="13"/>
  <c r="AQ42" i="13"/>
  <c r="AR42" i="13"/>
  <c r="AS42" i="13"/>
  <c r="AT42" i="13"/>
  <c r="AU42" i="13"/>
  <c r="AV42" i="13"/>
  <c r="AW42" i="13"/>
  <c r="AO43" i="13"/>
  <c r="AP43" i="13"/>
  <c r="AQ43" i="13"/>
  <c r="AR43" i="13"/>
  <c r="AS43" i="13"/>
  <c r="AT43" i="13"/>
  <c r="AU43" i="13"/>
  <c r="AV43" i="13"/>
  <c r="AW43" i="13"/>
  <c r="AO44" i="13"/>
  <c r="AP44" i="13"/>
  <c r="AQ44" i="13"/>
  <c r="AR44" i="13"/>
  <c r="AS44" i="13"/>
  <c r="AT44" i="13"/>
  <c r="AU44" i="13"/>
  <c r="AV44" i="13"/>
  <c r="AW44" i="13"/>
  <c r="AO45" i="13"/>
  <c r="AP45" i="13"/>
  <c r="AQ45" i="13"/>
  <c r="AR45" i="13"/>
  <c r="AS45" i="13"/>
  <c r="AT45" i="13"/>
  <c r="AU45" i="13"/>
  <c r="AV45" i="13"/>
  <c r="AW45" i="13"/>
  <c r="AO46" i="13"/>
  <c r="AP46" i="13"/>
  <c r="AQ46" i="13"/>
  <c r="AR46" i="13"/>
  <c r="AS46" i="13"/>
  <c r="AT46" i="13"/>
  <c r="AU46" i="13"/>
  <c r="AV46" i="13"/>
  <c r="AW46" i="13"/>
  <c r="AO47" i="13"/>
  <c r="AP47" i="13"/>
  <c r="AQ47" i="13"/>
  <c r="AR47" i="13"/>
  <c r="AS47" i="13"/>
  <c r="AT47" i="13"/>
  <c r="AU47" i="13"/>
  <c r="AV47" i="13"/>
  <c r="AX47" i="13" s="1"/>
  <c r="AY47" i="13" s="1"/>
  <c r="AZ47" i="13" s="1"/>
  <c r="BA47" i="13" s="1"/>
  <c r="BB47" i="13" s="1"/>
  <c r="BC47" i="13" s="1"/>
  <c r="AW47" i="13"/>
  <c r="AO48" i="13"/>
  <c r="AP48" i="13"/>
  <c r="AQ48" i="13"/>
  <c r="AR48" i="13"/>
  <c r="AS48" i="13"/>
  <c r="AT48" i="13"/>
  <c r="AU48" i="13"/>
  <c r="AV48" i="13"/>
  <c r="AW48" i="13"/>
  <c r="AX48" i="13" s="1"/>
  <c r="AY48" i="13" s="1"/>
  <c r="AZ48" i="13" s="1"/>
  <c r="BA48" i="13" s="1"/>
  <c r="BB48" i="13" s="1"/>
  <c r="BC48" i="13" s="1"/>
  <c r="AO49" i="13"/>
  <c r="AP49" i="13"/>
  <c r="AQ49" i="13"/>
  <c r="AR49" i="13"/>
  <c r="AS49" i="13"/>
  <c r="AT49" i="13"/>
  <c r="AU49" i="13"/>
  <c r="AV49" i="13"/>
  <c r="AX49" i="13" s="1"/>
  <c r="AY49" i="13" s="1"/>
  <c r="AZ49" i="13" s="1"/>
  <c r="BA49" i="13" s="1"/>
  <c r="BB49" i="13" s="1"/>
  <c r="BC49" i="13" s="1"/>
  <c r="AW49" i="13"/>
  <c r="AO50" i="13"/>
  <c r="AP50" i="13"/>
  <c r="AQ50" i="13"/>
  <c r="AR50" i="13"/>
  <c r="AS50" i="13"/>
  <c r="AT50" i="13"/>
  <c r="AU50" i="13"/>
  <c r="AV50" i="13"/>
  <c r="AX50" i="13" s="1"/>
  <c r="AY50" i="13" s="1"/>
  <c r="AZ50" i="13" s="1"/>
  <c r="BA50" i="13" s="1"/>
  <c r="BB50" i="13" s="1"/>
  <c r="BC50" i="13" s="1"/>
  <c r="AW50" i="13"/>
  <c r="AO51" i="13"/>
  <c r="AP51" i="13"/>
  <c r="AQ51" i="13"/>
  <c r="AR51" i="13"/>
  <c r="AS51" i="13"/>
  <c r="AT51" i="13"/>
  <c r="AU51" i="13"/>
  <c r="AV51" i="13"/>
  <c r="AW51" i="13"/>
  <c r="AO52" i="13"/>
  <c r="AP52" i="13"/>
  <c r="AQ52" i="13"/>
  <c r="AR52" i="13"/>
  <c r="AS52" i="13"/>
  <c r="AT52" i="13"/>
  <c r="AU52" i="13"/>
  <c r="AV52" i="13"/>
  <c r="AX52" i="13" s="1"/>
  <c r="AY52" i="13" s="1"/>
  <c r="AZ52" i="13" s="1"/>
  <c r="BA52" i="13" s="1"/>
  <c r="BB52" i="13" s="1"/>
  <c r="BC52" i="13" s="1"/>
  <c r="AW52" i="13"/>
  <c r="AO53" i="13"/>
  <c r="AP53" i="13"/>
  <c r="AQ53" i="13"/>
  <c r="AR53" i="13"/>
  <c r="AS53" i="13"/>
  <c r="AT53" i="13"/>
  <c r="AU53" i="13"/>
  <c r="AV53" i="13"/>
  <c r="AX53" i="13" s="1"/>
  <c r="AY53" i="13" s="1"/>
  <c r="AZ53" i="13" s="1"/>
  <c r="BA53" i="13" s="1"/>
  <c r="BB53" i="13" s="1"/>
  <c r="BC53" i="13" s="1"/>
  <c r="AW53" i="13"/>
  <c r="AO54" i="13"/>
  <c r="AP54" i="13"/>
  <c r="AQ54" i="13"/>
  <c r="AR54" i="13"/>
  <c r="AS54" i="13"/>
  <c r="AT54" i="13"/>
  <c r="AU54" i="13"/>
  <c r="AV54" i="13"/>
  <c r="AW54" i="13"/>
  <c r="AX54" i="13"/>
  <c r="AY54" i="13" s="1"/>
  <c r="AZ54" i="13" s="1"/>
  <c r="BA54" i="13" s="1"/>
  <c r="BB54" i="13" s="1"/>
  <c r="BC54" i="13" s="1"/>
  <c r="AO55" i="13"/>
  <c r="AP55" i="13"/>
  <c r="AQ55" i="13"/>
  <c r="AR55" i="13"/>
  <c r="AS55" i="13"/>
  <c r="AT55" i="13"/>
  <c r="AU55" i="13"/>
  <c r="AV55" i="13"/>
  <c r="AW55" i="13"/>
  <c r="AX55" i="13"/>
  <c r="AY55" i="13"/>
  <c r="AZ55" i="13" s="1"/>
  <c r="BA55" i="13" s="1"/>
  <c r="BB55" i="13" s="1"/>
  <c r="BC55" i="13" s="1"/>
  <c r="AO56" i="13"/>
  <c r="AP56" i="13"/>
  <c r="AQ56" i="13"/>
  <c r="AR56" i="13"/>
  <c r="AS56" i="13"/>
  <c r="AT56" i="13"/>
  <c r="AU56" i="13"/>
  <c r="AV56" i="13"/>
  <c r="AX56" i="13" s="1"/>
  <c r="AY56" i="13" s="1"/>
  <c r="AZ56" i="13" s="1"/>
  <c r="BA56" i="13" s="1"/>
  <c r="BB56" i="13" s="1"/>
  <c r="BC56" i="13" s="1"/>
  <c r="AW56" i="13"/>
  <c r="AO57" i="13"/>
  <c r="AP57" i="13"/>
  <c r="AQ57" i="13"/>
  <c r="AR57" i="13"/>
  <c r="AS57" i="13"/>
  <c r="AT57" i="13"/>
  <c r="AU57" i="13"/>
  <c r="AV57" i="13"/>
  <c r="AX57" i="13" s="1"/>
  <c r="AY57" i="13" s="1"/>
  <c r="AZ57" i="13" s="1"/>
  <c r="BA57" i="13" s="1"/>
  <c r="BB57" i="13" s="1"/>
  <c r="BC57" i="13" s="1"/>
  <c r="AW57" i="13"/>
  <c r="AO58" i="13"/>
  <c r="AP58" i="13"/>
  <c r="AQ58" i="13"/>
  <c r="AR58" i="13"/>
  <c r="AS58" i="13"/>
  <c r="AT58" i="13"/>
  <c r="AU58" i="13"/>
  <c r="AV58" i="13"/>
  <c r="AX58" i="13" s="1"/>
  <c r="AY58" i="13" s="1"/>
  <c r="AZ58" i="13" s="1"/>
  <c r="BA58" i="13" s="1"/>
  <c r="BB58" i="13" s="1"/>
  <c r="BC58" i="13" s="1"/>
  <c r="AW58" i="13"/>
  <c r="AO59" i="13"/>
  <c r="AP59" i="13"/>
  <c r="AQ59" i="13"/>
  <c r="AR59" i="13"/>
  <c r="AS59" i="13"/>
  <c r="AT59" i="13"/>
  <c r="AU59" i="13"/>
  <c r="AV59" i="13"/>
  <c r="AW59" i="13"/>
  <c r="AO60" i="13"/>
  <c r="AP60" i="13"/>
  <c r="AQ60" i="13"/>
  <c r="AR60" i="13"/>
  <c r="AS60" i="13"/>
  <c r="AT60" i="13"/>
  <c r="AU60" i="13"/>
  <c r="AV60" i="13"/>
  <c r="AW60" i="13"/>
  <c r="AO61" i="13"/>
  <c r="AP61" i="13"/>
  <c r="AQ61" i="13"/>
  <c r="AR61" i="13"/>
  <c r="AS61" i="13"/>
  <c r="AT61" i="13"/>
  <c r="AU61" i="13"/>
  <c r="AV61" i="13"/>
  <c r="AW61" i="13"/>
  <c r="AO62" i="13"/>
  <c r="AP62" i="13"/>
  <c r="AQ62" i="13"/>
  <c r="AR62" i="13"/>
  <c r="AS62" i="13"/>
  <c r="AT62" i="13"/>
  <c r="AU62" i="13"/>
  <c r="AV62" i="13"/>
  <c r="AX62" i="13" s="1"/>
  <c r="AY62" i="13" s="1"/>
  <c r="AW62" i="13"/>
  <c r="AZ62" i="13"/>
  <c r="BA62" i="13" s="1"/>
  <c r="BB62" i="13" s="1"/>
  <c r="BC62" i="13" s="1"/>
  <c r="AO63" i="13"/>
  <c r="AP63" i="13"/>
  <c r="AQ63" i="13"/>
  <c r="AR63" i="13"/>
  <c r="AS63" i="13"/>
  <c r="AT63" i="13"/>
  <c r="AU63" i="13"/>
  <c r="AV63" i="13"/>
  <c r="AW63" i="13"/>
  <c r="AO64" i="13"/>
  <c r="AP64" i="13"/>
  <c r="AQ64" i="13"/>
  <c r="AR64" i="13"/>
  <c r="AS64" i="13"/>
  <c r="AT64" i="13"/>
  <c r="AU64" i="13"/>
  <c r="AV64" i="13"/>
  <c r="AW64" i="13"/>
  <c r="AO65" i="13"/>
  <c r="AP65" i="13"/>
  <c r="AQ65" i="13"/>
  <c r="AR65" i="13"/>
  <c r="AS65" i="13"/>
  <c r="AT65" i="13"/>
  <c r="AU65" i="13"/>
  <c r="AV65" i="13"/>
  <c r="AW65" i="13"/>
  <c r="AX65" i="13"/>
  <c r="AY65" i="13"/>
  <c r="AZ65" i="13" s="1"/>
  <c r="BA65" i="13" s="1"/>
  <c r="BB65" i="13" s="1"/>
  <c r="BC65" i="13" s="1"/>
  <c r="AO66" i="13"/>
  <c r="AP66" i="13"/>
  <c r="AQ66" i="13"/>
  <c r="AR66" i="13"/>
  <c r="AS66" i="13"/>
  <c r="AT66" i="13"/>
  <c r="AU66" i="13"/>
  <c r="AV66" i="13"/>
  <c r="AX66" i="13" s="1"/>
  <c r="AY66" i="13" s="1"/>
  <c r="AW66" i="13"/>
  <c r="AZ66" i="13"/>
  <c r="BA66" i="13" s="1"/>
  <c r="BB66" i="13" s="1"/>
  <c r="BC66" i="13" s="1"/>
  <c r="AO67" i="13"/>
  <c r="AP67" i="13"/>
  <c r="AQ67" i="13"/>
  <c r="AR67" i="13"/>
  <c r="AS67" i="13"/>
  <c r="AT67" i="13"/>
  <c r="AU67" i="13"/>
  <c r="AV67" i="13"/>
  <c r="AW67" i="13"/>
  <c r="AX67" i="13" s="1"/>
  <c r="AY67" i="13" s="1"/>
  <c r="AZ67" i="13" s="1"/>
  <c r="BA67" i="13" s="1"/>
  <c r="BB67" i="13" s="1"/>
  <c r="BC67" i="13" s="1"/>
  <c r="AO68" i="13"/>
  <c r="AP68" i="13"/>
  <c r="AQ68" i="13"/>
  <c r="AR68" i="13"/>
  <c r="AS68" i="13"/>
  <c r="AT68" i="13"/>
  <c r="AU68" i="13"/>
  <c r="AV68" i="13"/>
  <c r="AW68" i="13"/>
  <c r="AX68" i="13"/>
  <c r="AY68" i="13" s="1"/>
  <c r="AZ68" i="13" s="1"/>
  <c r="BA68" i="13" s="1"/>
  <c r="BB68" i="13" s="1"/>
  <c r="BC68" i="13" s="1"/>
  <c r="AO69" i="13"/>
  <c r="AP69" i="13"/>
  <c r="AQ69" i="13"/>
  <c r="AR69" i="13"/>
  <c r="AS69" i="13"/>
  <c r="AT69" i="13"/>
  <c r="AU69" i="13"/>
  <c r="AV69" i="13"/>
  <c r="AW69" i="13"/>
  <c r="AO70" i="13"/>
  <c r="AP70" i="13"/>
  <c r="AQ70" i="13"/>
  <c r="AR70" i="13"/>
  <c r="AS70" i="13"/>
  <c r="AT70" i="13"/>
  <c r="AU70" i="13"/>
  <c r="AV70" i="13"/>
  <c r="AX70" i="13" s="1"/>
  <c r="AY70" i="13" s="1"/>
  <c r="AZ70" i="13" s="1"/>
  <c r="BA70" i="13" s="1"/>
  <c r="BB70" i="13" s="1"/>
  <c r="BC70" i="13" s="1"/>
  <c r="AW70" i="13"/>
  <c r="AO71" i="13"/>
  <c r="AP71" i="13"/>
  <c r="AQ71" i="13"/>
  <c r="AR71" i="13"/>
  <c r="AS71" i="13"/>
  <c r="AT71" i="13"/>
  <c r="AU71" i="13"/>
  <c r="AV71" i="13"/>
  <c r="AW71" i="13"/>
  <c r="AX71" i="13"/>
  <c r="AY71" i="13" s="1"/>
  <c r="AZ71" i="13" s="1"/>
  <c r="BA71" i="13" s="1"/>
  <c r="BB71" i="13" s="1"/>
  <c r="BC71" i="13" s="1"/>
  <c r="AO72" i="13"/>
  <c r="AP72" i="13"/>
  <c r="AQ72" i="13"/>
  <c r="AR72" i="13"/>
  <c r="AS72" i="13"/>
  <c r="AT72" i="13"/>
  <c r="AU72" i="13"/>
  <c r="AV72" i="13"/>
  <c r="AX72" i="13" s="1"/>
  <c r="AY72" i="13" s="1"/>
  <c r="AZ72" i="13" s="1"/>
  <c r="BA72" i="13" s="1"/>
  <c r="BB72" i="13" s="1"/>
  <c r="BC72" i="13" s="1"/>
  <c r="AW72" i="13"/>
  <c r="AO73" i="13"/>
  <c r="AP73" i="13"/>
  <c r="AQ73" i="13"/>
  <c r="AR73" i="13"/>
  <c r="AS73" i="13"/>
  <c r="AT73" i="13"/>
  <c r="AU73" i="13"/>
  <c r="AV73" i="13"/>
  <c r="AX73" i="13" s="1"/>
  <c r="AY73" i="13" s="1"/>
  <c r="AZ73" i="13" s="1"/>
  <c r="BA73" i="13" s="1"/>
  <c r="BB73" i="13" s="1"/>
  <c r="BC73" i="13" s="1"/>
  <c r="AW73" i="13"/>
  <c r="AO74" i="13"/>
  <c r="AP74" i="13"/>
  <c r="AQ74" i="13"/>
  <c r="AR74" i="13"/>
  <c r="AS74" i="13"/>
  <c r="AT74" i="13"/>
  <c r="AU74" i="13"/>
  <c r="AV74" i="13"/>
  <c r="AW74" i="13"/>
  <c r="AO75" i="13"/>
  <c r="AP75" i="13"/>
  <c r="AQ75" i="13"/>
  <c r="AR75" i="13"/>
  <c r="AS75" i="13"/>
  <c r="AT75" i="13"/>
  <c r="AU75" i="13"/>
  <c r="AV75" i="13"/>
  <c r="AW75" i="13"/>
  <c r="AO76" i="13"/>
  <c r="AP76" i="13"/>
  <c r="AQ76" i="13"/>
  <c r="AR76" i="13"/>
  <c r="AS76" i="13"/>
  <c r="AT76" i="13"/>
  <c r="AU76" i="13"/>
  <c r="AV76" i="13"/>
  <c r="AW76" i="13"/>
  <c r="AO77" i="13"/>
  <c r="AP77" i="13"/>
  <c r="AQ77" i="13"/>
  <c r="AR77" i="13"/>
  <c r="AS77" i="13"/>
  <c r="AT77" i="13"/>
  <c r="AU77" i="13"/>
  <c r="AV77" i="13"/>
  <c r="AW77" i="13"/>
  <c r="AO78" i="13"/>
  <c r="AP78" i="13"/>
  <c r="AQ78" i="13"/>
  <c r="AR78" i="13"/>
  <c r="AS78" i="13"/>
  <c r="AT78" i="13"/>
  <c r="AU78" i="13"/>
  <c r="AV78" i="13"/>
  <c r="AW78" i="13"/>
  <c r="AO79" i="13"/>
  <c r="AP79" i="13"/>
  <c r="AQ79" i="13"/>
  <c r="AR79" i="13"/>
  <c r="AS79" i="13"/>
  <c r="AT79" i="13"/>
  <c r="AU79" i="13"/>
  <c r="AV79" i="13"/>
  <c r="AW79" i="13"/>
  <c r="AX79" i="13" s="1"/>
  <c r="AY79" i="13" s="1"/>
  <c r="AZ79" i="13" s="1"/>
  <c r="BA79" i="13" s="1"/>
  <c r="BB79" i="13" s="1"/>
  <c r="BC79" i="13" s="1"/>
  <c r="AO80" i="13"/>
  <c r="AP80" i="13"/>
  <c r="AQ80" i="13"/>
  <c r="AR80" i="13"/>
  <c r="AS80" i="13"/>
  <c r="AT80" i="13"/>
  <c r="AU80" i="13"/>
  <c r="AV80" i="13"/>
  <c r="AW80" i="13"/>
  <c r="AX80" i="13" s="1"/>
  <c r="AY80" i="13" s="1"/>
  <c r="AZ80" i="13" s="1"/>
  <c r="BA80" i="13" s="1"/>
  <c r="BB80" i="13" s="1"/>
  <c r="BC80" i="13" s="1"/>
  <c r="AO81" i="13"/>
  <c r="AP81" i="13"/>
  <c r="AQ81" i="13"/>
  <c r="AR81" i="13"/>
  <c r="AS81" i="13"/>
  <c r="AT81" i="13"/>
  <c r="AU81" i="13"/>
  <c r="AV81" i="13"/>
  <c r="AW81" i="13"/>
  <c r="AX81" i="13" s="1"/>
  <c r="AY81" i="13" s="1"/>
  <c r="AZ81" i="13" s="1"/>
  <c r="BA81" i="13" s="1"/>
  <c r="BB81" i="13" s="1"/>
  <c r="BC81" i="13" s="1"/>
  <c r="AO82" i="13"/>
  <c r="AP82" i="13"/>
  <c r="AQ82" i="13"/>
  <c r="AR82" i="13"/>
  <c r="AS82" i="13"/>
  <c r="AT82" i="13"/>
  <c r="AU82" i="13"/>
  <c r="AV82" i="13"/>
  <c r="AX82" i="13" s="1"/>
  <c r="AY82" i="13" s="1"/>
  <c r="AZ82" i="13" s="1"/>
  <c r="BA82" i="13" s="1"/>
  <c r="BB82" i="13" s="1"/>
  <c r="BC82" i="13" s="1"/>
  <c r="AW82" i="13"/>
  <c r="AO83" i="13"/>
  <c r="AP83" i="13"/>
  <c r="AQ83" i="13"/>
  <c r="AR83" i="13"/>
  <c r="AS83" i="13"/>
  <c r="AT83" i="13"/>
  <c r="AU83" i="13"/>
  <c r="AV83" i="13"/>
  <c r="AW83" i="13"/>
  <c r="AO84" i="13"/>
  <c r="AP84" i="13"/>
  <c r="AQ84" i="13"/>
  <c r="AR84" i="13"/>
  <c r="AS84" i="13"/>
  <c r="AT84" i="13"/>
  <c r="AU84" i="13"/>
  <c r="AV84" i="13"/>
  <c r="AX84" i="13" s="1"/>
  <c r="AY84" i="13" s="1"/>
  <c r="AZ84" i="13" s="1"/>
  <c r="BA84" i="13" s="1"/>
  <c r="BB84" i="13" s="1"/>
  <c r="BC84" i="13" s="1"/>
  <c r="AW84" i="13"/>
  <c r="AO85" i="13"/>
  <c r="AP85" i="13"/>
  <c r="AQ85" i="13"/>
  <c r="AR85" i="13"/>
  <c r="AS85" i="13"/>
  <c r="AT85" i="13"/>
  <c r="AU85" i="13"/>
  <c r="AV85" i="13"/>
  <c r="AW85" i="13"/>
  <c r="AO86" i="13"/>
  <c r="AP86" i="13"/>
  <c r="AQ86" i="13"/>
  <c r="AR86" i="13"/>
  <c r="AS86" i="13"/>
  <c r="AT86" i="13"/>
  <c r="AU86" i="13"/>
  <c r="AV86" i="13"/>
  <c r="AX86" i="13" s="1"/>
  <c r="AY86" i="13" s="1"/>
  <c r="AZ86" i="13" s="1"/>
  <c r="BA86" i="13" s="1"/>
  <c r="BB86" i="13" s="1"/>
  <c r="BC86" i="13" s="1"/>
  <c r="AW86" i="13"/>
  <c r="AO87" i="13"/>
  <c r="AP87" i="13"/>
  <c r="AQ87" i="13"/>
  <c r="AR87" i="13"/>
  <c r="AS87" i="13"/>
  <c r="AT87" i="13"/>
  <c r="AU87" i="13"/>
  <c r="AV87" i="13"/>
  <c r="AW87" i="13"/>
  <c r="AX87" i="13"/>
  <c r="AY87" i="13" s="1"/>
  <c r="AZ87" i="13" s="1"/>
  <c r="BA87" i="13" s="1"/>
  <c r="BB87" i="13" s="1"/>
  <c r="BC87" i="13" s="1"/>
  <c r="AO88" i="13"/>
  <c r="AP88" i="13"/>
  <c r="AQ88" i="13"/>
  <c r="AR88" i="13"/>
  <c r="AS88" i="13"/>
  <c r="AT88" i="13"/>
  <c r="AU88" i="13"/>
  <c r="AV88" i="13"/>
  <c r="AX88" i="13" s="1"/>
  <c r="AY88" i="13" s="1"/>
  <c r="AZ88" i="13" s="1"/>
  <c r="BA88" i="13" s="1"/>
  <c r="BB88" i="13" s="1"/>
  <c r="BC88" i="13" s="1"/>
  <c r="AW88" i="13"/>
  <c r="AO89" i="13"/>
  <c r="AP89" i="13"/>
  <c r="AQ89" i="13"/>
  <c r="AR89" i="13"/>
  <c r="AS89" i="13"/>
  <c r="AT89" i="13"/>
  <c r="AU89" i="13"/>
  <c r="AV89" i="13"/>
  <c r="AW89" i="13"/>
  <c r="AX89" i="13" s="1"/>
  <c r="AY89" i="13" s="1"/>
  <c r="AZ89" i="13" s="1"/>
  <c r="BA89" i="13" s="1"/>
  <c r="BB89" i="13" s="1"/>
  <c r="BC89" i="13" s="1"/>
  <c r="AO90" i="13"/>
  <c r="AP90" i="13"/>
  <c r="AQ90" i="13"/>
  <c r="AR90" i="13"/>
  <c r="AS90" i="13"/>
  <c r="AT90" i="13"/>
  <c r="AU90" i="13"/>
  <c r="AV90" i="13"/>
  <c r="AW90" i="13"/>
  <c r="AO91" i="13"/>
  <c r="AP91" i="13"/>
  <c r="AQ91" i="13"/>
  <c r="AR91" i="13"/>
  <c r="AS91" i="13"/>
  <c r="AT91" i="13"/>
  <c r="AU91" i="13"/>
  <c r="AV91" i="13"/>
  <c r="AW91" i="13"/>
  <c r="AO92" i="13"/>
  <c r="AP92" i="13"/>
  <c r="AQ92" i="13"/>
  <c r="AR92" i="13"/>
  <c r="AS92" i="13"/>
  <c r="AT92" i="13"/>
  <c r="AU92" i="13"/>
  <c r="AV92" i="13"/>
  <c r="AX92" i="13" s="1"/>
  <c r="AY92" i="13" s="1"/>
  <c r="AZ92" i="13" s="1"/>
  <c r="BA92" i="13" s="1"/>
  <c r="BB92" i="13" s="1"/>
  <c r="BC92" i="13" s="1"/>
  <c r="AW92" i="13"/>
  <c r="AO93" i="13"/>
  <c r="AP93" i="13"/>
  <c r="AQ93" i="13"/>
  <c r="AR93" i="13"/>
  <c r="AS93" i="13"/>
  <c r="AT93" i="13"/>
  <c r="AU93" i="13"/>
  <c r="AV93" i="13"/>
  <c r="AW93" i="13"/>
  <c r="AO94" i="13"/>
  <c r="AP94" i="13"/>
  <c r="AQ94" i="13"/>
  <c r="AR94" i="13"/>
  <c r="AS94" i="13"/>
  <c r="AT94" i="13"/>
  <c r="AU94" i="13"/>
  <c r="AV94" i="13"/>
  <c r="AX94" i="13" s="1"/>
  <c r="AY94" i="13" s="1"/>
  <c r="AZ94" i="13" s="1"/>
  <c r="BA94" i="13" s="1"/>
  <c r="BB94" i="13" s="1"/>
  <c r="BC94" i="13" s="1"/>
  <c r="AW94" i="13"/>
  <c r="AO95" i="13"/>
  <c r="AP95" i="13"/>
  <c r="AQ95" i="13"/>
  <c r="AR95" i="13"/>
  <c r="AS95" i="13"/>
  <c r="AT95" i="13"/>
  <c r="AU95" i="13"/>
  <c r="AV95" i="13"/>
  <c r="AW95" i="13"/>
  <c r="AX95" i="13" s="1"/>
  <c r="AY95" i="13" s="1"/>
  <c r="AZ95" i="13" s="1"/>
  <c r="BA95" i="13" s="1"/>
  <c r="BB95" i="13" s="1"/>
  <c r="BC95" i="13" s="1"/>
  <c r="AO96" i="13"/>
  <c r="AP96" i="13"/>
  <c r="AQ96" i="13"/>
  <c r="AR96" i="13"/>
  <c r="AS96" i="13"/>
  <c r="AT96" i="13"/>
  <c r="AU96" i="13"/>
  <c r="AV96" i="13"/>
  <c r="AX96" i="13" s="1"/>
  <c r="AY96" i="13" s="1"/>
  <c r="AZ96" i="13" s="1"/>
  <c r="BA96" i="13" s="1"/>
  <c r="BB96" i="13" s="1"/>
  <c r="BC96" i="13" s="1"/>
  <c r="AW96" i="13"/>
  <c r="AO97" i="13"/>
  <c r="AP97" i="13"/>
  <c r="AQ97" i="13"/>
  <c r="AR97" i="13"/>
  <c r="AS97" i="13"/>
  <c r="AT97" i="13"/>
  <c r="AU97" i="13"/>
  <c r="AV97" i="13"/>
  <c r="AW97" i="13"/>
  <c r="AX97" i="13"/>
  <c r="AY97" i="13" s="1"/>
  <c r="AZ97" i="13" s="1"/>
  <c r="BA97" i="13" s="1"/>
  <c r="BB97" i="13" s="1"/>
  <c r="BC97" i="13" s="1"/>
  <c r="AO98" i="13"/>
  <c r="AP98" i="13"/>
  <c r="AQ98" i="13"/>
  <c r="AR98" i="13"/>
  <c r="AS98" i="13"/>
  <c r="AT98" i="13"/>
  <c r="AU98" i="13"/>
  <c r="AV98" i="13"/>
  <c r="AW98" i="13"/>
  <c r="AO99" i="13"/>
  <c r="AP99" i="13"/>
  <c r="AQ99" i="13"/>
  <c r="AR99" i="13"/>
  <c r="AS99" i="13"/>
  <c r="AT99" i="13"/>
  <c r="AU99" i="13"/>
  <c r="AV99" i="13"/>
  <c r="AW99" i="13"/>
  <c r="AO100" i="13"/>
  <c r="AP100" i="13"/>
  <c r="AQ100" i="13"/>
  <c r="AR100" i="13"/>
  <c r="AS100" i="13"/>
  <c r="AT100" i="13"/>
  <c r="AU100" i="13"/>
  <c r="AV100" i="13"/>
  <c r="AX100" i="13" s="1"/>
  <c r="AY100" i="13" s="1"/>
  <c r="AZ100" i="13" s="1"/>
  <c r="BA100" i="13" s="1"/>
  <c r="BB100" i="13" s="1"/>
  <c r="BC100" i="13" s="1"/>
  <c r="AW100" i="13"/>
  <c r="AI42" i="13"/>
  <c r="AJ42" i="13"/>
  <c r="AK42" i="13"/>
  <c r="AL42" i="13"/>
  <c r="AM42" i="13"/>
  <c r="AI43" i="13"/>
  <c r="AJ43" i="13"/>
  <c r="AK43" i="13"/>
  <c r="AL43" i="13"/>
  <c r="AM43" i="13"/>
  <c r="AI44" i="13"/>
  <c r="AJ44" i="13"/>
  <c r="AK44" i="13"/>
  <c r="AL44" i="13"/>
  <c r="AM44" i="13"/>
  <c r="AI45" i="13"/>
  <c r="AJ45" i="13"/>
  <c r="AK45" i="13"/>
  <c r="AL45" i="13"/>
  <c r="AM45" i="13"/>
  <c r="AI46" i="13"/>
  <c r="AJ46" i="13"/>
  <c r="AK46" i="13"/>
  <c r="AL46" i="13"/>
  <c r="AM46" i="13"/>
  <c r="AI47" i="13"/>
  <c r="AJ47" i="13"/>
  <c r="AK47" i="13"/>
  <c r="AL47" i="13"/>
  <c r="AM47" i="13"/>
  <c r="AI48" i="13"/>
  <c r="AJ48" i="13"/>
  <c r="AK48" i="13"/>
  <c r="AL48" i="13"/>
  <c r="AM48" i="13"/>
  <c r="AI49" i="13"/>
  <c r="AJ49" i="13"/>
  <c r="AK49" i="13"/>
  <c r="AL49" i="13"/>
  <c r="AM49" i="13"/>
  <c r="AI50" i="13"/>
  <c r="AJ50" i="13"/>
  <c r="AK50" i="13"/>
  <c r="AL50" i="13"/>
  <c r="AM50" i="13"/>
  <c r="AI51" i="13"/>
  <c r="AJ51" i="13"/>
  <c r="AK51" i="13"/>
  <c r="AL51" i="13"/>
  <c r="AM51" i="13"/>
  <c r="AI52" i="13"/>
  <c r="AJ52" i="13"/>
  <c r="AK52" i="13"/>
  <c r="AL52" i="13"/>
  <c r="AM52" i="13"/>
  <c r="AI53" i="13"/>
  <c r="AJ53" i="13"/>
  <c r="AK53" i="13"/>
  <c r="AL53" i="13"/>
  <c r="AM53" i="13"/>
  <c r="AI54" i="13"/>
  <c r="AJ54" i="13"/>
  <c r="AK54" i="13"/>
  <c r="AL54" i="13"/>
  <c r="AM54" i="13"/>
  <c r="AI55" i="13"/>
  <c r="AJ55" i="13"/>
  <c r="AK55" i="13"/>
  <c r="AL55" i="13"/>
  <c r="AM55" i="13"/>
  <c r="AI56" i="13"/>
  <c r="AJ56" i="13"/>
  <c r="AK56" i="13"/>
  <c r="AL56" i="13"/>
  <c r="AM56" i="13"/>
  <c r="AI57" i="13"/>
  <c r="AJ57" i="13"/>
  <c r="AK57" i="13"/>
  <c r="AL57" i="13"/>
  <c r="AM57" i="13"/>
  <c r="AI58" i="13"/>
  <c r="AJ58" i="13"/>
  <c r="AK58" i="13"/>
  <c r="AL58" i="13"/>
  <c r="AM58" i="13"/>
  <c r="AI59" i="13"/>
  <c r="AJ59" i="13"/>
  <c r="AK59" i="13"/>
  <c r="AL59" i="13"/>
  <c r="AM59" i="13"/>
  <c r="AI60" i="13"/>
  <c r="AJ60" i="13"/>
  <c r="AK60" i="13"/>
  <c r="AL60" i="13"/>
  <c r="AM60" i="13"/>
  <c r="AI61" i="13"/>
  <c r="AJ61" i="13"/>
  <c r="AK61" i="13"/>
  <c r="AL61" i="13"/>
  <c r="AM61" i="13"/>
  <c r="AI62" i="13"/>
  <c r="AJ62" i="13"/>
  <c r="AK62" i="13"/>
  <c r="AL62" i="13"/>
  <c r="AM62" i="13"/>
  <c r="AI63" i="13"/>
  <c r="AJ63" i="13"/>
  <c r="AK63" i="13"/>
  <c r="AL63" i="13"/>
  <c r="AM63" i="13"/>
  <c r="AI64" i="13"/>
  <c r="AJ64" i="13"/>
  <c r="AK64" i="13"/>
  <c r="AL64" i="13"/>
  <c r="AM64" i="13"/>
  <c r="AI65" i="13"/>
  <c r="AJ65" i="13"/>
  <c r="AK65" i="13"/>
  <c r="AL65" i="13"/>
  <c r="AM65" i="13"/>
  <c r="AI66" i="13"/>
  <c r="AJ66" i="13"/>
  <c r="AK66" i="13"/>
  <c r="AL66" i="13"/>
  <c r="AM66" i="13"/>
  <c r="AI67" i="13"/>
  <c r="AJ67" i="13"/>
  <c r="AK67" i="13"/>
  <c r="AL67" i="13"/>
  <c r="AM67" i="13"/>
  <c r="AI68" i="13"/>
  <c r="AJ68" i="13"/>
  <c r="AK68" i="13"/>
  <c r="AL68" i="13"/>
  <c r="AM68" i="13"/>
  <c r="AI69" i="13"/>
  <c r="AJ69" i="13"/>
  <c r="AK69" i="13"/>
  <c r="AL69" i="13"/>
  <c r="AM69" i="13"/>
  <c r="AI70" i="13"/>
  <c r="AJ70" i="13"/>
  <c r="AK70" i="13"/>
  <c r="AL70" i="13"/>
  <c r="AM70" i="13"/>
  <c r="AI71" i="13"/>
  <c r="AJ71" i="13"/>
  <c r="AK71" i="13"/>
  <c r="AL71" i="13"/>
  <c r="AM71" i="13"/>
  <c r="AI72" i="13"/>
  <c r="AJ72" i="13"/>
  <c r="AK72" i="13"/>
  <c r="AL72" i="13"/>
  <c r="AM72" i="13"/>
  <c r="AI73" i="13"/>
  <c r="AJ73" i="13"/>
  <c r="AK73" i="13"/>
  <c r="AL73" i="13"/>
  <c r="AM73" i="13"/>
  <c r="AI74" i="13"/>
  <c r="AJ74" i="13"/>
  <c r="AK74" i="13"/>
  <c r="AL74" i="13"/>
  <c r="AM74" i="13"/>
  <c r="AI75" i="13"/>
  <c r="AJ75" i="13"/>
  <c r="AK75" i="13"/>
  <c r="AL75" i="13"/>
  <c r="AM75" i="13"/>
  <c r="AI76" i="13"/>
  <c r="AJ76" i="13"/>
  <c r="AK76" i="13"/>
  <c r="AL76" i="13"/>
  <c r="AM76" i="13"/>
  <c r="AI77" i="13"/>
  <c r="AJ77" i="13"/>
  <c r="AK77" i="13"/>
  <c r="AL77" i="13"/>
  <c r="AM77" i="13"/>
  <c r="AI78" i="13"/>
  <c r="AJ78" i="13"/>
  <c r="AK78" i="13"/>
  <c r="AL78" i="13"/>
  <c r="AM78" i="13"/>
  <c r="AI79" i="13"/>
  <c r="AJ79" i="13"/>
  <c r="AK79" i="13"/>
  <c r="AL79" i="13"/>
  <c r="AM79" i="13"/>
  <c r="AI80" i="13"/>
  <c r="AJ80" i="13"/>
  <c r="AK80" i="13"/>
  <c r="AL80" i="13"/>
  <c r="AM80" i="13"/>
  <c r="AI81" i="13"/>
  <c r="AJ81" i="13"/>
  <c r="AK81" i="13"/>
  <c r="AL81" i="13"/>
  <c r="AM81" i="13"/>
  <c r="AI82" i="13"/>
  <c r="AJ82" i="13"/>
  <c r="AK82" i="13"/>
  <c r="AL82" i="13"/>
  <c r="AM82" i="13"/>
  <c r="AI83" i="13"/>
  <c r="AJ83" i="13"/>
  <c r="AK83" i="13"/>
  <c r="AL83" i="13"/>
  <c r="AM83" i="13"/>
  <c r="AI84" i="13"/>
  <c r="AJ84" i="13"/>
  <c r="AK84" i="13"/>
  <c r="AL84" i="13"/>
  <c r="AM84" i="13"/>
  <c r="AI85" i="13"/>
  <c r="AJ85" i="13"/>
  <c r="AK85" i="13"/>
  <c r="AL85" i="13"/>
  <c r="AM85" i="13"/>
  <c r="AI86" i="13"/>
  <c r="AJ86" i="13"/>
  <c r="AK86" i="13"/>
  <c r="AL86" i="13"/>
  <c r="AM86" i="13"/>
  <c r="AI87" i="13"/>
  <c r="AJ87" i="13"/>
  <c r="AK87" i="13"/>
  <c r="AL87" i="13"/>
  <c r="AM87" i="13"/>
  <c r="AI88" i="13"/>
  <c r="AJ88" i="13"/>
  <c r="AK88" i="13"/>
  <c r="AL88" i="13"/>
  <c r="AM88" i="13"/>
  <c r="AI89" i="13"/>
  <c r="AJ89" i="13"/>
  <c r="AK89" i="13"/>
  <c r="AL89" i="13"/>
  <c r="AM89" i="13"/>
  <c r="AI90" i="13"/>
  <c r="AJ90" i="13"/>
  <c r="AK90" i="13"/>
  <c r="AL90" i="13"/>
  <c r="AM90" i="13"/>
  <c r="AI91" i="13"/>
  <c r="AJ91" i="13"/>
  <c r="AK91" i="13"/>
  <c r="AL91" i="13"/>
  <c r="AM91" i="13"/>
  <c r="AI92" i="13"/>
  <c r="AJ92" i="13"/>
  <c r="AK92" i="13"/>
  <c r="AL92" i="13"/>
  <c r="AM92" i="13"/>
  <c r="AI93" i="13"/>
  <c r="AJ93" i="13"/>
  <c r="AK93" i="13"/>
  <c r="AL93" i="13"/>
  <c r="AM93" i="13"/>
  <c r="AI94" i="13"/>
  <c r="AJ94" i="13"/>
  <c r="AK94" i="13"/>
  <c r="AL94" i="13"/>
  <c r="AM94" i="13"/>
  <c r="AI95" i="13"/>
  <c r="AJ95" i="13"/>
  <c r="AK95" i="13"/>
  <c r="AL95" i="13"/>
  <c r="AM95" i="13"/>
  <c r="AI96" i="13"/>
  <c r="AJ96" i="13"/>
  <c r="AK96" i="13"/>
  <c r="AL96" i="13"/>
  <c r="AM96" i="13"/>
  <c r="AI97" i="13"/>
  <c r="AJ97" i="13"/>
  <c r="AK97" i="13"/>
  <c r="AL97" i="13"/>
  <c r="AM97" i="13"/>
  <c r="AI98" i="13"/>
  <c r="AJ98" i="13"/>
  <c r="AK98" i="13"/>
  <c r="AL98" i="13"/>
  <c r="AM98" i="13"/>
  <c r="AI99" i="13"/>
  <c r="AJ99" i="13"/>
  <c r="AK99" i="13"/>
  <c r="AL99" i="13"/>
  <c r="AM99" i="13"/>
  <c r="AI100" i="13"/>
  <c r="AJ100" i="13"/>
  <c r="AK100" i="13"/>
  <c r="AL100" i="13"/>
  <c r="AM100" i="13"/>
  <c r="G10" i="13"/>
  <c r="I10" i="13"/>
  <c r="L10" i="13"/>
  <c r="M10" i="13"/>
  <c r="T10" i="13"/>
  <c r="W10" i="13"/>
  <c r="X10" i="13"/>
  <c r="G11" i="13"/>
  <c r="I11" i="13"/>
  <c r="L11" i="13"/>
  <c r="M11" i="13"/>
  <c r="T11" i="13"/>
  <c r="W11" i="13"/>
  <c r="X11" i="13"/>
  <c r="G12" i="13"/>
  <c r="I12" i="13"/>
  <c r="L12" i="13"/>
  <c r="M12" i="13"/>
  <c r="T12" i="13"/>
  <c r="W12" i="13"/>
  <c r="X12" i="13"/>
  <c r="G13" i="13"/>
  <c r="I13" i="13"/>
  <c r="L13" i="13"/>
  <c r="M13" i="13"/>
  <c r="T13" i="13"/>
  <c r="W13" i="13"/>
  <c r="X13" i="13"/>
  <c r="G14" i="13"/>
  <c r="I14" i="13"/>
  <c r="L14" i="13"/>
  <c r="M14" i="13"/>
  <c r="T14" i="13"/>
  <c r="W14" i="13"/>
  <c r="X14" i="13"/>
  <c r="G15" i="13"/>
  <c r="I15" i="13"/>
  <c r="L15" i="13"/>
  <c r="M15" i="13"/>
  <c r="T15" i="13"/>
  <c r="W15" i="13"/>
  <c r="X15" i="13"/>
  <c r="G16" i="13"/>
  <c r="I16" i="13"/>
  <c r="L16" i="13"/>
  <c r="M16" i="13"/>
  <c r="T16" i="13"/>
  <c r="W16" i="13"/>
  <c r="X16" i="13"/>
  <c r="G17" i="13"/>
  <c r="I17" i="13"/>
  <c r="L17" i="13"/>
  <c r="M17" i="13"/>
  <c r="T17" i="13"/>
  <c r="W17" i="13"/>
  <c r="X17" i="13"/>
  <c r="G18" i="13"/>
  <c r="I18" i="13"/>
  <c r="L18" i="13"/>
  <c r="M18" i="13"/>
  <c r="T18" i="13"/>
  <c r="W18" i="13"/>
  <c r="X18" i="13"/>
  <c r="G19" i="13"/>
  <c r="I19" i="13"/>
  <c r="L19" i="13"/>
  <c r="M19" i="13"/>
  <c r="T19" i="13"/>
  <c r="W19" i="13"/>
  <c r="X19" i="13"/>
  <c r="G20" i="13"/>
  <c r="I20" i="13"/>
  <c r="L20" i="13"/>
  <c r="M20" i="13"/>
  <c r="T20" i="13"/>
  <c r="W20" i="13"/>
  <c r="X20" i="13"/>
  <c r="G21" i="13"/>
  <c r="I21" i="13"/>
  <c r="L21" i="13"/>
  <c r="M21" i="13"/>
  <c r="T21" i="13"/>
  <c r="W21" i="13"/>
  <c r="X21" i="13"/>
  <c r="G22" i="13"/>
  <c r="I22" i="13"/>
  <c r="L22" i="13"/>
  <c r="M22" i="13"/>
  <c r="T22" i="13"/>
  <c r="W22" i="13"/>
  <c r="X22" i="13"/>
  <c r="G23" i="13"/>
  <c r="I23" i="13"/>
  <c r="L23" i="13"/>
  <c r="M23" i="13"/>
  <c r="T23" i="13"/>
  <c r="W23" i="13"/>
  <c r="X23" i="13"/>
  <c r="G24" i="13"/>
  <c r="I24" i="13"/>
  <c r="L24" i="13"/>
  <c r="M24" i="13"/>
  <c r="T24" i="13"/>
  <c r="W24" i="13"/>
  <c r="X24" i="13"/>
  <c r="G25" i="13"/>
  <c r="I25" i="13"/>
  <c r="L25" i="13"/>
  <c r="M25" i="13"/>
  <c r="T25" i="13"/>
  <c r="W25" i="13"/>
  <c r="X25" i="13"/>
  <c r="G26" i="13"/>
  <c r="I26" i="13"/>
  <c r="L26" i="13"/>
  <c r="M26" i="13"/>
  <c r="T26" i="13"/>
  <c r="W26" i="13"/>
  <c r="X26" i="13"/>
  <c r="G27" i="13"/>
  <c r="I27" i="13"/>
  <c r="L27" i="13"/>
  <c r="M27" i="13"/>
  <c r="T27" i="13"/>
  <c r="W27" i="13"/>
  <c r="X27" i="13"/>
  <c r="G28" i="13"/>
  <c r="I28" i="13"/>
  <c r="L28" i="13"/>
  <c r="M28" i="13"/>
  <c r="T28" i="13"/>
  <c r="W28" i="13"/>
  <c r="X28" i="13"/>
  <c r="G29" i="13"/>
  <c r="I29" i="13"/>
  <c r="L29" i="13"/>
  <c r="M29" i="13"/>
  <c r="T29" i="13"/>
  <c r="W29" i="13"/>
  <c r="X29" i="13"/>
  <c r="G30" i="13"/>
  <c r="I30" i="13"/>
  <c r="L30" i="13"/>
  <c r="M30" i="13"/>
  <c r="T30" i="13"/>
  <c r="W30" i="13"/>
  <c r="X30" i="13"/>
  <c r="G31" i="13"/>
  <c r="I31" i="13"/>
  <c r="L31" i="13"/>
  <c r="M31" i="13"/>
  <c r="T31" i="13"/>
  <c r="W31" i="13"/>
  <c r="X31" i="13"/>
  <c r="G32" i="13"/>
  <c r="I32" i="13"/>
  <c r="L32" i="13"/>
  <c r="M32" i="13"/>
  <c r="T32" i="13"/>
  <c r="W32" i="13"/>
  <c r="X32" i="13"/>
  <c r="G33" i="13"/>
  <c r="I33" i="13"/>
  <c r="L33" i="13"/>
  <c r="M33" i="13"/>
  <c r="T33" i="13"/>
  <c r="W33" i="13"/>
  <c r="X33" i="13"/>
  <c r="G34" i="13"/>
  <c r="I34" i="13"/>
  <c r="L34" i="13"/>
  <c r="M34" i="13"/>
  <c r="T34" i="13"/>
  <c r="W34" i="13"/>
  <c r="X34" i="13"/>
  <c r="G35" i="13"/>
  <c r="I35" i="13"/>
  <c r="L35" i="13"/>
  <c r="M35" i="13"/>
  <c r="T35" i="13"/>
  <c r="W35" i="13"/>
  <c r="X35" i="13"/>
  <c r="G36" i="13"/>
  <c r="I36" i="13"/>
  <c r="L36" i="13"/>
  <c r="M36" i="13"/>
  <c r="T36" i="13"/>
  <c r="W36" i="13"/>
  <c r="X36" i="13"/>
  <c r="G37" i="13"/>
  <c r="I37" i="13"/>
  <c r="L37" i="13"/>
  <c r="M37" i="13"/>
  <c r="T37" i="13"/>
  <c r="W37" i="13"/>
  <c r="X37" i="13"/>
  <c r="G38" i="13"/>
  <c r="I38" i="13"/>
  <c r="L38" i="13"/>
  <c r="M38" i="13"/>
  <c r="T38" i="13"/>
  <c r="W38" i="13"/>
  <c r="X38" i="13"/>
  <c r="G39" i="13"/>
  <c r="I39" i="13"/>
  <c r="L39" i="13"/>
  <c r="M39" i="13"/>
  <c r="T39" i="13"/>
  <c r="W39" i="13"/>
  <c r="X39" i="13"/>
  <c r="G40" i="13"/>
  <c r="I40" i="13"/>
  <c r="L40" i="13"/>
  <c r="M40" i="13"/>
  <c r="T40" i="13"/>
  <c r="W40" i="13"/>
  <c r="X40" i="13"/>
  <c r="G41" i="13"/>
  <c r="I41" i="13"/>
  <c r="L41" i="13"/>
  <c r="M41" i="13"/>
  <c r="T41" i="13"/>
  <c r="W41" i="13"/>
  <c r="X41" i="13"/>
  <c r="G42" i="13"/>
  <c r="I42" i="13"/>
  <c r="L42" i="13"/>
  <c r="M42" i="13"/>
  <c r="T42" i="13"/>
  <c r="W42" i="13"/>
  <c r="X42" i="13"/>
  <c r="G43" i="13"/>
  <c r="I43" i="13"/>
  <c r="L43" i="13"/>
  <c r="M43" i="13"/>
  <c r="T43" i="13"/>
  <c r="W43" i="13"/>
  <c r="X43" i="13"/>
  <c r="G44" i="13"/>
  <c r="I44" i="13"/>
  <c r="L44" i="13"/>
  <c r="M44" i="13"/>
  <c r="T44" i="13"/>
  <c r="W44" i="13"/>
  <c r="X44" i="13"/>
  <c r="G45" i="13"/>
  <c r="I45" i="13"/>
  <c r="L45" i="13"/>
  <c r="M45" i="13"/>
  <c r="T45" i="13"/>
  <c r="W45" i="13"/>
  <c r="X45" i="13"/>
  <c r="G46" i="13"/>
  <c r="I46" i="13"/>
  <c r="L46" i="13"/>
  <c r="M46" i="13"/>
  <c r="T46" i="13"/>
  <c r="W46" i="13"/>
  <c r="X46" i="13"/>
  <c r="G47" i="13"/>
  <c r="I47" i="13"/>
  <c r="L47" i="13"/>
  <c r="M47" i="13"/>
  <c r="T47" i="13"/>
  <c r="W47" i="13"/>
  <c r="X47" i="13"/>
  <c r="G48" i="13"/>
  <c r="I48" i="13"/>
  <c r="L48" i="13"/>
  <c r="M48" i="13"/>
  <c r="T48" i="13"/>
  <c r="W48" i="13"/>
  <c r="X48" i="13"/>
  <c r="G49" i="13"/>
  <c r="I49" i="13"/>
  <c r="L49" i="13"/>
  <c r="M49" i="13"/>
  <c r="T49" i="13"/>
  <c r="W49" i="13"/>
  <c r="X49" i="13"/>
  <c r="G50" i="13"/>
  <c r="I50" i="13"/>
  <c r="L50" i="13"/>
  <c r="M50" i="13"/>
  <c r="T50" i="13"/>
  <c r="W50" i="13"/>
  <c r="X50" i="13"/>
  <c r="G51" i="13"/>
  <c r="I51" i="13"/>
  <c r="L51" i="13"/>
  <c r="M51" i="13"/>
  <c r="T51" i="13"/>
  <c r="W51" i="13"/>
  <c r="X51" i="13"/>
  <c r="G52" i="13"/>
  <c r="I52" i="13"/>
  <c r="L52" i="13"/>
  <c r="M52" i="13"/>
  <c r="T52" i="13"/>
  <c r="W52" i="13"/>
  <c r="X52" i="13"/>
  <c r="G53" i="13"/>
  <c r="I53" i="13"/>
  <c r="L53" i="13"/>
  <c r="M53" i="13"/>
  <c r="T53" i="13"/>
  <c r="W53" i="13"/>
  <c r="X53" i="13"/>
  <c r="G54" i="13"/>
  <c r="I54" i="13"/>
  <c r="L54" i="13"/>
  <c r="M54" i="13"/>
  <c r="T54" i="13"/>
  <c r="W54" i="13"/>
  <c r="X54" i="13"/>
  <c r="G55" i="13"/>
  <c r="I55" i="13"/>
  <c r="L55" i="13"/>
  <c r="M55" i="13"/>
  <c r="T55" i="13"/>
  <c r="W55" i="13"/>
  <c r="X55" i="13"/>
  <c r="G56" i="13"/>
  <c r="I56" i="13"/>
  <c r="L56" i="13"/>
  <c r="M56" i="13"/>
  <c r="T56" i="13"/>
  <c r="W56" i="13"/>
  <c r="X56" i="13"/>
  <c r="G57" i="13"/>
  <c r="I57" i="13"/>
  <c r="L57" i="13"/>
  <c r="M57" i="13"/>
  <c r="T57" i="13"/>
  <c r="W57" i="13"/>
  <c r="X57" i="13"/>
  <c r="G58" i="13"/>
  <c r="I58" i="13"/>
  <c r="L58" i="13"/>
  <c r="M58" i="13"/>
  <c r="T58" i="13"/>
  <c r="W58" i="13"/>
  <c r="X58" i="13"/>
  <c r="G59" i="13"/>
  <c r="I59" i="13"/>
  <c r="L59" i="13"/>
  <c r="M59" i="13"/>
  <c r="T59" i="13"/>
  <c r="W59" i="13"/>
  <c r="X59" i="13"/>
  <c r="G60" i="13"/>
  <c r="I60" i="13"/>
  <c r="L60" i="13"/>
  <c r="M60" i="13"/>
  <c r="T60" i="13"/>
  <c r="W60" i="13"/>
  <c r="X60" i="13"/>
  <c r="G61" i="13"/>
  <c r="I61" i="13"/>
  <c r="L61" i="13"/>
  <c r="M61" i="13"/>
  <c r="T61" i="13"/>
  <c r="W61" i="13"/>
  <c r="X61" i="13"/>
  <c r="G62" i="13"/>
  <c r="I62" i="13"/>
  <c r="L62" i="13"/>
  <c r="M62" i="13"/>
  <c r="T62" i="13"/>
  <c r="W62" i="13"/>
  <c r="X62" i="13"/>
  <c r="G63" i="13"/>
  <c r="I63" i="13"/>
  <c r="L63" i="13"/>
  <c r="M63" i="13"/>
  <c r="T63" i="13"/>
  <c r="W63" i="13"/>
  <c r="X63" i="13"/>
  <c r="G64" i="13"/>
  <c r="I64" i="13"/>
  <c r="L64" i="13"/>
  <c r="M64" i="13"/>
  <c r="T64" i="13"/>
  <c r="W64" i="13"/>
  <c r="X64" i="13"/>
  <c r="G65" i="13"/>
  <c r="I65" i="13"/>
  <c r="L65" i="13"/>
  <c r="M65" i="13"/>
  <c r="T65" i="13"/>
  <c r="W65" i="13"/>
  <c r="X65" i="13"/>
  <c r="G66" i="13"/>
  <c r="I66" i="13"/>
  <c r="L66" i="13"/>
  <c r="M66" i="13"/>
  <c r="T66" i="13"/>
  <c r="W66" i="13"/>
  <c r="X66" i="13"/>
  <c r="G67" i="13"/>
  <c r="I67" i="13"/>
  <c r="L67" i="13"/>
  <c r="M67" i="13"/>
  <c r="T67" i="13"/>
  <c r="W67" i="13"/>
  <c r="X67" i="13"/>
  <c r="G68" i="13"/>
  <c r="I68" i="13"/>
  <c r="L68" i="13"/>
  <c r="M68" i="13"/>
  <c r="T68" i="13"/>
  <c r="W68" i="13"/>
  <c r="X68" i="13"/>
  <c r="G69" i="13"/>
  <c r="I69" i="13"/>
  <c r="L69" i="13"/>
  <c r="M69" i="13"/>
  <c r="T69" i="13"/>
  <c r="W69" i="13"/>
  <c r="X69" i="13"/>
  <c r="G70" i="13"/>
  <c r="I70" i="13"/>
  <c r="L70" i="13"/>
  <c r="M70" i="13"/>
  <c r="T70" i="13"/>
  <c r="W70" i="13"/>
  <c r="X70" i="13"/>
  <c r="G71" i="13"/>
  <c r="I71" i="13"/>
  <c r="L71" i="13"/>
  <c r="M71" i="13"/>
  <c r="T71" i="13"/>
  <c r="W71" i="13"/>
  <c r="X71" i="13"/>
  <c r="G72" i="13"/>
  <c r="I72" i="13"/>
  <c r="L72" i="13"/>
  <c r="M72" i="13"/>
  <c r="T72" i="13"/>
  <c r="W72" i="13"/>
  <c r="X72" i="13"/>
  <c r="G73" i="13"/>
  <c r="I73" i="13"/>
  <c r="L73" i="13"/>
  <c r="M73" i="13"/>
  <c r="T73" i="13"/>
  <c r="W73" i="13"/>
  <c r="X73" i="13"/>
  <c r="G74" i="13"/>
  <c r="I74" i="13"/>
  <c r="L74" i="13"/>
  <c r="M74" i="13"/>
  <c r="T74" i="13"/>
  <c r="W74" i="13"/>
  <c r="X74" i="13"/>
  <c r="G75" i="13"/>
  <c r="I75" i="13"/>
  <c r="L75" i="13"/>
  <c r="M75" i="13"/>
  <c r="T75" i="13"/>
  <c r="W75" i="13"/>
  <c r="X75" i="13"/>
  <c r="G76" i="13"/>
  <c r="I76" i="13"/>
  <c r="L76" i="13"/>
  <c r="M76" i="13"/>
  <c r="T76" i="13"/>
  <c r="W76" i="13"/>
  <c r="X76" i="13"/>
  <c r="G77" i="13"/>
  <c r="I77" i="13"/>
  <c r="L77" i="13"/>
  <c r="M77" i="13"/>
  <c r="T77" i="13"/>
  <c r="W77" i="13"/>
  <c r="X77" i="13"/>
  <c r="G78" i="13"/>
  <c r="I78" i="13"/>
  <c r="L78" i="13"/>
  <c r="M78" i="13"/>
  <c r="T78" i="13"/>
  <c r="W78" i="13"/>
  <c r="X78" i="13"/>
  <c r="G79" i="13"/>
  <c r="I79" i="13"/>
  <c r="L79" i="13"/>
  <c r="M79" i="13"/>
  <c r="T79" i="13"/>
  <c r="W79" i="13"/>
  <c r="X79" i="13"/>
  <c r="G80" i="13"/>
  <c r="I80" i="13"/>
  <c r="L80" i="13"/>
  <c r="M80" i="13"/>
  <c r="T80" i="13"/>
  <c r="W80" i="13"/>
  <c r="X80" i="13"/>
  <c r="G81" i="13"/>
  <c r="I81" i="13"/>
  <c r="L81" i="13"/>
  <c r="M81" i="13"/>
  <c r="T81" i="13"/>
  <c r="W81" i="13"/>
  <c r="X81" i="13"/>
  <c r="G82" i="13"/>
  <c r="I82" i="13"/>
  <c r="L82" i="13"/>
  <c r="M82" i="13"/>
  <c r="T82" i="13"/>
  <c r="W82" i="13"/>
  <c r="X82" i="13"/>
  <c r="G83" i="13"/>
  <c r="I83" i="13"/>
  <c r="L83" i="13"/>
  <c r="M83" i="13"/>
  <c r="T83" i="13"/>
  <c r="W83" i="13"/>
  <c r="X83" i="13"/>
  <c r="G84" i="13"/>
  <c r="I84" i="13"/>
  <c r="L84" i="13"/>
  <c r="M84" i="13"/>
  <c r="T84" i="13"/>
  <c r="W84" i="13"/>
  <c r="X84" i="13"/>
  <c r="G85" i="13"/>
  <c r="I85" i="13"/>
  <c r="L85" i="13"/>
  <c r="M85" i="13"/>
  <c r="T85" i="13"/>
  <c r="W85" i="13"/>
  <c r="X85" i="13"/>
  <c r="G86" i="13"/>
  <c r="I86" i="13"/>
  <c r="L86" i="13"/>
  <c r="M86" i="13"/>
  <c r="T86" i="13"/>
  <c r="W86" i="13"/>
  <c r="X86" i="13"/>
  <c r="G87" i="13"/>
  <c r="I87" i="13"/>
  <c r="L87" i="13"/>
  <c r="M87" i="13"/>
  <c r="T87" i="13"/>
  <c r="W87" i="13"/>
  <c r="X87" i="13"/>
  <c r="G88" i="13"/>
  <c r="I88" i="13"/>
  <c r="L88" i="13"/>
  <c r="M88" i="13"/>
  <c r="T88" i="13"/>
  <c r="W88" i="13"/>
  <c r="X88" i="13"/>
  <c r="G89" i="13"/>
  <c r="I89" i="13"/>
  <c r="L89" i="13"/>
  <c r="M89" i="13"/>
  <c r="T89" i="13"/>
  <c r="W89" i="13"/>
  <c r="X89" i="13"/>
  <c r="G90" i="13"/>
  <c r="I90" i="13"/>
  <c r="L90" i="13"/>
  <c r="M90" i="13"/>
  <c r="T90" i="13"/>
  <c r="W90" i="13"/>
  <c r="X90" i="13"/>
  <c r="G91" i="13"/>
  <c r="I91" i="13"/>
  <c r="L91" i="13"/>
  <c r="M91" i="13"/>
  <c r="T91" i="13"/>
  <c r="W91" i="13"/>
  <c r="X91" i="13"/>
  <c r="G92" i="13"/>
  <c r="I92" i="13"/>
  <c r="L92" i="13"/>
  <c r="M92" i="13"/>
  <c r="T92" i="13"/>
  <c r="W92" i="13"/>
  <c r="X92" i="13"/>
  <c r="G93" i="13"/>
  <c r="I93" i="13"/>
  <c r="L93" i="13"/>
  <c r="M93" i="13"/>
  <c r="T93" i="13"/>
  <c r="W93" i="13"/>
  <c r="X93" i="13"/>
  <c r="G94" i="13"/>
  <c r="I94" i="13"/>
  <c r="L94" i="13"/>
  <c r="M94" i="13"/>
  <c r="T94" i="13"/>
  <c r="W94" i="13"/>
  <c r="X94" i="13"/>
  <c r="G95" i="13"/>
  <c r="I95" i="13"/>
  <c r="L95" i="13"/>
  <c r="M95" i="13"/>
  <c r="T95" i="13"/>
  <c r="W95" i="13"/>
  <c r="X95" i="13"/>
  <c r="G96" i="13"/>
  <c r="I96" i="13"/>
  <c r="L96" i="13"/>
  <c r="M96" i="13"/>
  <c r="T96" i="13"/>
  <c r="W96" i="13"/>
  <c r="X96" i="13"/>
  <c r="G97" i="13"/>
  <c r="I97" i="13"/>
  <c r="L97" i="13"/>
  <c r="M97" i="13"/>
  <c r="T97" i="13"/>
  <c r="W97" i="13"/>
  <c r="X97" i="13"/>
  <c r="G98" i="13"/>
  <c r="I98" i="13"/>
  <c r="L98" i="13"/>
  <c r="M98" i="13"/>
  <c r="T98" i="13"/>
  <c r="W98" i="13"/>
  <c r="X98" i="13"/>
  <c r="G99" i="13"/>
  <c r="I99" i="13"/>
  <c r="L99" i="13"/>
  <c r="M99" i="13"/>
  <c r="T99" i="13"/>
  <c r="W99" i="13"/>
  <c r="X99" i="13"/>
  <c r="G100" i="13"/>
  <c r="I100" i="13"/>
  <c r="L100" i="13"/>
  <c r="M100" i="13"/>
  <c r="T100" i="13"/>
  <c r="W100" i="13"/>
  <c r="X100" i="13"/>
  <c r="AQ9" i="13"/>
  <c r="BE9" i="13"/>
  <c r="AP9" i="13"/>
  <c r="AO9" i="13"/>
  <c r="AX99" i="13" l="1"/>
  <c r="AY99" i="13" s="1"/>
  <c r="AZ99" i="13" s="1"/>
  <c r="BA99" i="13" s="1"/>
  <c r="BB99" i="13" s="1"/>
  <c r="BC99" i="13" s="1"/>
  <c r="AX91" i="13"/>
  <c r="AY91" i="13" s="1"/>
  <c r="AZ91" i="13" s="1"/>
  <c r="BA91" i="13" s="1"/>
  <c r="BB91" i="13" s="1"/>
  <c r="BC91" i="13" s="1"/>
  <c r="AX78" i="13"/>
  <c r="AY78" i="13" s="1"/>
  <c r="AZ78" i="13" s="1"/>
  <c r="BA78" i="13" s="1"/>
  <c r="BB78" i="13" s="1"/>
  <c r="BC78" i="13" s="1"/>
  <c r="AX74" i="13"/>
  <c r="AY74" i="13" s="1"/>
  <c r="AZ74" i="13" s="1"/>
  <c r="BA74" i="13" s="1"/>
  <c r="BB74" i="13" s="1"/>
  <c r="BC74" i="13" s="1"/>
  <c r="AX69" i="13"/>
  <c r="AY69" i="13" s="1"/>
  <c r="AZ69" i="13" s="1"/>
  <c r="BA69" i="13" s="1"/>
  <c r="BB69" i="13" s="1"/>
  <c r="BC69" i="13" s="1"/>
  <c r="AX60" i="13"/>
  <c r="AY60" i="13" s="1"/>
  <c r="AZ60" i="13" s="1"/>
  <c r="BA60" i="13" s="1"/>
  <c r="BB60" i="13" s="1"/>
  <c r="BC60" i="13" s="1"/>
  <c r="AX59" i="13"/>
  <c r="AY59" i="13" s="1"/>
  <c r="AZ59" i="13" s="1"/>
  <c r="BA59" i="13" s="1"/>
  <c r="BB59" i="13" s="1"/>
  <c r="BC59" i="13" s="1"/>
  <c r="AX46" i="13"/>
  <c r="AY46" i="13" s="1"/>
  <c r="AZ46" i="13" s="1"/>
  <c r="BA46" i="13" s="1"/>
  <c r="BB46" i="13" s="1"/>
  <c r="BC46" i="13" s="1"/>
  <c r="AX35" i="13"/>
  <c r="AY35" i="13" s="1"/>
  <c r="AZ35" i="13" s="1"/>
  <c r="BA35" i="13" s="1"/>
  <c r="BB35" i="13" s="1"/>
  <c r="BC35" i="13" s="1"/>
  <c r="AX22" i="13"/>
  <c r="AY22" i="13" s="1"/>
  <c r="AZ22" i="13" s="1"/>
  <c r="BA22" i="13" s="1"/>
  <c r="BB22" i="13" s="1"/>
  <c r="BC22" i="13" s="1"/>
  <c r="AX19" i="13"/>
  <c r="AY19" i="13" s="1"/>
  <c r="AZ19" i="13" s="1"/>
  <c r="BA19" i="13" s="1"/>
  <c r="BB19" i="13" s="1"/>
  <c r="BC19" i="13" s="1"/>
  <c r="AX12" i="13"/>
  <c r="AY12" i="13" s="1"/>
  <c r="AZ12" i="13" s="1"/>
  <c r="BA12" i="13" s="1"/>
  <c r="BB12" i="13" s="1"/>
  <c r="BC12" i="13" s="1"/>
  <c r="AX10" i="13"/>
  <c r="AY10" i="13" s="1"/>
  <c r="AZ10" i="13" s="1"/>
  <c r="BA10" i="13" s="1"/>
  <c r="BB10" i="13" s="1"/>
  <c r="BC10" i="13" s="1"/>
  <c r="BN98" i="13"/>
  <c r="BO98" i="13" s="1"/>
  <c r="BP98" i="13" s="1"/>
  <c r="BQ98" i="13" s="1"/>
  <c r="BR98" i="13" s="1"/>
  <c r="BS98" i="13" s="1"/>
  <c r="BN95" i="13"/>
  <c r="BO95" i="13" s="1"/>
  <c r="BP95" i="13" s="1"/>
  <c r="BQ95" i="13" s="1"/>
  <c r="BR95" i="13" s="1"/>
  <c r="BS95" i="13" s="1"/>
  <c r="BN84" i="13"/>
  <c r="BO84" i="13" s="1"/>
  <c r="BP84" i="13" s="1"/>
  <c r="BQ84" i="13" s="1"/>
  <c r="BR84" i="13" s="1"/>
  <c r="BS84" i="13" s="1"/>
  <c r="BN80" i="13"/>
  <c r="BO80" i="13" s="1"/>
  <c r="BP80" i="13" s="1"/>
  <c r="BQ80" i="13" s="1"/>
  <c r="BR80" i="13" s="1"/>
  <c r="BS80" i="13" s="1"/>
  <c r="BN78" i="13"/>
  <c r="BO78" i="13" s="1"/>
  <c r="BP78" i="13" s="1"/>
  <c r="BQ78" i="13" s="1"/>
  <c r="BR78" i="13" s="1"/>
  <c r="BS78" i="13" s="1"/>
  <c r="BN67" i="13"/>
  <c r="BO67" i="13" s="1"/>
  <c r="BP67" i="13" s="1"/>
  <c r="BQ67" i="13" s="1"/>
  <c r="BR67" i="13" s="1"/>
  <c r="BS67" i="13" s="1"/>
  <c r="BN53" i="13"/>
  <c r="BO53" i="13" s="1"/>
  <c r="BP53" i="13" s="1"/>
  <c r="BQ53" i="13" s="1"/>
  <c r="BR53" i="13" s="1"/>
  <c r="BS53" i="13" s="1"/>
  <c r="BN48" i="13"/>
  <c r="BO48" i="13" s="1"/>
  <c r="BP48" i="13" s="1"/>
  <c r="BQ48" i="13" s="1"/>
  <c r="BR48" i="13" s="1"/>
  <c r="BS48" i="13" s="1"/>
  <c r="BN30" i="13"/>
  <c r="BO30" i="13" s="1"/>
  <c r="BP30" i="13" s="1"/>
  <c r="BQ30" i="13" s="1"/>
  <c r="BR30" i="13" s="1"/>
  <c r="BS30" i="13" s="1"/>
  <c r="BN19" i="13"/>
  <c r="BO19" i="13" s="1"/>
  <c r="BP19" i="13" s="1"/>
  <c r="BQ19" i="13" s="1"/>
  <c r="BR19" i="13" s="1"/>
  <c r="BS19" i="13" s="1"/>
  <c r="AX90" i="13"/>
  <c r="AY90" i="13" s="1"/>
  <c r="AZ90" i="13" s="1"/>
  <c r="BA90" i="13" s="1"/>
  <c r="BB90" i="13" s="1"/>
  <c r="BC90" i="13" s="1"/>
  <c r="AX64" i="13"/>
  <c r="AY64" i="13" s="1"/>
  <c r="AZ64" i="13" s="1"/>
  <c r="BA64" i="13" s="1"/>
  <c r="BB64" i="13" s="1"/>
  <c r="BC64" i="13" s="1"/>
  <c r="AX63" i="13"/>
  <c r="AY63" i="13" s="1"/>
  <c r="AZ63" i="13" s="1"/>
  <c r="BA63" i="13" s="1"/>
  <c r="BB63" i="13" s="1"/>
  <c r="BC63" i="13" s="1"/>
  <c r="AX39" i="13"/>
  <c r="AY39" i="13" s="1"/>
  <c r="AZ39" i="13" s="1"/>
  <c r="BA39" i="13" s="1"/>
  <c r="BB39" i="13" s="1"/>
  <c r="BC39" i="13" s="1"/>
  <c r="AX34" i="13"/>
  <c r="AY34" i="13" s="1"/>
  <c r="AZ34" i="13" s="1"/>
  <c r="BA34" i="13" s="1"/>
  <c r="BB34" i="13" s="1"/>
  <c r="BC34" i="13" s="1"/>
  <c r="BN99" i="13"/>
  <c r="BO99" i="13" s="1"/>
  <c r="BP99" i="13" s="1"/>
  <c r="BQ99" i="13" s="1"/>
  <c r="BR99" i="13" s="1"/>
  <c r="BS99" i="13" s="1"/>
  <c r="BN97" i="13"/>
  <c r="BO97" i="13" s="1"/>
  <c r="BP97" i="13" s="1"/>
  <c r="BQ97" i="13" s="1"/>
  <c r="BR97" i="13" s="1"/>
  <c r="BS97" i="13" s="1"/>
  <c r="BN66" i="13"/>
  <c r="BO66" i="13" s="1"/>
  <c r="BP66" i="13" s="1"/>
  <c r="BQ66" i="13" s="1"/>
  <c r="BR66" i="13" s="1"/>
  <c r="BS66" i="13" s="1"/>
  <c r="BN63" i="13"/>
  <c r="BO63" i="13" s="1"/>
  <c r="BP63" i="13" s="1"/>
  <c r="BQ63" i="13" s="1"/>
  <c r="BR63" i="13" s="1"/>
  <c r="BS63" i="13" s="1"/>
  <c r="BN52" i="13"/>
  <c r="BO52" i="13" s="1"/>
  <c r="BP52" i="13" s="1"/>
  <c r="BQ52" i="13" s="1"/>
  <c r="BR52" i="13" s="1"/>
  <c r="BS52" i="13" s="1"/>
  <c r="BN50" i="13"/>
  <c r="BO50" i="13" s="1"/>
  <c r="BP50" i="13" s="1"/>
  <c r="BQ50" i="13" s="1"/>
  <c r="BR50" i="13" s="1"/>
  <c r="BS50" i="13" s="1"/>
  <c r="BN43" i="13"/>
  <c r="BO43" i="13" s="1"/>
  <c r="BP43" i="13" s="1"/>
  <c r="BQ43" i="13" s="1"/>
  <c r="BR43" i="13" s="1"/>
  <c r="BS43" i="13" s="1"/>
  <c r="BN36" i="13"/>
  <c r="BO36" i="13" s="1"/>
  <c r="BP36" i="13" s="1"/>
  <c r="BQ36" i="13" s="1"/>
  <c r="BR36" i="13" s="1"/>
  <c r="BS36" i="13" s="1"/>
  <c r="BN35" i="13"/>
  <c r="BO35" i="13" s="1"/>
  <c r="BP35" i="13" s="1"/>
  <c r="BQ35" i="13" s="1"/>
  <c r="BR35" i="13" s="1"/>
  <c r="BS35" i="13" s="1"/>
  <c r="BN34" i="13"/>
  <c r="BO34" i="13" s="1"/>
  <c r="BP34" i="13" s="1"/>
  <c r="BQ34" i="13" s="1"/>
  <c r="BR34" i="13" s="1"/>
  <c r="BS34" i="13" s="1"/>
  <c r="BN18" i="13"/>
  <c r="BO18" i="13" s="1"/>
  <c r="BP18" i="13" s="1"/>
  <c r="BQ18" i="13" s="1"/>
  <c r="BR18" i="13" s="1"/>
  <c r="BS18" i="13" s="1"/>
  <c r="AX98" i="13"/>
  <c r="AY98" i="13" s="1"/>
  <c r="AZ98" i="13" s="1"/>
  <c r="BA98" i="13" s="1"/>
  <c r="BB98" i="13" s="1"/>
  <c r="BC98" i="13" s="1"/>
  <c r="AX85" i="13"/>
  <c r="AY85" i="13" s="1"/>
  <c r="AZ85" i="13" s="1"/>
  <c r="BA85" i="13" s="1"/>
  <c r="BB85" i="13" s="1"/>
  <c r="BC85" i="13" s="1"/>
  <c r="AX83" i="13"/>
  <c r="AY83" i="13" s="1"/>
  <c r="AZ83" i="13" s="1"/>
  <c r="BA83" i="13" s="1"/>
  <c r="BB83" i="13" s="1"/>
  <c r="BC83" i="13" s="1"/>
  <c r="AX76" i="13"/>
  <c r="AY76" i="13" s="1"/>
  <c r="AZ76" i="13" s="1"/>
  <c r="BA76" i="13" s="1"/>
  <c r="BB76" i="13" s="1"/>
  <c r="BC76" i="13" s="1"/>
  <c r="AX75" i="13"/>
  <c r="AY75" i="13" s="1"/>
  <c r="AZ75" i="13" s="1"/>
  <c r="BA75" i="13" s="1"/>
  <c r="BB75" i="13" s="1"/>
  <c r="BC75" i="13" s="1"/>
  <c r="AX51" i="13"/>
  <c r="AY51" i="13" s="1"/>
  <c r="AZ51" i="13" s="1"/>
  <c r="BA51" i="13" s="1"/>
  <c r="BB51" i="13" s="1"/>
  <c r="BC51" i="13" s="1"/>
  <c r="AX44" i="13"/>
  <c r="AY44" i="13" s="1"/>
  <c r="AZ44" i="13" s="1"/>
  <c r="BA44" i="13" s="1"/>
  <c r="BB44" i="13" s="1"/>
  <c r="BC44" i="13" s="1"/>
  <c r="AX43" i="13"/>
  <c r="AY43" i="13" s="1"/>
  <c r="AZ43" i="13" s="1"/>
  <c r="BA43" i="13" s="1"/>
  <c r="BB43" i="13" s="1"/>
  <c r="BC43" i="13" s="1"/>
  <c r="AX42" i="13"/>
  <c r="AY42" i="13" s="1"/>
  <c r="AZ42" i="13" s="1"/>
  <c r="BA42" i="13" s="1"/>
  <c r="BB42" i="13" s="1"/>
  <c r="BC42" i="13" s="1"/>
  <c r="AX20" i="13"/>
  <c r="AY20" i="13" s="1"/>
  <c r="AZ20" i="13" s="1"/>
  <c r="BA20" i="13" s="1"/>
  <c r="BB20" i="13" s="1"/>
  <c r="BC20" i="13" s="1"/>
  <c r="AX18" i="13"/>
  <c r="AY18" i="13" s="1"/>
  <c r="AZ18" i="13" s="1"/>
  <c r="BA18" i="13" s="1"/>
  <c r="BB18" i="13" s="1"/>
  <c r="BC18" i="13" s="1"/>
  <c r="AX11" i="13"/>
  <c r="AY11" i="13" s="1"/>
  <c r="AZ11" i="13" s="1"/>
  <c r="BA11" i="13" s="1"/>
  <c r="BB11" i="13" s="1"/>
  <c r="BC11" i="13" s="1"/>
  <c r="BN89" i="13"/>
  <c r="BO89" i="13" s="1"/>
  <c r="BP89" i="13" s="1"/>
  <c r="BQ89" i="13" s="1"/>
  <c r="BR89" i="13" s="1"/>
  <c r="BS89" i="13" s="1"/>
  <c r="BN51" i="13"/>
  <c r="BO51" i="13" s="1"/>
  <c r="BP51" i="13" s="1"/>
  <c r="BQ51" i="13" s="1"/>
  <c r="BR51" i="13" s="1"/>
  <c r="BS51" i="13" s="1"/>
  <c r="BN28" i="13"/>
  <c r="BO28" i="13" s="1"/>
  <c r="BP28" i="13" s="1"/>
  <c r="BQ28" i="13" s="1"/>
  <c r="BR28" i="13" s="1"/>
  <c r="BS28" i="13" s="1"/>
  <c r="BN27" i="13"/>
  <c r="BO27" i="13" s="1"/>
  <c r="BP27" i="13" s="1"/>
  <c r="BQ27" i="13" s="1"/>
  <c r="BR27" i="13" s="1"/>
  <c r="BS27" i="13" s="1"/>
  <c r="BN26" i="13"/>
  <c r="BO26" i="13" s="1"/>
  <c r="BP26" i="13" s="1"/>
  <c r="BQ26" i="13" s="1"/>
  <c r="BR26" i="13" s="1"/>
  <c r="BS26" i="13" s="1"/>
  <c r="BN20" i="13"/>
  <c r="BO20" i="13" s="1"/>
  <c r="BP20" i="13" s="1"/>
  <c r="BQ20" i="13" s="1"/>
  <c r="BR20" i="13" s="1"/>
  <c r="BS20" i="13" s="1"/>
  <c r="BN13" i="13"/>
  <c r="BO13" i="13" s="1"/>
  <c r="BP13" i="13" s="1"/>
  <c r="BQ13" i="13" s="1"/>
  <c r="BR13" i="13" s="1"/>
  <c r="BS13" i="13" s="1"/>
  <c r="BN93" i="13"/>
  <c r="BO93" i="13" s="1"/>
  <c r="BP93" i="13" s="1"/>
  <c r="BQ93" i="13" s="1"/>
  <c r="BR93" i="13" s="1"/>
  <c r="BS93" i="13" s="1"/>
  <c r="BN85" i="13"/>
  <c r="BO85" i="13" s="1"/>
  <c r="BP85" i="13" s="1"/>
  <c r="BQ85" i="13" s="1"/>
  <c r="BR85" i="13" s="1"/>
  <c r="BS85" i="13" s="1"/>
  <c r="BN77" i="13"/>
  <c r="BO77" i="13" s="1"/>
  <c r="BP77" i="13" s="1"/>
  <c r="BQ77" i="13" s="1"/>
  <c r="BR77" i="13" s="1"/>
  <c r="BS77" i="13" s="1"/>
  <c r="BN69" i="13"/>
  <c r="BO69" i="13" s="1"/>
  <c r="BP69" i="13" s="1"/>
  <c r="BQ69" i="13" s="1"/>
  <c r="BR69" i="13" s="1"/>
  <c r="BS69" i="13" s="1"/>
  <c r="BN61" i="13"/>
  <c r="BO61" i="13" s="1"/>
  <c r="BP61" i="13" s="1"/>
  <c r="BQ61" i="13" s="1"/>
  <c r="BR61" i="13" s="1"/>
  <c r="BS61" i="13" s="1"/>
  <c r="BN45" i="13"/>
  <c r="BO45" i="13" s="1"/>
  <c r="BP45" i="13" s="1"/>
  <c r="BQ45" i="13" s="1"/>
  <c r="BR45" i="13" s="1"/>
  <c r="BS45" i="13" s="1"/>
  <c r="BN21" i="13"/>
  <c r="BO21" i="13" s="1"/>
  <c r="BP21" i="13" s="1"/>
  <c r="BQ21" i="13" s="1"/>
  <c r="BR21" i="13" s="1"/>
  <c r="BS21" i="13" s="1"/>
  <c r="BN29" i="13"/>
  <c r="BO29" i="13" s="1"/>
  <c r="BP29" i="13" s="1"/>
  <c r="BQ29" i="13" s="1"/>
  <c r="BR29" i="13" s="1"/>
  <c r="BS29" i="13" s="1"/>
  <c r="AX61" i="13"/>
  <c r="AY61" i="13" s="1"/>
  <c r="AZ61" i="13" s="1"/>
  <c r="BA61" i="13" s="1"/>
  <c r="BB61" i="13" s="1"/>
  <c r="BC61" i="13" s="1"/>
  <c r="AX21" i="13"/>
  <c r="AY21" i="13" s="1"/>
  <c r="AZ21" i="13" s="1"/>
  <c r="BA21" i="13" s="1"/>
  <c r="BB21" i="13" s="1"/>
  <c r="BC21" i="13" s="1"/>
  <c r="AX93" i="13"/>
  <c r="AY93" i="13" s="1"/>
  <c r="AZ93" i="13" s="1"/>
  <c r="BA93" i="13" s="1"/>
  <c r="BB93" i="13" s="1"/>
  <c r="BC93" i="13" s="1"/>
  <c r="AX45" i="13"/>
  <c r="AY45" i="13" s="1"/>
  <c r="AZ45" i="13" s="1"/>
  <c r="BA45" i="13" s="1"/>
  <c r="BB45" i="13" s="1"/>
  <c r="BC45" i="13" s="1"/>
  <c r="AX77" i="13"/>
  <c r="AY77" i="13" s="1"/>
  <c r="AZ77" i="13" s="1"/>
  <c r="BA77" i="13" s="1"/>
  <c r="BB77" i="13" s="1"/>
  <c r="BC77" i="13" s="1"/>
  <c r="AI105" i="13"/>
  <c r="BB105" i="13" s="1"/>
  <c r="AM41" i="13"/>
  <c r="AL41" i="13"/>
  <c r="AK41" i="13"/>
  <c r="AJ41" i="13"/>
  <c r="AI41" i="13"/>
  <c r="AM40" i="13"/>
  <c r="AL40" i="13"/>
  <c r="AK40" i="13"/>
  <c r="AJ40" i="13"/>
  <c r="AI40" i="13"/>
  <c r="AM39" i="13"/>
  <c r="AL39" i="13"/>
  <c r="AK39" i="13"/>
  <c r="AJ39" i="13"/>
  <c r="AI39" i="13"/>
  <c r="AM38" i="13"/>
  <c r="AL38" i="13"/>
  <c r="AK38" i="13"/>
  <c r="AJ38" i="13"/>
  <c r="AI38" i="13"/>
  <c r="AM37" i="13"/>
  <c r="AL37" i="13"/>
  <c r="AK37" i="13"/>
  <c r="AJ37" i="13"/>
  <c r="AI37" i="13"/>
  <c r="AM36" i="13"/>
  <c r="AL36" i="13"/>
  <c r="AK36" i="13"/>
  <c r="AJ36" i="13"/>
  <c r="AI36" i="13"/>
  <c r="AM35" i="13"/>
  <c r="AL35" i="13"/>
  <c r="AK35" i="13"/>
  <c r="AJ35" i="13"/>
  <c r="AI35" i="13"/>
  <c r="AM34" i="13"/>
  <c r="AL34" i="13"/>
  <c r="AK34" i="13"/>
  <c r="AJ34" i="13"/>
  <c r="AI34" i="13"/>
  <c r="AM33" i="13"/>
  <c r="AL33" i="13"/>
  <c r="AK33" i="13"/>
  <c r="AJ33" i="13"/>
  <c r="AI33" i="13"/>
  <c r="AM32" i="13"/>
  <c r="AL32" i="13"/>
  <c r="AK32" i="13"/>
  <c r="AJ32" i="13"/>
  <c r="AI32" i="13"/>
  <c r="AM31" i="13"/>
  <c r="AL31" i="13"/>
  <c r="AK31" i="13"/>
  <c r="AJ31" i="13"/>
  <c r="AI31" i="13"/>
  <c r="AM30" i="13"/>
  <c r="AL30" i="13"/>
  <c r="AK30" i="13"/>
  <c r="AJ30" i="13"/>
  <c r="AI30" i="13"/>
  <c r="AM29" i="13"/>
  <c r="AL29" i="13"/>
  <c r="AK29" i="13"/>
  <c r="AJ29" i="13"/>
  <c r="AI29" i="13"/>
  <c r="AM28" i="13"/>
  <c r="AL28" i="13"/>
  <c r="AK28" i="13"/>
  <c r="AJ28" i="13"/>
  <c r="AI28" i="13"/>
  <c r="AM27" i="13"/>
  <c r="AL27" i="13"/>
  <c r="AK27" i="13"/>
  <c r="AJ27" i="13"/>
  <c r="AI27" i="13"/>
  <c r="AM26" i="13"/>
  <c r="AL26" i="13"/>
  <c r="AK26" i="13"/>
  <c r="AJ26" i="13"/>
  <c r="AI26" i="13"/>
  <c r="AM25" i="13"/>
  <c r="AL25" i="13"/>
  <c r="AK25" i="13"/>
  <c r="AJ25" i="13"/>
  <c r="AI25" i="13"/>
  <c r="AM24" i="13"/>
  <c r="AL24" i="13"/>
  <c r="AK24" i="13"/>
  <c r="AJ24" i="13"/>
  <c r="AI24" i="13"/>
  <c r="AM23" i="13"/>
  <c r="AL23" i="13"/>
  <c r="AK23" i="13"/>
  <c r="AJ23" i="13"/>
  <c r="AI23" i="13"/>
  <c r="AM22" i="13"/>
  <c r="AL22" i="13"/>
  <c r="AK22" i="13"/>
  <c r="AJ22" i="13"/>
  <c r="AI22" i="13"/>
  <c r="AM21" i="13"/>
  <c r="AL21" i="13"/>
  <c r="AK21" i="13"/>
  <c r="AJ21" i="13"/>
  <c r="AI21" i="13"/>
  <c r="AM20" i="13"/>
  <c r="AL20" i="13"/>
  <c r="AK20" i="13"/>
  <c r="AJ20" i="13"/>
  <c r="AI20" i="13"/>
  <c r="AM19" i="13"/>
  <c r="AL19" i="13"/>
  <c r="AK19" i="13"/>
  <c r="AJ19" i="13"/>
  <c r="AI19" i="13"/>
  <c r="AM18" i="13"/>
  <c r="AL18" i="13"/>
  <c r="AK18" i="13"/>
  <c r="AJ18" i="13"/>
  <c r="AI18" i="13"/>
  <c r="AM17" i="13"/>
  <c r="AL17" i="13"/>
  <c r="AK17" i="13"/>
  <c r="AJ17" i="13"/>
  <c r="AI17" i="13"/>
  <c r="AM16" i="13"/>
  <c r="AL16" i="13"/>
  <c r="AK16" i="13"/>
  <c r="AJ16" i="13"/>
  <c r="AI16" i="13"/>
  <c r="AM15" i="13"/>
  <c r="AL15" i="13"/>
  <c r="AK15" i="13"/>
  <c r="AJ15" i="13"/>
  <c r="AI15" i="13"/>
  <c r="AM14" i="13"/>
  <c r="AL14" i="13"/>
  <c r="AK14" i="13"/>
  <c r="AJ14" i="13"/>
  <c r="AI14" i="13"/>
  <c r="AM13" i="13"/>
  <c r="AL13" i="13"/>
  <c r="AK13" i="13"/>
  <c r="AJ13" i="13"/>
  <c r="AI13" i="13"/>
  <c r="AM12" i="13"/>
  <c r="AL12" i="13"/>
  <c r="AK12" i="13"/>
  <c r="AJ12" i="13"/>
  <c r="AI12" i="13"/>
  <c r="AM11" i="13"/>
  <c r="AL11" i="13"/>
  <c r="AK11" i="13"/>
  <c r="AJ11" i="13"/>
  <c r="AI11" i="13"/>
  <c r="AM10" i="13"/>
  <c r="AL10" i="13"/>
  <c r="AK10" i="13"/>
  <c r="AJ10" i="13"/>
  <c r="AI10" i="13"/>
  <c r="BM9" i="13"/>
  <c r="BL9" i="13"/>
  <c r="BK9" i="13"/>
  <c r="BJ9" i="13"/>
  <c r="BI9" i="13"/>
  <c r="BH9" i="13"/>
  <c r="BG9" i="13"/>
  <c r="BF9" i="13"/>
  <c r="AW9" i="13"/>
  <c r="AV9" i="13"/>
  <c r="AX9" i="13" s="1"/>
  <c r="AY9" i="13" s="1"/>
  <c r="AU9" i="13"/>
  <c r="AT9" i="13"/>
  <c r="AS9" i="13"/>
  <c r="AR9" i="13"/>
  <c r="X9" i="13"/>
  <c r="T9" i="13"/>
  <c r="M9" i="13"/>
  <c r="L9" i="13"/>
  <c r="I9" i="13"/>
  <c r="G9" i="13"/>
  <c r="A22" i="7"/>
  <c r="A21" i="7"/>
  <c r="A20" i="7"/>
  <c r="A7" i="7"/>
  <c r="BN9" i="13" l="1"/>
  <c r="BO9" i="13" s="1"/>
  <c r="AZ9" i="13"/>
  <c r="BA9" i="13" s="1"/>
  <c r="BB9" i="13" s="1"/>
  <c r="BC9" i="13" s="1"/>
  <c r="AL9" i="13"/>
  <c r="AJ9" i="13"/>
  <c r="BP9" i="13" l="1"/>
  <c r="BQ9" i="13" s="1"/>
  <c r="BR9" i="13" s="1"/>
  <c r="BS9" i="13" s="1"/>
  <c r="AM9" i="13"/>
  <c r="AK9" i="13"/>
</calcChain>
</file>

<file path=xl/comments1.xml><?xml version="1.0" encoding="utf-8"?>
<comments xmlns="http://schemas.openxmlformats.org/spreadsheetml/2006/main">
  <authors>
    <author>Henry Rodríguez</author>
  </authors>
  <commentList>
    <comment ref="F5" authorId="0" shapeId="0">
      <text>
        <r>
          <rPr>
            <b/>
            <sz val="7"/>
            <color indexed="81"/>
            <rFont val="Tahoma"/>
            <family val="2"/>
          </rPr>
          <t>6) CONFIGURACIÓN:</t>
        </r>
        <r>
          <rPr>
            <sz val="7"/>
            <color indexed="81"/>
            <rFont val="Tahoma"/>
            <family val="2"/>
          </rPr>
          <t xml:space="preserve"> 
Debe especificarse la configuración del sistema utilizando la siguiente nomenclatura:
M+N, ó
M+N (HSTBY ó FD ó SD)
Donde:
M: indica el número de pares de frecuencias de operación
N: indica el número de pares de frecuencias de respaldo
HSTBY: Hot Standby
FD: Diversidad de Frecuencia
SD: Diversidad de Espacio</t>
        </r>
      </text>
    </comment>
    <comment ref="G5" authorId="0" shapeId="0">
      <text>
        <r>
          <rPr>
            <b/>
            <sz val="7"/>
            <color indexed="81"/>
            <rFont val="Tahoma"/>
            <family val="2"/>
          </rPr>
          <t xml:space="preserve">SEPARACION ENTRE TRANSMISION Y RECEPCION:
</t>
        </r>
        <r>
          <rPr>
            <sz val="7"/>
            <color indexed="81"/>
            <rFont val="Tahoma"/>
            <family val="2"/>
          </rPr>
          <t>Se debe especificar la separación entre las frecuencias portadoras de transmisión y recepción utilizadas en el sistema (separación dúplex o shifter).</t>
        </r>
      </text>
    </comment>
    <comment ref="AD5" authorId="0" shapeId="0">
      <text>
        <r>
          <rPr>
            <b/>
            <sz val="7"/>
            <color indexed="81"/>
            <rFont val="Tahoma"/>
            <family val="2"/>
          </rPr>
          <t>MODO DE OPERACION:</t>
        </r>
        <r>
          <rPr>
            <sz val="7"/>
            <color indexed="81"/>
            <rFont val="Tahoma"/>
            <family val="2"/>
          </rPr>
          <t xml:space="preserve"> 
Debe especificarse de acuerdo con la siguiente nomenclatura:
 Símplex – SIM
 Semidúplex – SEM
 Fulldúplex – FUL</t>
        </r>
        <r>
          <rPr>
            <sz val="9"/>
            <color indexed="81"/>
            <rFont val="Tahoma"/>
            <family val="2"/>
          </rPr>
          <t xml:space="preserve">
</t>
        </r>
      </text>
    </comment>
    <comment ref="AE5" authorId="0" shapeId="0">
      <text>
        <r>
          <rPr>
            <b/>
            <sz val="7"/>
            <color indexed="81"/>
            <rFont val="Tahoma"/>
            <family val="2"/>
          </rPr>
          <t>SERVICIO A SER PRESTADO O SISTEMA:</t>
        </r>
        <r>
          <rPr>
            <sz val="7"/>
            <color indexed="81"/>
            <rFont val="Tahoma"/>
            <family val="2"/>
          </rPr>
          <t xml:space="preserve"> Debe especificarse el servicio o sistema al cual las frecuencias solicitadas van ha estar vinculadas. 
Servicio Portador – POT
Servicio de Telefonía Fija – STF
Servicio Móvil Avanzado – SMA
Servicio de Telecomunicaciones en Áreas Rurales - SAR
Sistema Troncalizado – STR
Sistema Buscapersonas – SBP
Sistema Privado – SPR </t>
        </r>
      </text>
    </comment>
    <comment ref="AF5" authorId="0" shapeId="0">
      <text>
        <r>
          <rPr>
            <b/>
            <sz val="7"/>
            <color indexed="81"/>
            <rFont val="Tahoma"/>
            <family val="2"/>
          </rPr>
          <t>TIPO DE MODULACION:</t>
        </r>
        <r>
          <rPr>
            <sz val="7"/>
            <color indexed="81"/>
            <rFont val="Tahoma"/>
            <family val="2"/>
          </rPr>
          <t xml:space="preserve"> 
Debe especificarse de entre uno de los siguientes tipos:
 Amplitud Modulada     –    AM    
 Frecuencia Modulada    –    FM    
 Frequency Shift Keying    –   FSK    
 Minimum Shift Keying     –    MSK    
 Phase Shift Keying     –    PSK    
 Binary Phase Shift Keying     -    BPSK
 Quaternary Phase Shift Keying     –     QPSK 
 8-Quadrature Amplitud Modulation     –     8QAM
 16-Quadrature Amplitud Modulation     –     16QAM 
 64-Quadrature Amplitud Modulation     –      64QAM</t>
        </r>
      </text>
    </comment>
    <comment ref="AG5" authorId="0" shapeId="0">
      <text>
        <r>
          <rPr>
            <b/>
            <sz val="7"/>
            <color indexed="81"/>
            <rFont val="Tahoma"/>
            <family val="2"/>
          </rPr>
          <t>CLASE DE EMISION:</t>
        </r>
        <r>
          <rPr>
            <sz val="7"/>
            <color indexed="81"/>
            <rFont val="Tahoma"/>
            <family val="2"/>
          </rPr>
          <t xml:space="preserve"> 
De acuerdo con el Anexo 1 del instructivo que consta en el sitio Web www.conate.gob.ec</t>
        </r>
      </text>
    </comment>
    <comment ref="H7" authorId="0" shapeId="0">
      <text>
        <r>
          <rPr>
            <b/>
            <sz val="7"/>
            <color indexed="81"/>
            <rFont val="Tahoma"/>
            <family val="2"/>
          </rPr>
          <t>Código de la Estructura:</t>
        </r>
        <r>
          <rPr>
            <sz val="7"/>
            <color indexed="81"/>
            <rFont val="Tahoma"/>
            <family val="2"/>
          </rPr>
          <t xml:space="preserve"> Debe ingresarse el código de la estructura utilizada en la estación fija de transmisión, en caso de tratarse de una estructura no registrada, debe indicarse la estructura correspondiente de acuerdo a la nomenclatura especificada en este instructivo (S1, S2, etc.), la cual debe coincidir con la información ingresada en el formulario RC-2A.</t>
        </r>
      </text>
    </comment>
    <comment ref="I7" authorId="0" shapeId="0">
      <text>
        <r>
          <rPr>
            <b/>
            <sz val="7"/>
            <color indexed="81"/>
            <rFont val="Tahoma"/>
            <family val="2"/>
          </rPr>
          <t>NOMBRE DEL SITIO:</t>
        </r>
        <r>
          <rPr>
            <sz val="7"/>
            <color indexed="81"/>
            <rFont val="Tahoma"/>
            <family val="2"/>
          </rPr>
          <t xml:space="preserve"> 
Es el nombre con el cual el usuario reconoce a cada estructura.</t>
        </r>
      </text>
    </comment>
    <comment ref="S7" authorId="0" shapeId="0">
      <text>
        <r>
          <rPr>
            <b/>
            <sz val="7"/>
            <color indexed="81"/>
            <rFont val="Tahoma"/>
            <family val="2"/>
          </rPr>
          <t>Código de la Estructura:</t>
        </r>
        <r>
          <rPr>
            <sz val="7"/>
            <color indexed="81"/>
            <rFont val="Tahoma"/>
            <family val="2"/>
          </rPr>
          <t xml:space="preserve"> Debe ingresarse el código de la estructura utilizada en la estación fija de transmisión, en caso de tratarse de una estructura no registrada, debe indicarse la estructura correspondiente de acuerdo a la nomenclatura especificada en este instructivo (S1, S2, etc.), la cual debe coincidir con la información ingresada en el formulario RC-2A.</t>
        </r>
      </text>
    </comment>
    <comment ref="T7" authorId="0" shapeId="0">
      <text>
        <r>
          <rPr>
            <b/>
            <sz val="7"/>
            <color indexed="81"/>
            <rFont val="Tahoma"/>
            <family val="2"/>
          </rPr>
          <t>NOMBRE DEL SITIO:</t>
        </r>
        <r>
          <rPr>
            <sz val="7"/>
            <color indexed="81"/>
            <rFont val="Tahoma"/>
            <family val="2"/>
          </rPr>
          <t xml:space="preserve"> 
Es el nombre con el cual el usuario reconoce a cada estructura.</t>
        </r>
      </text>
    </comment>
    <comment ref="J8" authorId="0" shapeId="0">
      <text>
        <r>
          <rPr>
            <b/>
            <sz val="7"/>
            <color indexed="81"/>
            <rFont val="Tahoma"/>
            <family val="2"/>
          </rPr>
          <t>Altura Base- Antena:</t>
        </r>
        <r>
          <rPr>
            <sz val="7"/>
            <color indexed="81"/>
            <rFont val="Tahoma"/>
            <family val="2"/>
          </rPr>
          <t xml:space="preserve"> 
Se debe ingresar la altura en metros desde la base de la estructura de transmisión (torre, mástil, etc.) hasta la ubicación exacta de la antena; en caso de que el sistema opere con diversidad de espacio, deberá especificarse en el mismo casillero la altura base – antena de las antenas utilizadas, separadas por punto y coma ( ; ).</t>
        </r>
      </text>
    </comment>
    <comment ref="K8" authorId="0" shapeId="0">
      <text>
        <r>
          <rPr>
            <b/>
            <sz val="7"/>
            <color indexed="81"/>
            <rFont val="Tahoma"/>
            <family val="2"/>
          </rPr>
          <t>Código de la Antena Utilizada:</t>
        </r>
        <r>
          <rPr>
            <sz val="7"/>
            <color indexed="81"/>
            <rFont val="Tahoma"/>
            <family val="2"/>
          </rPr>
          <t xml:space="preserve"> 
Debe ingresarse el código de la antena de acuerdo con la siguiente  nomenclatura: A1, A2, etc., la cual debe coincidir con la información ingresada en el formulario RC-3A; en caso de que el sistema opere con diversidad de espacio, deberá especificarse en el mismo casillero el código de las antenas utilizadas, separadas por punto y coma ( ; ).</t>
        </r>
      </text>
    </comment>
    <comment ref="N8" authorId="0" shapeId="0">
      <text>
        <r>
          <rPr>
            <b/>
            <sz val="7"/>
            <color indexed="81"/>
            <rFont val="Tahoma"/>
            <family val="2"/>
          </rPr>
          <t>Ganancia:</t>
        </r>
        <r>
          <rPr>
            <sz val="7"/>
            <color indexed="81"/>
            <rFont val="Tahoma"/>
            <family val="2"/>
          </rPr>
          <t xml:space="preserve"> 
Valor en dBi de acuerdo a la especificación del fabricante, en caso de que el dato provisto por el fabricante se encuentre en dBd, se deberá hacer la conversión correspondiente (G(dBi) = G(dBd) + 2.15); en caso de que el sistema opere con diversidad de espacio, deberá especificarse en el mismo casillero la ganancia de las antenas utilizadas, separadas por punto y coma ( ; ).</t>
        </r>
      </text>
    </comment>
    <comment ref="O8" authorId="0" shapeId="0">
      <text>
        <r>
          <rPr>
            <b/>
            <sz val="7"/>
            <color indexed="81"/>
            <rFont val="Tahoma"/>
            <family val="2"/>
          </rPr>
          <t>Código del Equipo Utilizado:</t>
        </r>
        <r>
          <rPr>
            <sz val="7"/>
            <color indexed="81"/>
            <rFont val="Tahoma"/>
            <family val="2"/>
          </rPr>
          <t xml:space="preserve"> 
Debe ingresarse el código del equipo de acuerdo con la siguiente nomenclatura: E1, E2, etc., la cual debe coincidir con la información ingresada en el formulario RC-4A.</t>
        </r>
      </text>
    </comment>
    <comment ref="R8" authorId="0" shapeId="0">
      <text>
        <r>
          <rPr>
            <b/>
            <sz val="7"/>
            <color indexed="81"/>
            <rFont val="Tahoma"/>
            <family val="2"/>
          </rPr>
          <t>Potencia:</t>
        </r>
        <r>
          <rPr>
            <sz val="7"/>
            <color indexed="81"/>
            <rFont val="Tahoma"/>
            <family val="2"/>
          </rPr>
          <t xml:space="preserve"> 
Debe ingresarse la potencia de operación que el equipo suministrará al enlace, incluyendo amplificadores externos, sin incluir ganancia de antena, debe  especificarse en dBm.</t>
        </r>
      </text>
    </comment>
    <comment ref="U8" authorId="0" shapeId="0">
      <text>
        <r>
          <rPr>
            <b/>
            <sz val="7"/>
            <color indexed="81"/>
            <rFont val="Tahoma"/>
            <family val="2"/>
          </rPr>
          <t>Altura Base- Antena:</t>
        </r>
        <r>
          <rPr>
            <sz val="7"/>
            <color indexed="81"/>
            <rFont val="Tahoma"/>
            <family val="2"/>
          </rPr>
          <t xml:space="preserve"> Se debe ingresar la altura en metros desde la base de la estructura de transmisión (torre, mástil, etc.) hasta la ubicación exacta de la antena; en caso de que el sistema opere con diversidad de espacio, deberá especificarse en el mismo casillero la altura base – antena de las antenas utilizadas, separadas por punto y coma ( ; ).</t>
        </r>
      </text>
    </comment>
    <comment ref="V8" authorId="0" shapeId="0">
      <text>
        <r>
          <rPr>
            <b/>
            <sz val="7"/>
            <color indexed="81"/>
            <rFont val="Tahoma"/>
            <family val="2"/>
          </rPr>
          <t>Código de la Antena Utilizada:</t>
        </r>
        <r>
          <rPr>
            <sz val="7"/>
            <color indexed="81"/>
            <rFont val="Tahoma"/>
            <family val="2"/>
          </rPr>
          <t xml:space="preserve"> 
Debe ingresarse el código de la antena de acuerdo con la siguiente  nomenclatura: A1, A2, etc., la cual debe coincidir con la información ingresada en el formulario RC-3A; en caso de que el sistema opere con diversidad de espacio, deberá especificarse en el mismo casillero el código de las antenas utilizadas, separadas por punto y coma ( ; ).</t>
        </r>
      </text>
    </comment>
    <comment ref="Y8" authorId="0" shapeId="0">
      <text>
        <r>
          <rPr>
            <b/>
            <sz val="7"/>
            <color indexed="81"/>
            <rFont val="Tahoma"/>
            <family val="2"/>
          </rPr>
          <t>Ganancia:</t>
        </r>
        <r>
          <rPr>
            <sz val="7"/>
            <color indexed="81"/>
            <rFont val="Tahoma"/>
            <family val="2"/>
          </rPr>
          <t xml:space="preserve"> 
Valor en dBi de acuerdo a la especificación del fabricante, en caso de que el dato provisto por el fabricante se encuentre en dBd, se deberá hacer la conversión correspondiente (G(dBi) = G(dBd) + 2.15); en caso de que el sistema opere con diversidad de espacio, deberá especificarse en el mismo casillero la ganancia de las antenas utilizadas, separadas por punto y coma ( ; ).</t>
        </r>
      </text>
    </comment>
    <comment ref="Z8" authorId="0" shapeId="0">
      <text>
        <r>
          <rPr>
            <b/>
            <sz val="7"/>
            <color indexed="81"/>
            <rFont val="Tahoma"/>
            <family val="2"/>
          </rPr>
          <t>Código del Equipo Utilizado:</t>
        </r>
        <r>
          <rPr>
            <sz val="7"/>
            <color indexed="81"/>
            <rFont val="Tahoma"/>
            <family val="2"/>
          </rPr>
          <t xml:space="preserve"> Debe ingresarse el código del equipo de acuerdo con la siguiente nomenclatura: E1, E2, etc., la cual debe coincidir con la información ingresada en el formulario RC-4A.</t>
        </r>
      </text>
    </comment>
    <comment ref="AC8" authorId="0" shapeId="0">
      <text>
        <r>
          <rPr>
            <b/>
            <sz val="7"/>
            <color indexed="81"/>
            <rFont val="Tahoma"/>
            <family val="2"/>
          </rPr>
          <t>Potencia:</t>
        </r>
        <r>
          <rPr>
            <sz val="7"/>
            <color indexed="81"/>
            <rFont val="Tahoma"/>
            <family val="2"/>
          </rPr>
          <t xml:space="preserve"> 
Debe ingresarse la potencia de operación que el equipo suministrará al enlace, incluyendo amplificadores externos, sin incluir ganancia de antena, debe  especificarse en dBm.</t>
        </r>
      </text>
    </comment>
  </commentList>
</comments>
</file>

<file path=xl/comments2.xml><?xml version="1.0" encoding="utf-8"?>
<comments xmlns="http://schemas.openxmlformats.org/spreadsheetml/2006/main">
  <authors>
    <author>Henry Rodríguez</author>
  </authors>
  <commentList>
    <comment ref="E3" authorId="0" shapeId="0">
      <text>
        <r>
          <rPr>
            <b/>
            <sz val="7"/>
            <color indexed="81"/>
            <rFont val="Tahoma"/>
            <family val="2"/>
          </rPr>
          <t>NOMBRE DEL SITIO TX:</t>
        </r>
        <r>
          <rPr>
            <sz val="7"/>
            <color indexed="81"/>
            <rFont val="Tahoma"/>
            <family val="2"/>
          </rPr>
          <t xml:space="preserve"> Es el nombre con el cual el usuario reconoce a cada estructura.</t>
        </r>
      </text>
    </comment>
    <comment ref="I3" authorId="0" shapeId="0">
      <text>
        <r>
          <rPr>
            <b/>
            <sz val="7"/>
            <color indexed="81"/>
            <rFont val="Tahoma"/>
            <family val="2"/>
          </rPr>
          <t>NOMBRE DEL SITIO RX:</t>
        </r>
        <r>
          <rPr>
            <sz val="7"/>
            <color indexed="81"/>
            <rFont val="Tahoma"/>
            <family val="2"/>
          </rPr>
          <t xml:space="preserve"> Es el nombre con el cual el usuario reconoce a cada estructura.</t>
        </r>
      </text>
    </comment>
    <comment ref="B5" authorId="0" shapeId="0">
      <text>
        <r>
          <rPr>
            <b/>
            <sz val="7"/>
            <color indexed="81"/>
            <rFont val="Tahoma"/>
            <family val="2"/>
          </rPr>
          <t xml:space="preserve">No: </t>
        </r>
        <r>
          <rPr>
            <sz val="7"/>
            <color indexed="81"/>
            <rFont val="Tahoma"/>
            <family val="2"/>
          </rPr>
          <t>Se debe colocar el número del enlace de acuerdo con el número del enlace indicado en el formulario RC-6A</t>
        </r>
      </text>
    </comment>
    <comment ref="C5" authorId="0" shapeId="0">
      <text>
        <r>
          <rPr>
            <b/>
            <sz val="7"/>
            <color indexed="81"/>
            <rFont val="Tahoma"/>
            <family val="2"/>
          </rPr>
          <t>Azimut Tx:</t>
        </r>
        <r>
          <rPr>
            <sz val="7"/>
            <color indexed="81"/>
            <rFont val="Tahoma"/>
            <family val="2"/>
          </rPr>
          <t xml:space="preserve"> Debe ingresarse el ángulo en grados de la máxima radiación de la antena transmisora en el plano horizontal, tomando como referencia 0° el norte geográfico y desplazándose en el sentido de las manecillas del reloj.</t>
        </r>
      </text>
    </comment>
    <comment ref="D5" authorId="0" shapeId="0">
      <text>
        <r>
          <rPr>
            <b/>
            <sz val="7"/>
            <color indexed="81"/>
            <rFont val="Tahoma"/>
            <family val="2"/>
          </rPr>
          <t>Azimut Tx:</t>
        </r>
        <r>
          <rPr>
            <sz val="7"/>
            <color indexed="81"/>
            <rFont val="Tahoma"/>
            <family val="2"/>
          </rPr>
          <t xml:space="preserve"> Debe ingresarse el ángulo en grados de la máxima radiación de la antena transmisora en el plano horizontal, tomando como referencia 0° el norte geográfico y desplazándose en el sentido de las manecillas del reloj.</t>
        </r>
      </text>
    </comment>
    <comment ref="E5" authorId="0" shapeId="0">
      <text>
        <r>
          <rPr>
            <b/>
            <sz val="7"/>
            <color indexed="81"/>
            <rFont val="Tahoma"/>
            <family val="2"/>
          </rPr>
          <t>Azimut Tx:</t>
        </r>
        <r>
          <rPr>
            <sz val="7"/>
            <color indexed="81"/>
            <rFont val="Tahoma"/>
            <family val="2"/>
          </rPr>
          <t xml:space="preserve"> Debe ingresarse el ángulo en grados de la máxima radiación de la antena transmisora en el plano horizontal, tomando como referencia 0° el norte geográfico y desplazándose en el sentido de las manecillas del reloj.</t>
        </r>
      </text>
    </comment>
    <comment ref="F5" authorId="0" shapeId="0">
      <text>
        <r>
          <rPr>
            <b/>
            <sz val="7"/>
            <color indexed="81"/>
            <rFont val="Tahoma"/>
            <family val="2"/>
          </rPr>
          <t>Azimut Tx:</t>
        </r>
        <r>
          <rPr>
            <sz val="7"/>
            <color indexed="81"/>
            <rFont val="Tahoma"/>
            <family val="2"/>
          </rPr>
          <t xml:space="preserve"> Debe ingresarse el ángulo en grados de la máxima radiación de la antena transmisora en el plano horizontal, tomando como referencia 0° el norte geográfico y desplazándose en el sentido de las manecillas del reloj.</t>
        </r>
      </text>
    </comment>
    <comment ref="G5" authorId="0" shapeId="0">
      <text>
        <r>
          <rPr>
            <b/>
            <sz val="7"/>
            <color indexed="81"/>
            <rFont val="Tahoma"/>
            <family val="2"/>
          </rPr>
          <t>Distancia:</t>
        </r>
        <r>
          <rPr>
            <sz val="7"/>
            <color indexed="81"/>
            <rFont val="Tahoma"/>
            <family val="2"/>
          </rPr>
          <t xml:space="preserve"> Debe ingresarse en kilómetros la distancia existente entre las dos estaciones fijas que componen el enlace.</t>
        </r>
      </text>
    </comment>
    <comment ref="H5" authorId="0" shapeId="0">
      <text>
        <r>
          <rPr>
            <b/>
            <sz val="7"/>
            <color indexed="81"/>
            <rFont val="Tahoma"/>
            <family val="2"/>
          </rPr>
          <t>SENSIBILIDAD:</t>
        </r>
        <r>
          <rPr>
            <sz val="7"/>
            <color indexed="81"/>
            <rFont val="Tahoma"/>
            <family val="2"/>
          </rPr>
          <t xml:space="preserve"> Valor que debe especificarse dBm y que indica el nivel de señal  mínimo que puede receptar el equipo, por ejemplo: -95 dBm, etc.</t>
        </r>
      </text>
    </comment>
    <comment ref="I5" authorId="0" shapeId="0">
      <text>
        <r>
          <rPr>
            <b/>
            <sz val="7"/>
            <color indexed="81"/>
            <rFont val="Tahoma"/>
            <family val="2"/>
          </rPr>
          <t>Distancia:</t>
        </r>
        <r>
          <rPr>
            <sz val="7"/>
            <color indexed="81"/>
            <rFont val="Tahoma"/>
            <family val="2"/>
          </rPr>
          <t xml:space="preserve"> Debe ingresarse en kilómetros la distancia existente entre las dos estaciones fijas que componen el enlace.</t>
        </r>
      </text>
    </comment>
    <comment ref="J5" authorId="0" shapeId="0">
      <text>
        <r>
          <rPr>
            <b/>
            <sz val="7"/>
            <color indexed="81"/>
            <rFont val="Tahoma"/>
            <family val="2"/>
          </rPr>
          <t>Distancia:</t>
        </r>
        <r>
          <rPr>
            <sz val="7"/>
            <color indexed="81"/>
            <rFont val="Tahoma"/>
            <family val="2"/>
          </rPr>
          <t xml:space="preserve"> Debe ingresarse en kilómetros la distancia existente entre las dos estaciones fijas que componen el enlace.</t>
        </r>
      </text>
    </comment>
    <comment ref="B7" authorId="0" shapeId="0">
      <text>
        <r>
          <rPr>
            <b/>
            <sz val="7"/>
            <color indexed="81"/>
            <rFont val="Tahoma"/>
            <family val="2"/>
          </rPr>
          <t>GRAFICO DEL PERFIL TOPOGRÁFICO:</t>
        </r>
        <r>
          <rPr>
            <sz val="7"/>
            <color indexed="81"/>
            <rFont val="Tahoma"/>
            <family val="2"/>
          </rPr>
          <t xml:space="preserve"> Se debe graficar el perfil topográfico del enlace, en el gráfico se deberá incluir el detalle de la primera zona de Fresnel.</t>
        </r>
      </text>
    </comment>
    <comment ref="E9" authorId="0" shapeId="0">
      <text>
        <r>
          <rPr>
            <b/>
            <sz val="7"/>
            <color indexed="81"/>
            <rFont val="Tahoma"/>
            <family val="2"/>
          </rPr>
          <t>NOMBRE DEL SITIO TX:</t>
        </r>
        <r>
          <rPr>
            <sz val="7"/>
            <color indexed="81"/>
            <rFont val="Tahoma"/>
            <family val="2"/>
          </rPr>
          <t xml:space="preserve"> Es el nombre con el cual el usuario reconoce a cada estructura.</t>
        </r>
      </text>
    </comment>
    <comment ref="I9" authorId="0" shapeId="0">
      <text>
        <r>
          <rPr>
            <b/>
            <sz val="7"/>
            <color indexed="81"/>
            <rFont val="Tahoma"/>
            <family val="2"/>
          </rPr>
          <t>NOMBRE DEL SITIO RX:</t>
        </r>
        <r>
          <rPr>
            <sz val="7"/>
            <color indexed="81"/>
            <rFont val="Tahoma"/>
            <family val="2"/>
          </rPr>
          <t xml:space="preserve"> Es el nombre con el cual el usuario reconoce a cada estructura.</t>
        </r>
      </text>
    </comment>
    <comment ref="B11" authorId="0" shapeId="0">
      <text>
        <r>
          <rPr>
            <b/>
            <sz val="7"/>
            <color indexed="81"/>
            <rFont val="Tahoma"/>
            <family val="2"/>
          </rPr>
          <t xml:space="preserve">No: </t>
        </r>
        <r>
          <rPr>
            <sz val="7"/>
            <color indexed="81"/>
            <rFont val="Tahoma"/>
            <family val="2"/>
          </rPr>
          <t>Se debe colocar el número del enlace de acuerdo con el número del enlace indicado en el formulario RC-6A</t>
        </r>
      </text>
    </comment>
    <comment ref="C11" authorId="0" shapeId="0">
      <text>
        <r>
          <rPr>
            <b/>
            <sz val="7"/>
            <color indexed="81"/>
            <rFont val="Tahoma"/>
            <family val="2"/>
          </rPr>
          <t>Azimut Tx:</t>
        </r>
        <r>
          <rPr>
            <sz val="7"/>
            <color indexed="81"/>
            <rFont val="Tahoma"/>
            <family val="2"/>
          </rPr>
          <t xml:space="preserve"> Debe ingresarse el ángulo en grados de la máxima radiación de la antena transmisora en el plano horizontal, tomando como referencia 0° el norte geográfico y desplazándose en el sentido de las manecillas del reloj.</t>
        </r>
      </text>
    </comment>
    <comment ref="D11" authorId="0" shapeId="0">
      <text>
        <r>
          <rPr>
            <b/>
            <sz val="7"/>
            <color indexed="81"/>
            <rFont val="Tahoma"/>
            <family val="2"/>
          </rPr>
          <t>Azimut Tx:</t>
        </r>
        <r>
          <rPr>
            <sz val="7"/>
            <color indexed="81"/>
            <rFont val="Tahoma"/>
            <family val="2"/>
          </rPr>
          <t xml:space="preserve"> Debe ingresarse el ángulo en grados de la máxima radiación de la antena transmisora en el plano horizontal, tomando como referencia 0° el norte geográfico y desplazándose en el sentido de las manecillas del reloj.</t>
        </r>
      </text>
    </comment>
    <comment ref="E11" authorId="0" shapeId="0">
      <text>
        <r>
          <rPr>
            <b/>
            <sz val="7"/>
            <color indexed="81"/>
            <rFont val="Tahoma"/>
            <family val="2"/>
          </rPr>
          <t>Azimut Tx:</t>
        </r>
        <r>
          <rPr>
            <sz val="7"/>
            <color indexed="81"/>
            <rFont val="Tahoma"/>
            <family val="2"/>
          </rPr>
          <t xml:space="preserve"> Debe ingresarse el ángulo en grados de la máxima radiación de la antena transmisora en el plano horizontal, tomando como referencia 0° el norte geográfico y desplazándose en el sentido de las manecillas del reloj.</t>
        </r>
      </text>
    </comment>
    <comment ref="F11" authorId="0" shapeId="0">
      <text>
        <r>
          <rPr>
            <b/>
            <sz val="7"/>
            <color indexed="81"/>
            <rFont val="Tahoma"/>
            <family val="2"/>
          </rPr>
          <t>Azimut Tx:</t>
        </r>
        <r>
          <rPr>
            <sz val="7"/>
            <color indexed="81"/>
            <rFont val="Tahoma"/>
            <family val="2"/>
          </rPr>
          <t xml:space="preserve"> Debe ingresarse el ángulo en grados de la máxima radiación de la antena transmisora en el plano horizontal, tomando como referencia 0° el norte geográfico y desplazándose en el sentido de las manecillas del reloj.</t>
        </r>
      </text>
    </comment>
    <comment ref="G11" authorId="0" shapeId="0">
      <text>
        <r>
          <rPr>
            <b/>
            <sz val="7"/>
            <color indexed="81"/>
            <rFont val="Tahoma"/>
            <family val="2"/>
          </rPr>
          <t>Distancia:</t>
        </r>
        <r>
          <rPr>
            <sz val="7"/>
            <color indexed="81"/>
            <rFont val="Tahoma"/>
            <family val="2"/>
          </rPr>
          <t xml:space="preserve"> Debe ingresarse en kilómetros la distancia existente entre las dos estaciones fijas que componen el enlace.</t>
        </r>
      </text>
    </comment>
    <comment ref="H11" authorId="0" shapeId="0">
      <text>
        <r>
          <rPr>
            <b/>
            <sz val="7"/>
            <color indexed="81"/>
            <rFont val="Tahoma"/>
            <family val="2"/>
          </rPr>
          <t>SENSIBILIDAD:</t>
        </r>
        <r>
          <rPr>
            <sz val="7"/>
            <color indexed="81"/>
            <rFont val="Tahoma"/>
            <family val="2"/>
          </rPr>
          <t xml:space="preserve"> Valor que debe especificarse dBm y que indica el nivel de señal  mínimo que puede receptar el equipo, por ejemplo: -95 dBm, etc.</t>
        </r>
      </text>
    </comment>
    <comment ref="I11" authorId="0" shapeId="0">
      <text>
        <r>
          <rPr>
            <b/>
            <sz val="7"/>
            <color indexed="81"/>
            <rFont val="Tahoma"/>
            <family val="2"/>
          </rPr>
          <t>Distancia:</t>
        </r>
        <r>
          <rPr>
            <sz val="7"/>
            <color indexed="81"/>
            <rFont val="Tahoma"/>
            <family val="2"/>
          </rPr>
          <t xml:space="preserve"> Debe ingresarse en kilómetros la distancia existente entre las dos estaciones fijas que componen el enlace.</t>
        </r>
      </text>
    </comment>
    <comment ref="J11" authorId="0" shapeId="0">
      <text>
        <r>
          <rPr>
            <b/>
            <sz val="7"/>
            <color indexed="81"/>
            <rFont val="Tahoma"/>
            <family val="2"/>
          </rPr>
          <t>Distancia:</t>
        </r>
        <r>
          <rPr>
            <sz val="7"/>
            <color indexed="81"/>
            <rFont val="Tahoma"/>
            <family val="2"/>
          </rPr>
          <t xml:space="preserve"> Debe ingresarse en kilómetros la distancia existente entre las dos estaciones fijas que componen el enlace.</t>
        </r>
      </text>
    </comment>
    <comment ref="B13" authorId="0" shapeId="0">
      <text>
        <r>
          <rPr>
            <b/>
            <sz val="7"/>
            <color indexed="81"/>
            <rFont val="Tahoma"/>
            <family val="2"/>
          </rPr>
          <t>GRAFICO DEL PERFIL TOPOGRÁFICO:</t>
        </r>
        <r>
          <rPr>
            <sz val="7"/>
            <color indexed="81"/>
            <rFont val="Tahoma"/>
            <family val="2"/>
          </rPr>
          <t xml:space="preserve"> Se debe graficar el perfil topográfico del enlace, en el gráfico se deberá incluir el detalle de la primera zona de Fresnel.</t>
        </r>
      </text>
    </comment>
  </commentList>
</comments>
</file>

<file path=xl/comments3.xml><?xml version="1.0" encoding="utf-8"?>
<comments xmlns="http://schemas.openxmlformats.org/spreadsheetml/2006/main">
  <authors>
    <author>Henry Rodríguez</author>
  </authors>
  <commentList>
    <comment ref="C5" authorId="0" shapeId="0">
      <text>
        <r>
          <rPr>
            <b/>
            <sz val="7"/>
            <color indexed="81"/>
            <rFont val="Tahoma"/>
            <family val="2"/>
          </rPr>
          <t>Frecuencias:</t>
        </r>
        <r>
          <rPr>
            <sz val="7"/>
            <color indexed="81"/>
            <rFont val="Tahoma"/>
            <family val="2"/>
          </rPr>
          <t xml:space="preserve"> Debe especificarse las frecuencias de transmisión y recepción autorizadas.</t>
        </r>
      </text>
    </comment>
    <comment ref="E5" authorId="0" shapeId="0">
      <text>
        <r>
          <rPr>
            <b/>
            <sz val="7"/>
            <color indexed="81"/>
            <rFont val="Tahoma"/>
            <family val="2"/>
          </rPr>
          <t>Ancho de Banda:</t>
        </r>
        <r>
          <rPr>
            <sz val="7"/>
            <color indexed="81"/>
            <rFont val="Tahoma"/>
            <family val="2"/>
          </rPr>
          <t xml:space="preserve"> Especificación en MHz del ancho de banda de operación autorizado</t>
        </r>
      </text>
    </comment>
    <comment ref="F5" authorId="0" shapeId="0">
      <text>
        <r>
          <rPr>
            <b/>
            <sz val="7"/>
            <color indexed="81"/>
            <rFont val="Tahoma"/>
            <family val="2"/>
          </rPr>
          <t>Polarización:</t>
        </r>
        <r>
          <rPr>
            <sz val="7"/>
            <color indexed="81"/>
            <rFont val="Tahoma"/>
            <family val="2"/>
          </rPr>
          <t xml:space="preserve"> Debe especificarse la polarización autorizada, entre uno de los siguientes tipos la polarización: 
HORIZONTAL – H
VERTICAL – V</t>
        </r>
      </text>
    </comment>
    <comment ref="G5" authorId="0" shapeId="0">
      <text>
        <r>
          <rPr>
            <b/>
            <sz val="7"/>
            <color indexed="81"/>
            <rFont val="Tahoma"/>
            <family val="2"/>
          </rPr>
          <t>SEPARACION ENTRE Tx Y Rx:</t>
        </r>
        <r>
          <rPr>
            <sz val="7"/>
            <color indexed="81"/>
            <rFont val="Tahoma"/>
            <family val="2"/>
          </rPr>
          <t xml:space="preserve"> Se debe especificar la separación entre las frecuencias portadoras de transmisión y recepción autorizada en el sistema (separación dúplex o shifter).</t>
        </r>
      </text>
    </comment>
    <comment ref="T5" authorId="0" shapeId="0">
      <text>
        <r>
          <rPr>
            <b/>
            <sz val="7"/>
            <color indexed="81"/>
            <rFont val="Tahoma"/>
            <family val="2"/>
          </rPr>
          <t xml:space="preserve">OFICIO DE AUTORIZACION
O
TOMO-FOJAS DEL CONTRATO: </t>
        </r>
        <r>
          <rPr>
            <sz val="7"/>
            <color indexed="81"/>
            <rFont val="Tahoma"/>
            <family val="2"/>
          </rPr>
          <t>Se debe colocar el oficio mediante el cual fue autorizado el enlaces respectivo. En caso de que el enlace se haya autorizado desde el inicio de validez del contrato, se debe colocar el tomo y fojas de dicho contrato.</t>
        </r>
      </text>
    </comment>
    <comment ref="U5" authorId="0" shapeId="0">
      <text>
        <r>
          <rPr>
            <b/>
            <sz val="7"/>
            <color indexed="81"/>
            <rFont val="Tahoma"/>
            <family val="2"/>
          </rPr>
          <t>FECHA DE AUTORIZACION, DEL OFICIO O CONTRATO:</t>
        </r>
        <r>
          <rPr>
            <sz val="7"/>
            <color indexed="81"/>
            <rFont val="Tahoma"/>
            <family val="2"/>
          </rPr>
          <t xml:space="preserve"> Se debe colocar la fecha del oficio de autorización del enlace. En caso de que el enlace se haya autorizado desde el inicio de validez del contrato, se debe colocar la fecha del contrato.</t>
        </r>
      </text>
    </comment>
    <comment ref="H6" authorId="0" shapeId="0">
      <text>
        <r>
          <rPr>
            <b/>
            <sz val="7"/>
            <color indexed="81"/>
            <rFont val="Tahoma"/>
            <family val="2"/>
          </rPr>
          <t>NOMBRE DEL SITIO:</t>
        </r>
        <r>
          <rPr>
            <sz val="7"/>
            <color indexed="81"/>
            <rFont val="Tahoma"/>
            <family val="2"/>
          </rPr>
          <t xml:space="preserve"> Es el nombre con el cual el usuario reconoce a cada estructura.</t>
        </r>
      </text>
    </comment>
    <comment ref="N6" authorId="0" shapeId="0">
      <text>
        <r>
          <rPr>
            <b/>
            <sz val="7"/>
            <color indexed="81"/>
            <rFont val="Tahoma"/>
            <family val="2"/>
          </rPr>
          <t>NOMBRE DEL SITIO:</t>
        </r>
        <r>
          <rPr>
            <sz val="7"/>
            <color indexed="81"/>
            <rFont val="Tahoma"/>
            <family val="2"/>
          </rPr>
          <t xml:space="preserve"> Es el nombre con el cual el usuario reconoce a cada estructura.</t>
        </r>
      </text>
    </comment>
    <comment ref="J7" authorId="0" shapeId="0">
      <text>
        <r>
          <rPr>
            <b/>
            <sz val="7"/>
            <color indexed="81"/>
            <rFont val="Tahoma"/>
            <family val="2"/>
          </rPr>
          <t>Código de la Antena Utilizada:</t>
        </r>
        <r>
          <rPr>
            <sz val="7"/>
            <color indexed="81"/>
            <rFont val="Tahoma"/>
            <family val="2"/>
          </rPr>
          <t xml:space="preserve"> Debe ingresarse el código de la antena de acuerdo con la siguiente  nomenclatura: A1, A2, etc., la cual debe coincidir con la información ingresada en el formulario RC-3A; en caso de que el sistema opere con diversidad de espacio, deberá especificarse en el mismo casillero el código de las antenas utilizadas, separadas por punto y coma ( ; ).</t>
        </r>
      </text>
    </comment>
    <comment ref="K7" authorId="0" shapeId="0">
      <text>
        <r>
          <rPr>
            <b/>
            <sz val="7"/>
            <color indexed="81"/>
            <rFont val="Tahoma"/>
            <family val="2"/>
          </rPr>
          <t>Ganancia:</t>
        </r>
        <r>
          <rPr>
            <sz val="7"/>
            <color indexed="81"/>
            <rFont val="Tahoma"/>
            <family val="2"/>
          </rPr>
          <t xml:space="preserve"> Valor en dBi de acuerdo a la especificación del fabricante, en caso de que el dato provisto por el fabricante se encuentre en dBd, se deberá hacer la conversión correspondiente (G(dBi) = G(dBd) + 2.15); en caso de que el sistema opere con diversidad de espacio, deberá especificarse en el mismo casillero la ganancia de las antenas utilizadas, separadas por punto y coma ( ; ).</t>
        </r>
      </text>
    </comment>
    <comment ref="L7" authorId="0" shapeId="0">
      <text>
        <r>
          <rPr>
            <b/>
            <sz val="7"/>
            <color indexed="81"/>
            <rFont val="Tahoma"/>
            <family val="2"/>
          </rPr>
          <t>Código del Equipo Utilizado:</t>
        </r>
        <r>
          <rPr>
            <sz val="7"/>
            <color indexed="81"/>
            <rFont val="Tahoma"/>
            <family val="2"/>
          </rPr>
          <t xml:space="preserve"> Debe ingresarse el código del equipo de acuerdo con la siguiente nomenclatura: E1, E2, etc., la cual debe coincidir con la información ingresada en el formulario RC-4A.</t>
        </r>
      </text>
    </comment>
    <comment ref="M7" authorId="0" shapeId="0">
      <text>
        <r>
          <rPr>
            <b/>
            <sz val="7"/>
            <color indexed="81"/>
            <rFont val="Tahoma"/>
            <family val="2"/>
          </rPr>
          <t>Potencia:</t>
        </r>
        <r>
          <rPr>
            <sz val="7"/>
            <color indexed="81"/>
            <rFont val="Tahoma"/>
            <family val="2"/>
          </rPr>
          <t xml:space="preserve"> Debe ingresarse la potencia de operación que el equipo suministrará al enlace, incluyendo amplificadores externos, sin incluir ganancia de antena, debe  especificarse en dBm.</t>
        </r>
      </text>
    </comment>
    <comment ref="P7" authorId="0" shapeId="0">
      <text>
        <r>
          <rPr>
            <b/>
            <sz val="7"/>
            <color indexed="81"/>
            <rFont val="Tahoma"/>
            <family val="2"/>
          </rPr>
          <t>Código de la Antena Utilizada:</t>
        </r>
        <r>
          <rPr>
            <sz val="7"/>
            <color indexed="81"/>
            <rFont val="Tahoma"/>
            <family val="2"/>
          </rPr>
          <t xml:space="preserve"> Debe ingresarse el código de la antena de acuerdo con la siguiente  nomenclatura: A1, A2, etc., la cual debe coincidir con la información ingresada en el formulario RC-3A; en caso de que el sistema opere con diversidad de espacio, deberá especificarse en el mismo casillero el código de las antenas utilizadas, separadas por punto y coma ( ; ).</t>
        </r>
      </text>
    </comment>
    <comment ref="Q7" authorId="0" shapeId="0">
      <text>
        <r>
          <rPr>
            <b/>
            <sz val="7"/>
            <color indexed="81"/>
            <rFont val="Tahoma"/>
            <family val="2"/>
          </rPr>
          <t>Ganancia:</t>
        </r>
        <r>
          <rPr>
            <sz val="7"/>
            <color indexed="81"/>
            <rFont val="Tahoma"/>
            <family val="2"/>
          </rPr>
          <t xml:space="preserve"> Valor en dBi de acuerdo a la especificación del fabricante, en caso de que el dato provisto por el fabricante se encuentre en dBd, se deberá hacer la conversión correspondiente (G(dBi) = G(dBd) + 2.15); en caso de que el sistema opere con diversidad de espacio, deberá especificarse en el mismo casillero la ganancia de las antenas utilizadas, separadas por punto y coma ( ; ).</t>
        </r>
      </text>
    </comment>
    <comment ref="R7" authorId="0" shapeId="0">
      <text>
        <r>
          <rPr>
            <b/>
            <sz val="7"/>
            <color indexed="81"/>
            <rFont val="Tahoma"/>
            <family val="2"/>
          </rPr>
          <t>Código del Equipo Utilizado:</t>
        </r>
        <r>
          <rPr>
            <sz val="7"/>
            <color indexed="81"/>
            <rFont val="Tahoma"/>
            <family val="2"/>
          </rPr>
          <t xml:space="preserve"> Debe ingresarse el código del equipo de acuerdo con la siguiente nomenclatura: E1, E2, etc., la cual debe coincidir con la información ingresada en el formulario RC-4A.</t>
        </r>
      </text>
    </comment>
    <comment ref="S7" authorId="0" shapeId="0">
      <text>
        <r>
          <rPr>
            <b/>
            <sz val="7"/>
            <color indexed="81"/>
            <rFont val="Tahoma"/>
            <family val="2"/>
          </rPr>
          <t>Potencia:</t>
        </r>
        <r>
          <rPr>
            <sz val="7"/>
            <color indexed="81"/>
            <rFont val="Tahoma"/>
            <family val="2"/>
          </rPr>
          <t xml:space="preserve"> Debe ingresarse la potencia de operación que el equipo suministrará al enlace, incluyendo amplificadores externos, sin incluir ganancia de antena, debe  especificarse en dBm.</t>
        </r>
      </text>
    </comment>
  </commentList>
</comments>
</file>

<file path=xl/sharedStrings.xml><?xml version="1.0" encoding="utf-8"?>
<sst xmlns="http://schemas.openxmlformats.org/spreadsheetml/2006/main" count="407" uniqueCount="236">
  <si>
    <t>EQUIPO</t>
  </si>
  <si>
    <t>ANTENA</t>
  </si>
  <si>
    <t>ALTURA BASE-ANTENA [m]</t>
  </si>
  <si>
    <t>GANANCIA [dBi]</t>
  </si>
  <si>
    <t>POTENCIA
[dBm]</t>
  </si>
  <si>
    <t>FTX
o
F-inicial
[MHz]</t>
  </si>
  <si>
    <t>FRX
o
F-final
[MHz]</t>
  </si>
  <si>
    <t>CODIGO DEL EQUIPO UTILIZADO</t>
  </si>
  <si>
    <t>CODIGO DE LA ANTENA UTILIZADA</t>
  </si>
  <si>
    <t>NOMBRE DE LA ESTACION</t>
  </si>
  <si>
    <r>
      <t>1)</t>
    </r>
    <r>
      <rPr>
        <b/>
        <sz val="6"/>
        <rFont val="Arial"/>
        <family val="2"/>
      </rPr>
      <t xml:space="preserve">
No</t>
    </r>
  </si>
  <si>
    <r>
      <t>2)</t>
    </r>
    <r>
      <rPr>
        <b/>
        <sz val="6"/>
        <rFont val="Arial"/>
        <family val="2"/>
      </rPr>
      <t xml:space="preserve"> FRECUENCIAS O RANGO</t>
    </r>
  </si>
  <si>
    <t>ESTACION FIJA DE TX</t>
  </si>
  <si>
    <t>Slím OCUPACIONAL (W/m2)</t>
  </si>
  <si>
    <t>Slím POBLACIONAL (W/m2)</t>
  </si>
  <si>
    <t>Slím A CONSIDERAR</t>
  </si>
  <si>
    <t>CÁLCULO DEL PIRE</t>
  </si>
  <si>
    <r>
      <t>CALCULO DE R</t>
    </r>
    <r>
      <rPr>
        <b/>
        <vertAlign val="superscript"/>
        <sz val="6"/>
        <rFont val="Arial"/>
        <family val="2"/>
      </rPr>
      <t>2</t>
    </r>
  </si>
  <si>
    <t>Gmax</t>
  </si>
  <si>
    <t>PIRE (W)</t>
  </si>
  <si>
    <t>Pmax (W)</t>
  </si>
  <si>
    <t>ESTACION FIJA DE RX</t>
  </si>
  <si>
    <t>Estación de Tx</t>
  </si>
  <si>
    <t>Estación de Rx</t>
  </si>
  <si>
    <t>SOBREPASA LÍMITES POBLACIONAL</t>
  </si>
  <si>
    <t>SOBREPASA LÍMITES OCUPACIONAL</t>
  </si>
  <si>
    <t>CERTIFICACION DEL PROFESIONAL TECNICO (RESPONSABLE TECNICO)</t>
  </si>
  <si>
    <t>FECHA:</t>
  </si>
  <si>
    <t>Certifico que el presente proyecto técnico fue elaborado por el suscrito y asumo la responsabilidad técnica respectiva</t>
  </si>
  <si>
    <t>CERTIFICACION DE LA PERSONA NATURAL, REPRESENTANTE LEGAL O PERSONA AUTORIZADA</t>
  </si>
  <si>
    <t xml:space="preserve">Certifico que el presente proyecto técnico fue elaborado acorde con mis necesidades de comunicación   </t>
  </si>
  <si>
    <t>NOMBRES Y APELLIDOS:</t>
  </si>
  <si>
    <t>Distancia (m)</t>
  </si>
  <si>
    <r>
      <t>Slím TEÓRICO (W/m</t>
    </r>
    <r>
      <rPr>
        <b/>
        <vertAlign val="superscript"/>
        <sz val="6"/>
        <rFont val="Arial"/>
        <family val="2"/>
      </rPr>
      <t>2</t>
    </r>
    <r>
      <rPr>
        <b/>
        <sz val="6"/>
        <rFont val="Arial"/>
        <family val="2"/>
      </rPr>
      <t>)</t>
    </r>
  </si>
  <si>
    <t>FORMULARIO PARA INFORMACION DE LA INFRAESTRUCTURA DEL SISTEMA DE RADIOCOMUNICACIONES</t>
  </si>
  <si>
    <t xml:space="preserve">LATITUD
(°)(')('')                                     XX°XX'XX.XX''S </t>
  </si>
  <si>
    <t>LONGITUD
(°)(')('')                                     XX°XX'XX.XX''W</t>
  </si>
  <si>
    <t>S.N.M.
[m]</t>
  </si>
  <si>
    <t>BASE-CIMA
[m]</t>
  </si>
  <si>
    <t>FORMULARIO PARA INFORMACION DE ANTENAS</t>
  </si>
  <si>
    <t>FREC. INICIAL</t>
  </si>
  <si>
    <t>FREC. FINAL</t>
  </si>
  <si>
    <t>FORMULARIO PARA INFORMACION DE EQUIPOS</t>
  </si>
  <si>
    <t>FORMULARIO PARA PATRONES DE RACIACION DE ANTENAS</t>
  </si>
  <si>
    <t>2)</t>
  </si>
  <si>
    <t xml:space="preserve">  PATRONES DE RADIACION DE ANTENA</t>
  </si>
  <si>
    <t>MARCA:</t>
  </si>
  <si>
    <t>MODELO:</t>
  </si>
  <si>
    <t>TIPO:</t>
  </si>
  <si>
    <t xml:space="preserve">     Ingrese los valores de ganancia ( dBd ) para cada radial.</t>
  </si>
  <si>
    <t xml:space="preserve">   RADIAL
PLANO</t>
  </si>
  <si>
    <t>0°</t>
  </si>
  <si>
    <t>15°</t>
  </si>
  <si>
    <t>30°</t>
  </si>
  <si>
    <t>45°</t>
  </si>
  <si>
    <t>60°</t>
  </si>
  <si>
    <t>75°</t>
  </si>
  <si>
    <t>90°</t>
  </si>
  <si>
    <t>105°</t>
  </si>
  <si>
    <t>120°</t>
  </si>
  <si>
    <t>135°</t>
  </si>
  <si>
    <t>150°</t>
  </si>
  <si>
    <t>165°</t>
  </si>
  <si>
    <t>180°</t>
  </si>
  <si>
    <t>195°</t>
  </si>
  <si>
    <t>210°</t>
  </si>
  <si>
    <t>225°</t>
  </si>
  <si>
    <t>240°</t>
  </si>
  <si>
    <t>255°</t>
  </si>
  <si>
    <t>270°</t>
  </si>
  <si>
    <t>285°</t>
  </si>
  <si>
    <t>300°</t>
  </si>
  <si>
    <t>315°</t>
  </si>
  <si>
    <t>330°</t>
  </si>
  <si>
    <t>345°</t>
  </si>
  <si>
    <t>HORIZONTAL</t>
  </si>
  <si>
    <t>VERTICAL</t>
  </si>
  <si>
    <t>PATRON DE RADIACION HORIZONTAL</t>
  </si>
  <si>
    <t>PATRON DE RADIACION VERTICAL</t>
  </si>
  <si>
    <r>
      <t xml:space="preserve">FORMULARIO PARA EL SERVICIO FIJO TERRESTRE
</t>
    </r>
    <r>
      <rPr>
        <sz val="10"/>
        <rFont val="Arial"/>
        <family val="2"/>
      </rPr>
      <t>(ENLACES PUNTO - PUNTO)</t>
    </r>
  </si>
  <si>
    <t>NOMBRE DEL SITIO</t>
  </si>
  <si>
    <t>NOMBRE DEL SITIO TX</t>
  </si>
  <si>
    <t>NOMBRE DEL SITIO RX</t>
  </si>
  <si>
    <t>No.</t>
  </si>
  <si>
    <t>AZIMUT Tx
(°):</t>
  </si>
  <si>
    <t>AZIMUT Rx
(°):</t>
  </si>
  <si>
    <t xml:space="preserve">ANGULO
ELEV. Tx (°): </t>
  </si>
  <si>
    <t xml:space="preserve">ANGULO
ELEV. Rx (°): </t>
  </si>
  <si>
    <t>DISTANCIA. (Km):</t>
  </si>
  <si>
    <t xml:space="preserve">SENSIBILIDAD.
(dBm):  </t>
  </si>
  <si>
    <t xml:space="preserve">MARGEN DE DESV. (dB):  </t>
  </si>
  <si>
    <t xml:space="preserve">CONFIABILIDAD (%):  </t>
  </si>
  <si>
    <t>CARACTERISTICAS  DE LOS ENLACES A MODIFICARSE</t>
  </si>
  <si>
    <r>
      <t>1)</t>
    </r>
    <r>
      <rPr>
        <b/>
        <sz val="8"/>
        <rFont val="Arial"/>
        <family val="2"/>
      </rPr>
      <t xml:space="preserve"> SISTEMA ACTUAL AUTORIZADO</t>
    </r>
  </si>
  <si>
    <r>
      <rPr>
        <b/>
        <vertAlign val="superscript"/>
        <sz val="6"/>
        <rFont val="Arial"/>
        <family val="2"/>
      </rPr>
      <t>1)</t>
    </r>
    <r>
      <rPr>
        <b/>
        <sz val="6"/>
        <rFont val="Arial"/>
        <family val="2"/>
      </rPr>
      <t xml:space="preserve"> No.</t>
    </r>
  </si>
  <si>
    <r>
      <rPr>
        <b/>
        <vertAlign val="superscript"/>
        <sz val="6"/>
        <rFont val="Arial"/>
        <family val="2"/>
      </rPr>
      <t>2)</t>
    </r>
    <r>
      <rPr>
        <b/>
        <sz val="6"/>
        <rFont val="Arial"/>
        <family val="2"/>
      </rPr>
      <t xml:space="preserve"> FRECUENCIAS</t>
    </r>
  </si>
  <si>
    <r>
      <rPr>
        <b/>
        <vertAlign val="superscript"/>
        <sz val="6"/>
        <rFont val="Arial"/>
        <family val="2"/>
      </rPr>
      <t>3)</t>
    </r>
    <r>
      <rPr>
        <b/>
        <sz val="6"/>
        <rFont val="Arial"/>
        <family val="2"/>
      </rPr>
      <t xml:space="preserve"> ANCHO DE
BANDA [MHz] </t>
    </r>
  </si>
  <si>
    <r>
      <rPr>
        <b/>
        <vertAlign val="superscript"/>
        <sz val="6"/>
        <rFont val="Arial"/>
        <family val="2"/>
      </rPr>
      <t>4)</t>
    </r>
    <r>
      <rPr>
        <b/>
        <sz val="6"/>
        <rFont val="Arial"/>
        <family val="2"/>
      </rPr>
      <t xml:space="preserve"> POLARIZACION </t>
    </r>
  </si>
  <si>
    <r>
      <rPr>
        <b/>
        <vertAlign val="superscript"/>
        <sz val="6"/>
        <rFont val="Arial"/>
        <family val="2"/>
      </rPr>
      <t>5)</t>
    </r>
    <r>
      <rPr>
        <b/>
        <sz val="6"/>
        <rFont val="Arial"/>
        <family val="2"/>
      </rPr>
      <t xml:space="preserve"> SEPARACION ENTRE Tx y Rx [MHz]</t>
    </r>
  </si>
  <si>
    <r>
      <rPr>
        <b/>
        <vertAlign val="superscript"/>
        <sz val="6"/>
        <rFont val="Arial"/>
        <family val="2"/>
      </rPr>
      <t>6)</t>
    </r>
    <r>
      <rPr>
        <b/>
        <sz val="6"/>
        <rFont val="Arial"/>
        <family val="2"/>
      </rPr>
      <t xml:space="preserve"> ESTACION FIJA DE Tx</t>
    </r>
  </si>
  <si>
    <r>
      <rPr>
        <b/>
        <vertAlign val="superscript"/>
        <sz val="6"/>
        <rFont val="Arial"/>
        <family val="2"/>
      </rPr>
      <t>7)</t>
    </r>
    <r>
      <rPr>
        <b/>
        <sz val="6"/>
        <rFont val="Arial"/>
        <family val="2"/>
      </rPr>
      <t xml:space="preserve"> ESTACION FIJA DE Rx</t>
    </r>
  </si>
  <si>
    <r>
      <rPr>
        <b/>
        <vertAlign val="superscript"/>
        <sz val="6"/>
        <rFont val="Arial"/>
        <family val="2"/>
      </rPr>
      <t>8)</t>
    </r>
    <r>
      <rPr>
        <b/>
        <sz val="6"/>
        <rFont val="Arial"/>
        <family val="2"/>
      </rPr>
      <t xml:space="preserve"> OFICIO DE AUTORIZACION
O
TOMO-FOJAS DEL CONTRATO</t>
    </r>
  </si>
  <si>
    <r>
      <rPr>
        <b/>
        <vertAlign val="superscript"/>
        <sz val="6"/>
        <rFont val="Arial"/>
        <family val="2"/>
      </rPr>
      <t>9)</t>
    </r>
    <r>
      <rPr>
        <b/>
        <sz val="6"/>
        <rFont val="Arial"/>
        <family val="2"/>
      </rPr>
      <t xml:space="preserve"> FECHA DE AUTORIZACION, DEL OFICIO
O
CONTRATO</t>
    </r>
  </si>
  <si>
    <t>FTX
[MHz]</t>
  </si>
  <si>
    <t>FRX
[MHz]</t>
  </si>
  <si>
    <t>CODIGO DE ANTENA UTILIZADA</t>
  </si>
  <si>
    <t>POTENCIA [dBm]</t>
  </si>
  <si>
    <t>1) CARACTERISTICAS TECNICAS DEL ENLACE</t>
  </si>
  <si>
    <t>2) GRAFICO DEL PERFIL TOPOGRAFICO:</t>
  </si>
  <si>
    <r>
      <t>FORMULARIO  PARA ESTUDIO  TECNICO DE EMISIONES DE RNI</t>
    </r>
    <r>
      <rPr>
        <b/>
        <sz val="10"/>
        <rFont val="Arial"/>
        <family val="2"/>
      </rPr>
      <t xml:space="preserve">
</t>
    </r>
    <r>
      <rPr>
        <sz val="10"/>
        <rFont val="Arial"/>
        <family val="2"/>
      </rPr>
      <t>(ENLACES PUNTO - PUNTO)</t>
    </r>
  </si>
  <si>
    <r>
      <t xml:space="preserve">FORMULARIO  PARA EL SERVICIO FIJO TERRESTRE
</t>
    </r>
    <r>
      <rPr>
        <sz val="10"/>
        <rFont val="Arial"/>
        <family val="2"/>
      </rPr>
      <t>(PERFIL TOPOGRAFICO DE LOS ENLACES PUNTO-PUNTO)</t>
    </r>
  </si>
  <si>
    <r>
      <t xml:space="preserve">FORMULARIO PARA EL SERVICIO FIJO TERRESTRE
</t>
    </r>
    <r>
      <rPr>
        <sz val="10"/>
        <rFont val="Arial"/>
        <family val="2"/>
      </rPr>
      <t>(MODIFICACIONES TECNICAS DE ENLACES PUNTO - PUNTO)</t>
    </r>
  </si>
  <si>
    <t>PROVINCIA</t>
  </si>
  <si>
    <t>AZUAY</t>
  </si>
  <si>
    <t>BOLIVAR</t>
  </si>
  <si>
    <t>CAÑAR</t>
  </si>
  <si>
    <t>CARCHI</t>
  </si>
  <si>
    <t>CHIMBORAZO</t>
  </si>
  <si>
    <t>COTOPAXI</t>
  </si>
  <si>
    <t>EL ORO</t>
  </si>
  <si>
    <t>ESMERALDAS</t>
  </si>
  <si>
    <t>GALAPAGOS</t>
  </si>
  <si>
    <t>GUAYAS</t>
  </si>
  <si>
    <t>IMBABURA</t>
  </si>
  <si>
    <t>LOJA</t>
  </si>
  <si>
    <t>LOS RÍOS</t>
  </si>
  <si>
    <t>MANABÍ</t>
  </si>
  <si>
    <t>MORONA SANTIAGO</t>
  </si>
  <si>
    <t>NAPO</t>
  </si>
  <si>
    <t>ORELLANA</t>
  </si>
  <si>
    <t>PASTAZA</t>
  </si>
  <si>
    <t>PICHINCHA</t>
  </si>
  <si>
    <t>SANTA ELENA</t>
  </si>
  <si>
    <t>SANTO DOMINGO DE LOS TSACHILAS</t>
  </si>
  <si>
    <t>SUCUMBIOS</t>
  </si>
  <si>
    <t>TUNGURAHUA</t>
  </si>
  <si>
    <t>ZAMORA CHINCHIPE</t>
  </si>
  <si>
    <t>MARCA</t>
  </si>
  <si>
    <t>MODELO</t>
  </si>
  <si>
    <t>CODIGO ESTRUCTURA</t>
  </si>
  <si>
    <t>CANTON</t>
  </si>
  <si>
    <t>PARROQUIA (RURAL/CABECERA CANTONAL)</t>
  </si>
  <si>
    <t>COORDENADAS GEOGRAFICAS (WGS84)</t>
  </si>
  <si>
    <t>ALTURA ESTRUCTURA</t>
  </si>
  <si>
    <t>TIPO DE ESTRUCTURA</t>
  </si>
  <si>
    <t>FUENTE DE ENERGIA</t>
  </si>
  <si>
    <t>ESTRUCTURA
NUEVA / EXISTENTE</t>
  </si>
  <si>
    <t>PROPIETARIO DE LA ESTRUCTURA</t>
  </si>
  <si>
    <t>DIRECCIÓN (Calle y Nro.), LOCALIDAD</t>
  </si>
  <si>
    <t>CODIGO DE ANTENA</t>
  </si>
  <si>
    <t>RANGO DE OPERACIÓN
[MHz]</t>
  </si>
  <si>
    <t>TIPO</t>
  </si>
  <si>
    <t>IMPEDANCIA [Ω]</t>
  </si>
  <si>
    <t>DIAMETRO [m]</t>
  </si>
  <si>
    <t>TIPO DE ESTACION</t>
  </si>
  <si>
    <t>CODIGO DEL EQUIPO</t>
  </si>
  <si>
    <t>SEPARACION ENTRE Tx Y Rx
[MHz]</t>
  </si>
  <si>
    <t>POTENCIA MAXIMA DE SALIDA [W/dBm]</t>
  </si>
  <si>
    <t>RANGO DE FRECUENCIAS
[MHz]</t>
  </si>
  <si>
    <t>TIPO DE MODULACION</t>
  </si>
  <si>
    <t>MAXIMA DESVIACION DE FRECUENCIA [KHz]</t>
  </si>
  <si>
    <t>SIM</t>
  </si>
  <si>
    <t>SEM</t>
  </si>
  <si>
    <t>FUL</t>
  </si>
  <si>
    <t>AGENCIA DE REGULACIÓN Y CONTROL DE LAS TELECOMUNICACIONES - ARCOTEL</t>
  </si>
  <si>
    <t>FORMATOS TÉCNICOS OTH DE FRECUENCIAS DEL ESPECTRO RADIOELÉCTRICO</t>
  </si>
  <si>
    <t>INFORMACIÓN DE LA ESTRUCTURA DEL SISTEMA DE RADIOCOMUNICACIONES</t>
  </si>
  <si>
    <t>INFORMACIÓN DE ANTENAS</t>
  </si>
  <si>
    <t>PATRONES DE RADIACIÓN DE ANTENAS</t>
  </si>
  <si>
    <t>INFORMACIÓN DE EQUIPAMIENTO</t>
  </si>
  <si>
    <t>INFORMACIÓN DE LOS ENLACES PUNTO - PUNTO</t>
  </si>
  <si>
    <t>PERFIL TOPOGRÁFICO DE LOS ENLACES PUNTO - PUNTO</t>
  </si>
  <si>
    <t>MODIFICACIÓN TÉCNICA DE ENLACES PUNTO - PUNTO</t>
  </si>
  <si>
    <t>SENSIBILIDAD [dBm]</t>
  </si>
  <si>
    <t>MODULACIONES:</t>
  </si>
  <si>
    <t>AM</t>
  </si>
  <si>
    <t>FM</t>
  </si>
  <si>
    <t>FSK</t>
  </si>
  <si>
    <t>MSK</t>
  </si>
  <si>
    <t>PSK</t>
  </si>
  <si>
    <t>BPSK</t>
  </si>
  <si>
    <t>QPSK</t>
  </si>
  <si>
    <t>8QAM</t>
  </si>
  <si>
    <t>16QAM</t>
  </si>
  <si>
    <t>64QAM</t>
  </si>
  <si>
    <t>OTRO</t>
  </si>
  <si>
    <t>T. ESTACION</t>
  </si>
  <si>
    <t>REPETIDOR</t>
  </si>
  <si>
    <t>FIJA</t>
  </si>
  <si>
    <t>MOVIL</t>
  </si>
  <si>
    <t>PORTATIL</t>
  </si>
  <si>
    <t>RADIOBASE</t>
  </si>
  <si>
    <t>CODIGO DE LA ESTRUCTURA ASOCIADA</t>
  </si>
  <si>
    <t>Modo de Operación</t>
  </si>
  <si>
    <t>No</t>
  </si>
  <si>
    <t>ANCHO DE BANDA [MHz]</t>
  </si>
  <si>
    <t>POLARIZACION</t>
  </si>
  <si>
    <t>CONFIGURACION</t>
  </si>
  <si>
    <t>SEPARACION ENTRE Tx y Rx [MHz]</t>
  </si>
  <si>
    <t>MODO DE OPERACION</t>
  </si>
  <si>
    <t>SERVICIO A SER PRESTADO O SISTEMA</t>
  </si>
  <si>
    <t>CLASE DE EMISION</t>
  </si>
  <si>
    <t>Código: FO-DRE-01
Versión: 01</t>
  </si>
  <si>
    <t>Código: FO-DRE-02
Versión: 01</t>
  </si>
  <si>
    <t>Código: FO-DRE-03
Versión: 01</t>
  </si>
  <si>
    <t>Código: FO-DRE-04
Versión: 01</t>
  </si>
  <si>
    <t>Código: FO-DRE-07
Versión: 01</t>
  </si>
  <si>
    <t>Código: FO-DRE-08
Versión: 01</t>
  </si>
  <si>
    <t>SI</t>
  </si>
  <si>
    <t>NUEVA ESPERANZA</t>
  </si>
  <si>
    <t>TARACOA (CAB. EN NUEVA ESPERANZA Y UCA)</t>
  </si>
  <si>
    <t>00°29'11.83''S</t>
  </si>
  <si>
    <t>76°46'20.85''W</t>
  </si>
  <si>
    <t>TORRE NO AUTOSOPORTADA</t>
  </si>
  <si>
    <t>EXISTENTE</t>
  </si>
  <si>
    <t>USUARIO</t>
  </si>
  <si>
    <t>CIUDAD/LOCALIDAD</t>
  </si>
  <si>
    <t>A1</t>
  </si>
  <si>
    <t>HUAWEI</t>
  </si>
  <si>
    <t>ADU451819</t>
  </si>
  <si>
    <t>PANEL</t>
  </si>
  <si>
    <t>NOKIA</t>
  </si>
  <si>
    <t>FLEXIHOPPER</t>
  </si>
  <si>
    <t>±150</t>
  </si>
  <si>
    <t>E1</t>
  </si>
  <si>
    <t>V</t>
  </si>
  <si>
    <t>H</t>
  </si>
  <si>
    <t>2) SISTEMA SOLICITADO</t>
  </si>
  <si>
    <r>
      <rPr>
        <b/>
        <vertAlign val="superscript"/>
        <sz val="6"/>
        <rFont val="Arial"/>
        <family val="2"/>
      </rPr>
      <t>2)</t>
    </r>
    <r>
      <rPr>
        <b/>
        <sz val="6"/>
        <rFont val="Arial"/>
        <family val="2"/>
      </rPr>
      <t xml:space="preserve"> FRECUENCIAS O RANGO</t>
    </r>
  </si>
  <si>
    <r>
      <rPr>
        <b/>
        <vertAlign val="superscript"/>
        <sz val="6"/>
        <rFont val="Arial"/>
        <family val="2"/>
      </rPr>
      <t>3)</t>
    </r>
    <r>
      <rPr>
        <b/>
        <sz val="6"/>
        <rFont val="Arial"/>
        <family val="2"/>
      </rPr>
      <t xml:space="preserve"> ANCHO DE
BANDA [MHz]</t>
    </r>
  </si>
  <si>
    <r>
      <rPr>
        <b/>
        <vertAlign val="superscript"/>
        <sz val="6"/>
        <rFont val="Arial"/>
        <family val="2"/>
      </rPr>
      <t>4)</t>
    </r>
    <r>
      <rPr>
        <b/>
        <sz val="6"/>
        <rFont val="Arial"/>
        <family val="2"/>
      </rPr>
      <t xml:space="preserve"> POLARIZACION</t>
    </r>
  </si>
  <si>
    <t>8) OBSERVACIONES</t>
  </si>
  <si>
    <t>ENLACES RADIOELÉCTRICO</t>
  </si>
  <si>
    <t>1)</t>
  </si>
  <si>
    <t>Código: FO-DRE-06
Versión: 01</t>
  </si>
  <si>
    <t>Código: FO-DRE-16
Versión: 01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</si>
</sst>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164" formatCode="_(&quot;$&quot;\ * #,##0_);_(&quot;$&quot;\ * \(#,##0\);_(&quot;$&quot;\ * &quot;-&quot;_);_(@_)"/>
    <numFmt numFmtId="165" formatCode="_(&quot;$&quot;\ * #,##0.00_);_(&quot;$&quot;\ * \(#,##0.00\);_(&quot;$&quot;\ * &quot;-&quot;??_);_(@_)"/>
    <numFmt numFmtId="166" formatCode="_-* #,##0.00\ _€_-;\-* #,##0.00\ _€_-;_-* &quot;-&quot;??\ _€_-;_-@_-"/>
    <numFmt numFmtId="167" formatCode="[$-C0A]d\-mmm\-yy;@"/>
    <numFmt numFmtId="168" formatCode="0.000000000000000"/>
    <numFmt numFmtId="169" formatCode="_ * #,##0.00_ ;_ * \-#,##0.00_ ;_ * &quot;-&quot;??_ ;_ @_ "/>
    <numFmt numFmtId="170" formatCode="_-* #,##0.00\ _P_t_s_-;\-* #,##0.00\ _P_t_s_-;_-* &quot;-&quot;??\ _P_t_s_-;_-@_-"/>
    <numFmt numFmtId="171" formatCode="_ [$€-2]\ * #,##0.00_ ;_ [$€-2]\ * \-#,##0.00_ ;_ [$€-2]\ * &quot;-&quot;??_ "/>
    <numFmt numFmtId="172" formatCode="[$-409]d\-mmm\-yy;@"/>
  </numFmts>
  <fonts count="85">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6"/>
      <name val="Arial"/>
      <family val="2"/>
    </font>
    <font>
      <sz val="6"/>
      <name val="Arial"/>
      <family val="2"/>
    </font>
    <font>
      <u/>
      <sz val="10"/>
      <color indexed="12"/>
      <name val="Arial"/>
      <family val="2"/>
    </font>
    <font>
      <b/>
      <vertAlign val="superscript"/>
      <sz val="8"/>
      <name val="Arial"/>
      <family val="2"/>
    </font>
    <font>
      <b/>
      <sz val="8"/>
      <name val="Arial"/>
      <family val="2"/>
    </font>
    <font>
      <sz val="8"/>
      <name val="Arial"/>
      <family val="2"/>
    </font>
    <font>
      <b/>
      <vertAlign val="superscript"/>
      <sz val="6"/>
      <name val="Arial"/>
      <family val="2"/>
    </font>
    <font>
      <b/>
      <sz val="7"/>
      <name val="Arial"/>
      <family val="2"/>
    </font>
    <font>
      <sz val="7"/>
      <name val="Arial"/>
      <family val="2"/>
    </font>
    <font>
      <sz val="7.5"/>
      <name val="Arial"/>
      <family val="2"/>
    </font>
    <font>
      <sz val="10"/>
      <name val="Arial"/>
      <family val="2"/>
    </font>
    <font>
      <sz val="11"/>
      <color indexed="8"/>
      <name val="Calibri"/>
      <family val="2"/>
    </font>
    <font>
      <sz val="11"/>
      <color indexed="9"/>
      <name val="Calibri"/>
      <family val="2"/>
    </font>
    <font>
      <b/>
      <sz val="11"/>
      <color indexed="52"/>
      <name val="Calibri"/>
      <family val="2"/>
    </font>
    <font>
      <b/>
      <sz val="11"/>
      <color indexed="56"/>
      <name val="Calibri"/>
      <family val="2"/>
    </font>
    <font>
      <sz val="11"/>
      <color indexed="2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color indexed="8"/>
      <name val="Arial"/>
      <family val="2"/>
    </font>
    <font>
      <sz val="10"/>
      <name val="Arial"/>
      <family val="2"/>
    </font>
    <font>
      <sz val="8"/>
      <name val="Tahoma"/>
      <family val="2"/>
    </font>
    <font>
      <b/>
      <i/>
      <sz val="6"/>
      <name val="Arial"/>
      <family val="2"/>
    </font>
    <font>
      <i/>
      <sz val="6"/>
      <name val="Arial"/>
      <family val="2"/>
    </font>
    <font>
      <b/>
      <vertAlign val="superscript"/>
      <sz val="8"/>
      <color indexed="8"/>
      <name val="Arial"/>
      <family val="2"/>
    </font>
    <font>
      <sz val="9"/>
      <name val="Arial"/>
      <family val="2"/>
    </font>
    <font>
      <sz val="10"/>
      <name val="Arial"/>
      <family val="2"/>
    </font>
    <font>
      <b/>
      <u/>
      <sz val="10"/>
      <name val="Arial"/>
      <family val="2"/>
    </font>
    <font>
      <sz val="7"/>
      <color indexed="81"/>
      <name val="Tahoma"/>
      <family val="2"/>
    </font>
    <font>
      <b/>
      <sz val="7"/>
      <color indexed="81"/>
      <name val="Tahoma"/>
      <family val="2"/>
    </font>
    <font>
      <sz val="9"/>
      <color indexed="81"/>
      <name val="Tahoma"/>
      <family val="2"/>
    </font>
    <font>
      <u/>
      <sz val="11"/>
      <color theme="10"/>
      <name val="Calibri"/>
      <family val="2"/>
      <scheme val="minor"/>
    </font>
    <font>
      <u/>
      <sz val="7.7"/>
      <color theme="10"/>
      <name val="Calibri"/>
      <family val="2"/>
    </font>
    <font>
      <sz val="11"/>
      <color theme="1"/>
      <name val="Calibri"/>
      <family val="2"/>
      <scheme val="minor"/>
    </font>
    <font>
      <u/>
      <sz val="10"/>
      <color theme="10"/>
      <name val="Arial"/>
      <family val="2"/>
    </font>
    <font>
      <u/>
      <sz val="10"/>
      <color theme="11"/>
      <name val="Arial"/>
      <family val="2"/>
    </font>
    <font>
      <sz val="10"/>
      <name val="Arial"/>
      <family val="2"/>
    </font>
    <font>
      <sz val="8"/>
      <color rgb="FF000000"/>
      <name val="Arial"/>
      <family val="2"/>
    </font>
    <font>
      <b/>
      <sz val="10"/>
      <name val="Arial"/>
      <family val="2"/>
    </font>
    <font>
      <b/>
      <sz val="8"/>
      <color indexed="8"/>
      <name val="Arial"/>
      <family val="2"/>
    </font>
    <font>
      <sz val="10"/>
      <color theme="0"/>
      <name val="Arial"/>
      <family val="2"/>
    </font>
    <font>
      <b/>
      <sz val="8"/>
      <color theme="0"/>
      <name val="Arial"/>
      <family val="2"/>
    </font>
    <font>
      <sz val="8"/>
      <color theme="0"/>
      <name val="Arial"/>
      <family val="2"/>
    </font>
    <font>
      <u/>
      <sz val="11"/>
      <color indexed="12"/>
      <name val="Calibri"/>
      <family val="2"/>
    </font>
    <font>
      <u/>
      <sz val="7.7"/>
      <color indexed="12"/>
      <name val="Calibri"/>
      <family val="2"/>
    </font>
    <font>
      <b/>
      <sz val="16"/>
      <name val="Arial"/>
      <family val="2"/>
    </font>
    <font>
      <b/>
      <sz val="16"/>
      <color rgb="FF0000CC"/>
      <name val="Arial"/>
      <family val="2"/>
    </font>
    <font>
      <b/>
      <sz val="10"/>
      <color theme="0"/>
      <name val="Arial"/>
      <family val="2"/>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Arial"/>
      <family val="2"/>
    </font>
    <font>
      <sz val="11"/>
      <color indexed="17"/>
      <name val="Calibri"/>
      <family val="2"/>
    </font>
    <font>
      <b/>
      <sz val="11"/>
      <color indexed="9"/>
      <name val="Calibri"/>
      <family val="2"/>
    </font>
    <font>
      <sz val="11"/>
      <color indexed="52"/>
      <name val="Calibri"/>
      <family val="2"/>
    </font>
    <font>
      <sz val="11"/>
      <color indexed="62"/>
      <name val="Calibri"/>
      <family val="2"/>
    </font>
    <font>
      <sz val="11"/>
      <color indexed="60"/>
      <name val="Calibri"/>
      <family val="2"/>
    </font>
    <font>
      <sz val="11"/>
      <color indexed="10"/>
      <name val="Calibri"/>
      <family val="2"/>
    </font>
    <font>
      <b/>
      <sz val="11"/>
      <color indexed="8"/>
      <name val="Calibri"/>
      <family val="2"/>
    </font>
    <font>
      <sz val="12"/>
      <name val="FrutigerNext LT Regular"/>
      <family val="2"/>
    </font>
    <font>
      <sz val="12"/>
      <name val="宋体"/>
      <charset val="134"/>
    </font>
    <font>
      <sz val="11"/>
      <color indexed="8"/>
      <name val="宋体"/>
      <charset val="134"/>
    </font>
    <font>
      <b/>
      <sz val="6"/>
      <color rgb="FF3942F1"/>
      <name val="Arial"/>
      <family val="2"/>
    </font>
    <font>
      <b/>
      <sz val="6"/>
      <color rgb="FFFF0000"/>
      <name val="Arial"/>
      <family val="2"/>
    </font>
    <font>
      <b/>
      <sz val="6"/>
      <color rgb="FFC00000"/>
      <name val="Arial"/>
      <family val="2"/>
    </font>
  </fonts>
  <fills count="6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2"/>
        <bgColor indexed="64"/>
      </patternFill>
    </fill>
    <fill>
      <patternFill patternType="solid">
        <fgColor indexed="9"/>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5"/>
      </patternFill>
    </fill>
    <fill>
      <patternFill patternType="solid">
        <fgColor indexed="43"/>
      </patternFill>
    </fill>
    <fill>
      <patternFill patternType="solid">
        <fgColor indexed="26"/>
      </patternFill>
    </fill>
  </fills>
  <borders count="145">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auto="1"/>
      </left>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diagonal/>
    </border>
    <border>
      <left/>
      <right style="medium">
        <color auto="1"/>
      </right>
      <top/>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diagonal/>
    </border>
    <border>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diagonalDown="1">
      <left style="thin">
        <color indexed="64"/>
      </left>
      <right style="thin">
        <color indexed="64"/>
      </right>
      <top style="thin">
        <color indexed="64"/>
      </top>
      <bottom style="thin">
        <color indexed="64"/>
      </bottom>
      <diagonal style="thin">
        <color auto="1"/>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indexed="64"/>
      </bottom>
      <diagonal/>
    </border>
    <border>
      <left style="medium">
        <color auto="1"/>
      </left>
      <right style="thin">
        <color auto="1"/>
      </right>
      <top/>
      <bottom/>
      <diagonal/>
    </border>
    <border>
      <left/>
      <right/>
      <top/>
      <bottom style="medium">
        <color indexed="64"/>
      </bottom>
      <diagonal/>
    </border>
    <border>
      <left style="medium">
        <color indexed="64"/>
      </left>
      <right/>
      <top/>
      <bottom style="medium">
        <color indexed="64"/>
      </bottom>
      <diagonal/>
    </border>
    <border>
      <left style="medium">
        <color auto="1"/>
      </left>
      <right style="medium">
        <color auto="1"/>
      </right>
      <top/>
      <bottom style="medium">
        <color indexed="64"/>
      </bottom>
      <diagonal/>
    </border>
    <border>
      <left/>
      <right style="medium">
        <color indexed="64"/>
      </right>
      <top/>
      <bottom style="medium">
        <color indexed="64"/>
      </bottom>
      <diagonal/>
    </border>
    <border diagonalDown="1">
      <left style="medium">
        <color indexed="64"/>
      </left>
      <right style="thin">
        <color indexed="64"/>
      </right>
      <top style="medium">
        <color indexed="64"/>
      </top>
      <bottom style="thin">
        <color indexed="64"/>
      </bottom>
      <diagonal style="thin">
        <color auto="1"/>
      </diagonal>
    </border>
    <border diagonalDown="1">
      <left style="thin">
        <color indexed="64"/>
      </left>
      <right style="thin">
        <color indexed="64"/>
      </right>
      <top style="medium">
        <color indexed="64"/>
      </top>
      <bottom style="thin">
        <color indexed="64"/>
      </bottom>
      <diagonal style="thin">
        <color auto="1"/>
      </diagonal>
    </border>
    <border diagonalDown="1">
      <left style="medium">
        <color indexed="64"/>
      </left>
      <right style="thin">
        <color indexed="64"/>
      </right>
      <top style="thin">
        <color indexed="64"/>
      </top>
      <bottom style="thin">
        <color indexed="64"/>
      </bottom>
      <diagonal style="thin">
        <color auto="1"/>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30"/>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style="medium">
        <color auto="1"/>
      </right>
      <top/>
      <bottom style="medium">
        <color auto="1"/>
      </bottom>
      <diagonal/>
    </border>
    <border>
      <left/>
      <right style="thin">
        <color auto="1"/>
      </right>
      <top style="thin">
        <color auto="1"/>
      </top>
      <bottom style="thin">
        <color auto="1"/>
      </bottom>
      <diagonal/>
    </border>
    <border>
      <left style="medium">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bottom style="medium">
        <color indexed="64"/>
      </bottom>
      <diagonal/>
    </border>
    <border>
      <left/>
      <right/>
      <top style="thin">
        <color auto="1"/>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auto="1"/>
      </left>
      <right/>
      <top style="thin">
        <color auto="1"/>
      </top>
      <bottom/>
      <diagonal/>
    </border>
  </borders>
  <cellStyleXfs count="59271">
    <xf numFmtId="0" fontId="0" fillId="0" borderId="0"/>
    <xf numFmtId="0" fontId="15" fillId="0" borderId="0"/>
    <xf numFmtId="0" fontId="15" fillId="0" borderId="0"/>
    <xf numFmtId="0" fontId="27"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0" fillId="3" borderId="0" applyNumberFormat="0" applyBorder="0" applyAlignment="0" applyProtection="0"/>
    <xf numFmtId="0" fontId="18" fillId="20" borderId="1" applyNumberFormat="0" applyAlignment="0" applyProtection="0"/>
    <xf numFmtId="0" fontId="22"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19" fillId="0" borderId="4" applyNumberFormat="0" applyFill="0" applyAlignment="0" applyProtection="0"/>
    <xf numFmtId="0" fontId="7" fillId="0" borderId="0" applyNumberFormat="0" applyFill="0" applyBorder="0" applyAlignment="0" applyProtection="0">
      <alignment vertical="top"/>
      <protection locked="0"/>
    </xf>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2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7"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0" borderId="0"/>
    <xf numFmtId="0" fontId="28" fillId="0" borderId="0"/>
    <xf numFmtId="0" fontId="15" fillId="0" borderId="0"/>
    <xf numFmtId="0" fontId="40" fillId="0" borderId="0"/>
    <xf numFmtId="0" fontId="15" fillId="0" borderId="0"/>
    <xf numFmtId="0" fontId="15" fillId="0" borderId="0"/>
    <xf numFmtId="0" fontId="15" fillId="0" borderId="0"/>
    <xf numFmtId="0" fontId="15" fillId="0" borderId="0"/>
    <xf numFmtId="0" fontId="15" fillId="0" borderId="0"/>
    <xf numFmtId="0" fontId="21" fillId="20" borderId="5" applyNumberFormat="0" applyAlignment="0" applyProtection="0"/>
    <xf numFmtId="0" fontId="23"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166" fontId="43" fillId="0" borderId="0" applyFont="0" applyFill="0" applyBorder="0" applyAlignment="0" applyProtection="0"/>
    <xf numFmtId="0" fontId="3" fillId="0" borderId="0"/>
    <xf numFmtId="0" fontId="15" fillId="0" borderId="0"/>
    <xf numFmtId="0" fontId="15" fillId="0" borderId="0" applyNumberFormat="0" applyFill="0" applyBorder="0" applyAlignment="0" applyProtection="0"/>
    <xf numFmtId="0" fontId="21" fillId="20" borderId="96" applyNumberFormat="0" applyAlignment="0" applyProtection="0"/>
    <xf numFmtId="0" fontId="18" fillId="20" borderId="84" applyNumberFormat="0" applyAlignment="0" applyProtection="0"/>
    <xf numFmtId="0" fontId="19" fillId="0" borderId="85" applyNumberFormat="0" applyFill="0" applyAlignment="0" applyProtection="0"/>
    <xf numFmtId="0" fontId="15" fillId="0" borderId="0"/>
    <xf numFmtId="0" fontId="3" fillId="0" borderId="0"/>
    <xf numFmtId="0" fontId="18" fillId="20" borderId="98" applyNumberFormat="0" applyAlignment="0" applyProtection="0"/>
    <xf numFmtId="0" fontId="21" fillId="20" borderId="86" applyNumberFormat="0" applyAlignment="0" applyProtection="0"/>
    <xf numFmtId="0" fontId="3" fillId="0" borderId="0"/>
    <xf numFmtId="0" fontId="15" fillId="0" borderId="0" applyNumberFormat="0" applyFill="0" applyBorder="0" applyAlignment="0" applyProtection="0"/>
    <xf numFmtId="0" fontId="15" fillId="0" borderId="0"/>
    <xf numFmtId="0" fontId="3" fillId="0" borderId="0"/>
    <xf numFmtId="167" fontId="15" fillId="0" borderId="0"/>
    <xf numFmtId="167" fontId="15" fillId="0" borderId="0"/>
    <xf numFmtId="167" fontId="15" fillId="0" borderId="0"/>
    <xf numFmtId="167" fontId="15" fillId="0" borderId="0" applyNumberFormat="0" applyFill="0" applyBorder="0" applyAlignment="0" applyProtection="0"/>
    <xf numFmtId="167" fontId="16" fillId="2" borderId="0" applyNumberFormat="0" applyBorder="0" applyAlignment="0" applyProtection="0"/>
    <xf numFmtId="167" fontId="16" fillId="3" borderId="0" applyNumberFormat="0" applyBorder="0" applyAlignment="0" applyProtection="0"/>
    <xf numFmtId="167" fontId="16" fillId="4" borderId="0" applyNumberFormat="0" applyBorder="0" applyAlignment="0" applyProtection="0"/>
    <xf numFmtId="167" fontId="16" fillId="5" borderId="0" applyNumberFormat="0" applyBorder="0" applyAlignment="0" applyProtection="0"/>
    <xf numFmtId="167" fontId="16" fillId="6" borderId="0" applyNumberFormat="0" applyBorder="0" applyAlignment="0" applyProtection="0"/>
    <xf numFmtId="167" fontId="16" fillId="7" borderId="0" applyNumberFormat="0" applyBorder="0" applyAlignment="0" applyProtection="0"/>
    <xf numFmtId="167" fontId="16" fillId="8" borderId="0" applyNumberFormat="0" applyBorder="0" applyAlignment="0" applyProtection="0"/>
    <xf numFmtId="167" fontId="16" fillId="9" borderId="0" applyNumberFormat="0" applyBorder="0" applyAlignment="0" applyProtection="0"/>
    <xf numFmtId="167" fontId="16" fillId="10" borderId="0" applyNumberFormat="0" applyBorder="0" applyAlignment="0" applyProtection="0"/>
    <xf numFmtId="167" fontId="16" fillId="5" borderId="0" applyNumberFormat="0" applyBorder="0" applyAlignment="0" applyProtection="0"/>
    <xf numFmtId="167" fontId="16" fillId="8" borderId="0" applyNumberFormat="0" applyBorder="0" applyAlignment="0" applyProtection="0"/>
    <xf numFmtId="167" fontId="16" fillId="11" borderId="0" applyNumberFormat="0" applyBorder="0" applyAlignment="0" applyProtection="0"/>
    <xf numFmtId="167" fontId="17" fillId="12" borderId="0" applyNumberFormat="0" applyBorder="0" applyAlignment="0" applyProtection="0"/>
    <xf numFmtId="167" fontId="17" fillId="9" borderId="0" applyNumberFormat="0" applyBorder="0" applyAlignment="0" applyProtection="0"/>
    <xf numFmtId="167" fontId="17" fillId="10" borderId="0" applyNumberFormat="0" applyBorder="0" applyAlignment="0" applyProtection="0"/>
    <xf numFmtId="167" fontId="17" fillId="13" borderId="0" applyNumberFormat="0" applyBorder="0" applyAlignment="0" applyProtection="0"/>
    <xf numFmtId="167" fontId="17" fillId="14" borderId="0" applyNumberFormat="0" applyBorder="0" applyAlignment="0" applyProtection="0"/>
    <xf numFmtId="167" fontId="17" fillId="15" borderId="0" applyNumberFormat="0" applyBorder="0" applyAlignment="0" applyProtection="0"/>
    <xf numFmtId="167" fontId="17" fillId="16" borderId="0" applyNumberFormat="0" applyBorder="0" applyAlignment="0" applyProtection="0"/>
    <xf numFmtId="167" fontId="17" fillId="17" borderId="0" applyNumberFormat="0" applyBorder="0" applyAlignment="0" applyProtection="0"/>
    <xf numFmtId="167" fontId="17" fillId="18" borderId="0" applyNumberFormat="0" applyBorder="0" applyAlignment="0" applyProtection="0"/>
    <xf numFmtId="167" fontId="17" fillId="13" borderId="0" applyNumberFormat="0" applyBorder="0" applyAlignment="0" applyProtection="0"/>
    <xf numFmtId="167" fontId="17" fillId="14" borderId="0" applyNumberFormat="0" applyBorder="0" applyAlignment="0" applyProtection="0"/>
    <xf numFmtId="167" fontId="17" fillId="19" borderId="0" applyNumberFormat="0" applyBorder="0" applyAlignment="0" applyProtection="0"/>
    <xf numFmtId="167" fontId="20" fillId="3" borderId="0" applyNumberFormat="0" applyBorder="0" applyAlignment="0" applyProtection="0"/>
    <xf numFmtId="167" fontId="18" fillId="20" borderId="84" applyNumberFormat="0" applyAlignment="0" applyProtection="0"/>
    <xf numFmtId="167" fontId="22" fillId="0" borderId="0" applyNumberFormat="0" applyFill="0" applyBorder="0" applyAlignment="0" applyProtection="0"/>
    <xf numFmtId="167" fontId="24" fillId="0" borderId="2" applyNumberFormat="0" applyFill="0" applyAlignment="0" applyProtection="0"/>
    <xf numFmtId="167" fontId="25" fillId="0" borderId="3" applyNumberFormat="0" applyFill="0" applyAlignment="0" applyProtection="0"/>
    <xf numFmtId="167" fontId="19" fillId="0" borderId="85" applyNumberFormat="0" applyFill="0" applyAlignment="0" applyProtection="0"/>
    <xf numFmtId="167" fontId="7" fillId="0" borderId="0" applyNumberFormat="0" applyFill="0" applyBorder="0" applyAlignment="0" applyProtection="0">
      <alignment vertical="top"/>
      <protection locked="0"/>
    </xf>
    <xf numFmtId="167" fontId="38" fillId="0" borderId="0" applyNumberFormat="0" applyFill="0" applyBorder="0" applyAlignment="0" applyProtection="0"/>
    <xf numFmtId="167" fontId="39" fillId="0" borderId="0" applyNumberFormat="0" applyFill="0" applyBorder="0" applyAlignment="0" applyProtection="0">
      <alignment vertical="top"/>
      <protection locked="0"/>
    </xf>
    <xf numFmtId="167" fontId="28"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28" fillId="0" borderId="0"/>
    <xf numFmtId="167" fontId="15" fillId="0" borderId="0"/>
    <xf numFmtId="167" fontId="3" fillId="0" borderId="0"/>
    <xf numFmtId="167" fontId="15" fillId="0" borderId="0"/>
    <xf numFmtId="167" fontId="15" fillId="0" borderId="0"/>
    <xf numFmtId="167" fontId="15" fillId="0" borderId="0"/>
    <xf numFmtId="167" fontId="15" fillId="0" borderId="0"/>
    <xf numFmtId="167" fontId="15" fillId="0" borderId="0"/>
    <xf numFmtId="167" fontId="21" fillId="20" borderId="86" applyNumberFormat="0" applyAlignment="0" applyProtection="0"/>
    <xf numFmtId="167" fontId="23" fillId="0" borderId="0" applyNumberFormat="0" applyFill="0" applyBorder="0" applyAlignment="0" applyProtection="0"/>
    <xf numFmtId="167" fontId="15" fillId="0" borderId="0" applyNumberFormat="0" applyFill="0" applyBorder="0" applyAlignment="0" applyProtection="0"/>
    <xf numFmtId="167" fontId="50" fillId="0" borderId="0" applyNumberFormat="0" applyFill="0" applyBorder="0" applyAlignment="0" applyProtection="0"/>
    <xf numFmtId="167" fontId="51" fillId="0" borderId="0" applyNumberFormat="0" applyFill="0" applyBorder="0" applyAlignment="0" applyProtection="0">
      <alignment vertical="top"/>
      <protection locked="0"/>
    </xf>
    <xf numFmtId="167" fontId="15" fillId="0" borderId="0"/>
    <xf numFmtId="167" fontId="15" fillId="0" borderId="0"/>
    <xf numFmtId="167" fontId="16" fillId="0" borderId="0"/>
    <xf numFmtId="167" fontId="15" fillId="0" borderId="0"/>
    <xf numFmtId="167" fontId="15" fillId="0" borderId="0"/>
    <xf numFmtId="167" fontId="15" fillId="0" borderId="0"/>
    <xf numFmtId="167" fontId="15" fillId="0" borderId="0" applyNumberFormat="0" applyFill="0" applyBorder="0" applyAlignment="0" applyProtection="0"/>
    <xf numFmtId="167" fontId="16" fillId="2" borderId="0" applyNumberFormat="0" applyBorder="0" applyAlignment="0" applyProtection="0"/>
    <xf numFmtId="167" fontId="16" fillId="3" borderId="0" applyNumberFormat="0" applyBorder="0" applyAlignment="0" applyProtection="0"/>
    <xf numFmtId="167" fontId="16" fillId="4" borderId="0" applyNumberFormat="0" applyBorder="0" applyAlignment="0" applyProtection="0"/>
    <xf numFmtId="167" fontId="16" fillId="5" borderId="0" applyNumberFormat="0" applyBorder="0" applyAlignment="0" applyProtection="0"/>
    <xf numFmtId="167" fontId="16" fillId="6" borderId="0" applyNumberFormat="0" applyBorder="0" applyAlignment="0" applyProtection="0"/>
    <xf numFmtId="167" fontId="16" fillId="7" borderId="0" applyNumberFormat="0" applyBorder="0" applyAlignment="0" applyProtection="0"/>
    <xf numFmtId="167" fontId="16" fillId="8" borderId="0" applyNumberFormat="0" applyBorder="0" applyAlignment="0" applyProtection="0"/>
    <xf numFmtId="167" fontId="16" fillId="9" borderId="0" applyNumberFormat="0" applyBorder="0" applyAlignment="0" applyProtection="0"/>
    <xf numFmtId="167" fontId="16" fillId="10" borderId="0" applyNumberFormat="0" applyBorder="0" applyAlignment="0" applyProtection="0"/>
    <xf numFmtId="167" fontId="16" fillId="5" borderId="0" applyNumberFormat="0" applyBorder="0" applyAlignment="0" applyProtection="0"/>
    <xf numFmtId="167" fontId="16" fillId="8" borderId="0" applyNumberFormat="0" applyBorder="0" applyAlignment="0" applyProtection="0"/>
    <xf numFmtId="167" fontId="16" fillId="11" borderId="0" applyNumberFormat="0" applyBorder="0" applyAlignment="0" applyProtection="0"/>
    <xf numFmtId="167" fontId="17" fillId="12" borderId="0" applyNumberFormat="0" applyBorder="0" applyAlignment="0" applyProtection="0"/>
    <xf numFmtId="167" fontId="17" fillId="9" borderId="0" applyNumberFormat="0" applyBorder="0" applyAlignment="0" applyProtection="0"/>
    <xf numFmtId="167" fontId="17" fillId="10" borderId="0" applyNumberFormat="0" applyBorder="0" applyAlignment="0" applyProtection="0"/>
    <xf numFmtId="167" fontId="17" fillId="13" borderId="0" applyNumberFormat="0" applyBorder="0" applyAlignment="0" applyProtection="0"/>
    <xf numFmtId="167" fontId="17" fillId="14" borderId="0" applyNumberFormat="0" applyBorder="0" applyAlignment="0" applyProtection="0"/>
    <xf numFmtId="167" fontId="17" fillId="15" borderId="0" applyNumberFormat="0" applyBorder="0" applyAlignment="0" applyProtection="0"/>
    <xf numFmtId="167" fontId="17" fillId="16" borderId="0" applyNumberFormat="0" applyBorder="0" applyAlignment="0" applyProtection="0"/>
    <xf numFmtId="167" fontId="17" fillId="17" borderId="0" applyNumberFormat="0" applyBorder="0" applyAlignment="0" applyProtection="0"/>
    <xf numFmtId="167" fontId="17" fillId="18" borderId="0" applyNumberFormat="0" applyBorder="0" applyAlignment="0" applyProtection="0"/>
    <xf numFmtId="167" fontId="17" fillId="13" borderId="0" applyNumberFormat="0" applyBorder="0" applyAlignment="0" applyProtection="0"/>
    <xf numFmtId="167" fontId="17" fillId="14" borderId="0" applyNumberFormat="0" applyBorder="0" applyAlignment="0" applyProtection="0"/>
    <xf numFmtId="167" fontId="17" fillId="19" borderId="0" applyNumberFormat="0" applyBorder="0" applyAlignment="0" applyProtection="0"/>
    <xf numFmtId="167" fontId="20" fillId="3" borderId="0" applyNumberFormat="0" applyBorder="0" applyAlignment="0" applyProtection="0"/>
    <xf numFmtId="167" fontId="18" fillId="20" borderId="84" applyNumberFormat="0" applyAlignment="0" applyProtection="0"/>
    <xf numFmtId="167" fontId="22" fillId="0" borderId="0" applyNumberFormat="0" applyFill="0" applyBorder="0" applyAlignment="0" applyProtection="0"/>
    <xf numFmtId="167" fontId="24" fillId="0" borderId="2" applyNumberFormat="0" applyFill="0" applyAlignment="0" applyProtection="0"/>
    <xf numFmtId="167" fontId="25" fillId="0" borderId="3" applyNumberFormat="0" applyFill="0" applyAlignment="0" applyProtection="0"/>
    <xf numFmtId="167" fontId="19" fillId="0" borderId="85" applyNumberFormat="0" applyFill="0" applyAlignment="0" applyProtection="0"/>
    <xf numFmtId="167" fontId="7" fillId="0" borderId="0" applyNumberFormat="0" applyFill="0" applyBorder="0" applyAlignment="0" applyProtection="0">
      <alignment vertical="top"/>
      <protection locked="0"/>
    </xf>
    <xf numFmtId="167" fontId="38" fillId="0" borderId="0" applyNumberFormat="0" applyFill="0" applyBorder="0" applyAlignment="0" applyProtection="0"/>
    <xf numFmtId="167" fontId="39" fillId="0" borderId="0" applyNumberFormat="0" applyFill="0" applyBorder="0" applyAlignment="0" applyProtection="0">
      <alignment vertical="top"/>
      <protection locked="0"/>
    </xf>
    <xf numFmtId="167" fontId="28"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15" fillId="0" borderId="0"/>
    <xf numFmtId="167" fontId="28" fillId="0" borderId="0"/>
    <xf numFmtId="167" fontId="15" fillId="0" borderId="0"/>
    <xf numFmtId="167" fontId="3" fillId="0" borderId="0"/>
    <xf numFmtId="167" fontId="15" fillId="0" borderId="0"/>
    <xf numFmtId="167" fontId="15" fillId="0" borderId="0"/>
    <xf numFmtId="167" fontId="15" fillId="0" borderId="0"/>
    <xf numFmtId="167" fontId="15" fillId="0" borderId="0"/>
    <xf numFmtId="167" fontId="15" fillId="0" borderId="0"/>
    <xf numFmtId="167" fontId="21" fillId="20" borderId="86" applyNumberFormat="0" applyAlignment="0" applyProtection="0"/>
    <xf numFmtId="167" fontId="23" fillId="0" borderId="0" applyNumberFormat="0" applyFill="0" applyBorder="0" applyAlignment="0" applyProtection="0"/>
    <xf numFmtId="167" fontId="15" fillId="0" borderId="0" applyNumberFormat="0" applyFill="0" applyBorder="0" applyAlignment="0" applyProtection="0"/>
    <xf numFmtId="0" fontId="15" fillId="0" borderId="0"/>
    <xf numFmtId="166" fontId="15" fillId="0" borderId="0" applyFont="0" applyFill="0" applyBorder="0" applyAlignment="0" applyProtection="0"/>
    <xf numFmtId="0" fontId="18" fillId="20" borderId="84" applyNumberFormat="0" applyAlignment="0" applyProtection="0"/>
    <xf numFmtId="0" fontId="19" fillId="0" borderId="85" applyNumberFormat="0" applyFill="0" applyAlignment="0" applyProtection="0"/>
    <xf numFmtId="0" fontId="21" fillId="20" borderId="86" applyNumberFormat="0" applyAlignment="0" applyProtection="0"/>
    <xf numFmtId="167" fontId="18" fillId="20" borderId="84" applyNumberFormat="0" applyAlignment="0" applyProtection="0"/>
    <xf numFmtId="167" fontId="21" fillId="20" borderId="86" applyNumberFormat="0" applyAlignment="0" applyProtection="0"/>
    <xf numFmtId="167" fontId="19" fillId="0" borderId="85" applyNumberFormat="0" applyFill="0" applyAlignment="0" applyProtection="0"/>
    <xf numFmtId="167" fontId="18" fillId="20" borderId="84" applyNumberFormat="0" applyAlignment="0" applyProtection="0"/>
    <xf numFmtId="167" fontId="19" fillId="0" borderId="85" applyNumberFormat="0" applyFill="0" applyAlignment="0" applyProtection="0"/>
    <xf numFmtId="167" fontId="21" fillId="20" borderId="86" applyNumberFormat="0" applyAlignment="0" applyProtection="0"/>
    <xf numFmtId="0" fontId="15" fillId="0" borderId="0"/>
    <xf numFmtId="0" fontId="15" fillId="0" borderId="0"/>
    <xf numFmtId="0" fontId="18" fillId="20" borderId="87" applyNumberFormat="0" applyAlignment="0" applyProtection="0"/>
    <xf numFmtId="0" fontId="21" fillId="20" borderId="88" applyNumberFormat="0" applyAlignment="0" applyProtection="0"/>
    <xf numFmtId="167" fontId="18" fillId="20" borderId="87" applyNumberFormat="0" applyAlignment="0" applyProtection="0"/>
    <xf numFmtId="167" fontId="21" fillId="20" borderId="88" applyNumberFormat="0" applyAlignment="0" applyProtection="0"/>
    <xf numFmtId="167" fontId="18" fillId="20" borderId="87" applyNumberFormat="0" applyAlignment="0" applyProtection="0"/>
    <xf numFmtId="167" fontId="21" fillId="20" borderId="88" applyNumberFormat="0" applyAlignment="0" applyProtection="0"/>
    <xf numFmtId="0" fontId="18" fillId="20" borderId="95" applyNumberFormat="0" applyAlignment="0" applyProtection="0"/>
    <xf numFmtId="167" fontId="21" fillId="20" borderId="96" applyNumberFormat="0" applyAlignment="0" applyProtection="0"/>
    <xf numFmtId="167" fontId="21" fillId="20" borderId="96" applyNumberFormat="0" applyAlignment="0" applyProtection="0"/>
    <xf numFmtId="167" fontId="18" fillId="20" borderId="95" applyNumberFormat="0" applyAlignment="0" applyProtection="0"/>
    <xf numFmtId="0" fontId="19" fillId="0" borderId="91" applyNumberFormat="0" applyFill="0" applyAlignment="0" applyProtection="0"/>
    <xf numFmtId="167" fontId="19" fillId="0" borderId="91" applyNumberFormat="0" applyFill="0" applyAlignment="0" applyProtection="0"/>
    <xf numFmtId="167" fontId="19" fillId="0" borderId="91" applyNumberFormat="0" applyFill="0" applyAlignment="0" applyProtection="0"/>
    <xf numFmtId="167" fontId="18" fillId="20" borderId="95" applyNumberFormat="0" applyAlignment="0" applyProtection="0"/>
    <xf numFmtId="0" fontId="18" fillId="20" borderId="84" applyNumberFormat="0" applyAlignment="0" applyProtection="0"/>
    <xf numFmtId="0" fontId="21" fillId="20" borderId="86" applyNumberFormat="0" applyAlignment="0" applyProtection="0"/>
    <xf numFmtId="167" fontId="18" fillId="20" borderId="84" applyNumberFormat="0" applyAlignment="0" applyProtection="0"/>
    <xf numFmtId="167" fontId="21" fillId="20" borderId="86" applyNumberFormat="0" applyAlignment="0" applyProtection="0"/>
    <xf numFmtId="167" fontId="18" fillId="20" borderId="84" applyNumberFormat="0" applyAlignment="0" applyProtection="0"/>
    <xf numFmtId="167" fontId="21" fillId="20" borderId="86" applyNumberFormat="0" applyAlignment="0" applyProtection="0"/>
    <xf numFmtId="0" fontId="21" fillId="20" borderId="99" applyNumberFormat="0" applyAlignment="0" applyProtection="0"/>
    <xf numFmtId="167" fontId="18" fillId="20" borderId="98" applyNumberFormat="0" applyAlignment="0" applyProtection="0"/>
    <xf numFmtId="167" fontId="21" fillId="20" borderId="99" applyNumberFormat="0" applyAlignment="0" applyProtection="0"/>
    <xf numFmtId="167" fontId="18" fillId="20" borderId="98" applyNumberFormat="0" applyAlignment="0" applyProtection="0"/>
    <xf numFmtId="167" fontId="21" fillId="20" borderId="99" applyNumberFormat="0" applyAlignment="0" applyProtection="0"/>
    <xf numFmtId="0" fontId="18" fillId="20" borderId="98" applyNumberFormat="0" applyAlignment="0" applyProtection="0"/>
    <xf numFmtId="0" fontId="21" fillId="20" borderId="99" applyNumberFormat="0" applyAlignment="0" applyProtection="0"/>
    <xf numFmtId="167" fontId="18" fillId="20" borderId="98" applyNumberFormat="0" applyAlignment="0" applyProtection="0"/>
    <xf numFmtId="167" fontId="21" fillId="20" borderId="99" applyNumberFormat="0" applyAlignment="0" applyProtection="0"/>
    <xf numFmtId="167" fontId="18" fillId="20" borderId="98" applyNumberFormat="0" applyAlignment="0" applyProtection="0"/>
    <xf numFmtId="167" fontId="21" fillId="20" borderId="99" applyNumberFormat="0" applyAlignment="0" applyProtection="0"/>
    <xf numFmtId="0" fontId="2" fillId="0" borderId="0"/>
    <xf numFmtId="0" fontId="2" fillId="0" borderId="0"/>
    <xf numFmtId="0" fontId="2" fillId="0" borderId="0"/>
    <xf numFmtId="0" fontId="2" fillId="0" borderId="0"/>
    <xf numFmtId="167" fontId="2" fillId="0" borderId="0"/>
    <xf numFmtId="0" fontId="18" fillId="20" borderId="111" applyNumberFormat="0" applyAlignment="0" applyProtection="0"/>
    <xf numFmtId="167" fontId="18" fillId="20" borderId="111" applyNumberFormat="0" applyAlignment="0" applyProtection="0"/>
    <xf numFmtId="167" fontId="2" fillId="0" borderId="0"/>
    <xf numFmtId="0" fontId="18" fillId="20" borderId="101" applyNumberFormat="0" applyAlignment="0" applyProtection="0"/>
    <xf numFmtId="0" fontId="21" fillId="20" borderId="102" applyNumberFormat="0" applyAlignment="0" applyProtection="0"/>
    <xf numFmtId="167" fontId="18" fillId="20" borderId="101" applyNumberFormat="0" applyAlignment="0" applyProtection="0"/>
    <xf numFmtId="167" fontId="21" fillId="20" borderId="102" applyNumberFormat="0" applyAlignment="0" applyProtection="0"/>
    <xf numFmtId="167" fontId="18" fillId="20" borderId="101" applyNumberFormat="0" applyAlignment="0" applyProtection="0"/>
    <xf numFmtId="167" fontId="21" fillId="20" borderId="102" applyNumberFormat="0" applyAlignment="0" applyProtection="0"/>
    <xf numFmtId="0" fontId="18" fillId="20" borderId="105" applyNumberFormat="0" applyAlignment="0" applyProtection="0"/>
    <xf numFmtId="0" fontId="21" fillId="20" borderId="106" applyNumberFormat="0" applyAlignment="0" applyProtection="0"/>
    <xf numFmtId="167" fontId="18" fillId="20" borderId="105" applyNumberFormat="0" applyAlignment="0" applyProtection="0"/>
    <xf numFmtId="167" fontId="21" fillId="20" borderId="106" applyNumberFormat="0" applyAlignment="0" applyProtection="0"/>
    <xf numFmtId="167" fontId="18" fillId="20" borderId="105" applyNumberFormat="0" applyAlignment="0" applyProtection="0"/>
    <xf numFmtId="167" fontId="21" fillId="20" borderId="106" applyNumberFormat="0" applyAlignment="0" applyProtection="0"/>
    <xf numFmtId="0" fontId="18" fillId="20" borderId="98" applyNumberFormat="0" applyAlignment="0" applyProtection="0"/>
    <xf numFmtId="0" fontId="21" fillId="20" borderId="99" applyNumberFormat="0" applyAlignment="0" applyProtection="0"/>
    <xf numFmtId="167" fontId="18" fillId="20" borderId="98" applyNumberFormat="0" applyAlignment="0" applyProtection="0"/>
    <xf numFmtId="167" fontId="21" fillId="20" borderId="99" applyNumberFormat="0" applyAlignment="0" applyProtection="0"/>
    <xf numFmtId="167" fontId="18" fillId="20" borderId="98" applyNumberFormat="0" applyAlignment="0" applyProtection="0"/>
    <xf numFmtId="167" fontId="21" fillId="20" borderId="99" applyNumberFormat="0" applyAlignment="0" applyProtection="0"/>
    <xf numFmtId="0" fontId="15" fillId="0" borderId="0"/>
    <xf numFmtId="0" fontId="18" fillId="20" borderId="98" applyNumberFormat="0" applyAlignment="0" applyProtection="0"/>
    <xf numFmtId="0" fontId="21" fillId="20" borderId="99" applyNumberFormat="0" applyAlignment="0" applyProtection="0"/>
    <xf numFmtId="167" fontId="18" fillId="20" borderId="98" applyNumberFormat="0" applyAlignment="0" applyProtection="0"/>
    <xf numFmtId="167" fontId="21" fillId="20" borderId="99" applyNumberFormat="0" applyAlignment="0" applyProtection="0"/>
    <xf numFmtId="167" fontId="18" fillId="20" borderId="98" applyNumberFormat="0" applyAlignment="0" applyProtection="0"/>
    <xf numFmtId="167" fontId="21" fillId="20" borderId="99" applyNumberFormat="0" applyAlignment="0" applyProtection="0"/>
    <xf numFmtId="0" fontId="15" fillId="0" borderId="0"/>
    <xf numFmtId="167" fontId="18" fillId="20" borderId="111" applyNumberFormat="0" applyAlignment="0" applyProtection="0"/>
    <xf numFmtId="0" fontId="21" fillId="20" borderId="112" applyNumberFormat="0" applyAlignment="0" applyProtection="0"/>
    <xf numFmtId="167" fontId="21" fillId="20" borderId="112" applyNumberFormat="0" applyAlignment="0" applyProtection="0"/>
    <xf numFmtId="0" fontId="18" fillId="20" borderId="107" applyNumberFormat="0" applyAlignment="0" applyProtection="0"/>
    <xf numFmtId="0" fontId="21" fillId="20" borderId="108" applyNumberFormat="0" applyAlignment="0" applyProtection="0"/>
    <xf numFmtId="167" fontId="18" fillId="20" borderId="107" applyNumberFormat="0" applyAlignment="0" applyProtection="0"/>
    <xf numFmtId="167" fontId="21" fillId="20" borderId="108" applyNumberFormat="0" applyAlignment="0" applyProtection="0"/>
    <xf numFmtId="167" fontId="18" fillId="20" borderId="107" applyNumberFormat="0" applyAlignment="0" applyProtection="0"/>
    <xf numFmtId="167" fontId="21" fillId="20" borderId="108" applyNumberFormat="0" applyAlignment="0" applyProtection="0"/>
    <xf numFmtId="0" fontId="18" fillId="20" borderId="109" applyNumberFormat="0" applyAlignment="0" applyProtection="0"/>
    <xf numFmtId="0" fontId="21" fillId="20" borderId="110" applyNumberFormat="0" applyAlignment="0" applyProtection="0"/>
    <xf numFmtId="167" fontId="18" fillId="20" borderId="109" applyNumberFormat="0" applyAlignment="0" applyProtection="0"/>
    <xf numFmtId="167" fontId="21" fillId="20" borderId="110" applyNumberFormat="0" applyAlignment="0" applyProtection="0"/>
    <xf numFmtId="167" fontId="18" fillId="20" borderId="109" applyNumberFormat="0" applyAlignment="0" applyProtection="0"/>
    <xf numFmtId="167" fontId="21" fillId="20" borderId="110" applyNumberFormat="0" applyAlignment="0" applyProtection="0"/>
    <xf numFmtId="0" fontId="18" fillId="20" borderId="105" applyNumberFormat="0" applyAlignment="0" applyProtection="0"/>
    <xf numFmtId="0" fontId="21" fillId="20" borderId="106" applyNumberFormat="0" applyAlignment="0" applyProtection="0"/>
    <xf numFmtId="167" fontId="18" fillId="20" borderId="105" applyNumberFormat="0" applyAlignment="0" applyProtection="0"/>
    <xf numFmtId="167" fontId="21" fillId="20" borderId="106" applyNumberFormat="0" applyAlignment="0" applyProtection="0"/>
    <xf numFmtId="167" fontId="18" fillId="20" borderId="105" applyNumberFormat="0" applyAlignment="0" applyProtection="0"/>
    <xf numFmtId="167" fontId="21" fillId="20" borderId="106" applyNumberFormat="0" applyAlignment="0" applyProtection="0"/>
    <xf numFmtId="0" fontId="18" fillId="20" borderId="105" applyNumberFormat="0" applyAlignment="0" applyProtection="0"/>
    <xf numFmtId="0" fontId="21" fillId="20" borderId="106" applyNumberFormat="0" applyAlignment="0" applyProtection="0"/>
    <xf numFmtId="167" fontId="18" fillId="20" borderId="105" applyNumberFormat="0" applyAlignment="0" applyProtection="0"/>
    <xf numFmtId="167" fontId="21" fillId="20" borderId="106" applyNumberFormat="0" applyAlignment="0" applyProtection="0"/>
    <xf numFmtId="167" fontId="18" fillId="20" borderId="105" applyNumberFormat="0" applyAlignment="0" applyProtection="0"/>
    <xf numFmtId="167" fontId="21" fillId="20" borderId="106" applyNumberFormat="0" applyAlignment="0" applyProtection="0"/>
    <xf numFmtId="0" fontId="18" fillId="20" borderId="105" applyNumberFormat="0" applyAlignment="0" applyProtection="0"/>
    <xf numFmtId="0" fontId="21" fillId="20" borderId="106" applyNumberFormat="0" applyAlignment="0" applyProtection="0"/>
    <xf numFmtId="167" fontId="18" fillId="20" borderId="105" applyNumberFormat="0" applyAlignment="0" applyProtection="0"/>
    <xf numFmtId="167" fontId="21" fillId="20" borderId="106" applyNumberFormat="0" applyAlignment="0" applyProtection="0"/>
    <xf numFmtId="167" fontId="18" fillId="20" borderId="105" applyNumberFormat="0" applyAlignment="0" applyProtection="0"/>
    <xf numFmtId="167" fontId="21" fillId="20" borderId="106" applyNumberFormat="0" applyAlignment="0" applyProtection="0"/>
    <xf numFmtId="167" fontId="21" fillId="20" borderId="112" applyNumberFormat="0" applyAlignment="0" applyProtection="0"/>
    <xf numFmtId="0" fontId="18" fillId="20" borderId="111" applyNumberFormat="0" applyAlignment="0" applyProtection="0"/>
    <xf numFmtId="0" fontId="21" fillId="20" borderId="112" applyNumberFormat="0" applyAlignment="0" applyProtection="0"/>
    <xf numFmtId="167" fontId="18" fillId="20" borderId="111" applyNumberFormat="0" applyAlignment="0" applyProtection="0"/>
    <xf numFmtId="167" fontId="21" fillId="20" borderId="112" applyNumberFormat="0" applyAlignment="0" applyProtection="0"/>
    <xf numFmtId="167" fontId="18" fillId="20" borderId="111" applyNumberFormat="0" applyAlignment="0" applyProtection="0"/>
    <xf numFmtId="167" fontId="21" fillId="20" borderId="112" applyNumberFormat="0" applyAlignment="0" applyProtection="0"/>
    <xf numFmtId="0" fontId="18" fillId="20" borderId="109" applyNumberFormat="0" applyAlignment="0" applyProtection="0"/>
    <xf numFmtId="0" fontId="21" fillId="20" borderId="110" applyNumberFormat="0" applyAlignment="0" applyProtection="0"/>
    <xf numFmtId="167" fontId="18" fillId="20" borderId="109" applyNumberFormat="0" applyAlignment="0" applyProtection="0"/>
    <xf numFmtId="167" fontId="21" fillId="20" borderId="110" applyNumberFormat="0" applyAlignment="0" applyProtection="0"/>
    <xf numFmtId="167" fontId="18" fillId="20" borderId="109" applyNumberFormat="0" applyAlignment="0" applyProtection="0"/>
    <xf numFmtId="167" fontId="21" fillId="20" borderId="110" applyNumberFormat="0" applyAlignment="0" applyProtection="0"/>
    <xf numFmtId="0" fontId="18" fillId="20" borderId="109" applyNumberFormat="0" applyAlignment="0" applyProtection="0"/>
    <xf numFmtId="0" fontId="21" fillId="20" borderId="110" applyNumberFormat="0" applyAlignment="0" applyProtection="0"/>
    <xf numFmtId="167" fontId="18" fillId="20" borderId="109" applyNumberFormat="0" applyAlignment="0" applyProtection="0"/>
    <xf numFmtId="167" fontId="21" fillId="20" borderId="110" applyNumberFormat="0" applyAlignment="0" applyProtection="0"/>
    <xf numFmtId="167" fontId="18" fillId="20" borderId="109" applyNumberFormat="0" applyAlignment="0" applyProtection="0"/>
    <xf numFmtId="167" fontId="21" fillId="20" borderId="110" applyNumberFormat="0" applyAlignment="0" applyProtection="0"/>
    <xf numFmtId="0" fontId="18" fillId="20" borderId="109" applyNumberFormat="0" applyAlignment="0" applyProtection="0"/>
    <xf numFmtId="0" fontId="21" fillId="20" borderId="110" applyNumberFormat="0" applyAlignment="0" applyProtection="0"/>
    <xf numFmtId="167" fontId="18" fillId="20" borderId="109" applyNumberFormat="0" applyAlignment="0" applyProtection="0"/>
    <xf numFmtId="167" fontId="21" fillId="20" borderId="110" applyNumberFormat="0" applyAlignment="0" applyProtection="0"/>
    <xf numFmtId="167" fontId="18" fillId="20" borderId="109" applyNumberFormat="0" applyAlignment="0" applyProtection="0"/>
    <xf numFmtId="167" fontId="21" fillId="20" borderId="110" applyNumberFormat="0" applyAlignment="0" applyProtection="0"/>
    <xf numFmtId="0" fontId="18" fillId="20" borderId="113" applyNumberFormat="0" applyAlignment="0" applyProtection="0"/>
    <xf numFmtId="0" fontId="21" fillId="20" borderId="114" applyNumberFormat="0" applyAlignment="0" applyProtection="0"/>
    <xf numFmtId="167" fontId="18" fillId="20" borderId="113" applyNumberFormat="0" applyAlignment="0" applyProtection="0"/>
    <xf numFmtId="167" fontId="21" fillId="20" borderId="114" applyNumberFormat="0" applyAlignment="0" applyProtection="0"/>
    <xf numFmtId="167" fontId="18" fillId="20" borderId="113" applyNumberFormat="0" applyAlignment="0" applyProtection="0"/>
    <xf numFmtId="167" fontId="21" fillId="20" borderId="114" applyNumberFormat="0" applyAlignment="0" applyProtection="0"/>
    <xf numFmtId="0" fontId="18" fillId="20" borderId="113" applyNumberFormat="0" applyAlignment="0" applyProtection="0"/>
    <xf numFmtId="0" fontId="21" fillId="20" borderId="114" applyNumberFormat="0" applyAlignment="0" applyProtection="0"/>
    <xf numFmtId="167" fontId="18" fillId="20" borderId="113" applyNumberFormat="0" applyAlignment="0" applyProtection="0"/>
    <xf numFmtId="167" fontId="21" fillId="20" borderId="114" applyNumberFormat="0" applyAlignment="0" applyProtection="0"/>
    <xf numFmtId="167" fontId="18" fillId="20" borderId="113" applyNumberFormat="0" applyAlignment="0" applyProtection="0"/>
    <xf numFmtId="167" fontId="21" fillId="20" borderId="114" applyNumberFormat="0" applyAlignment="0" applyProtection="0"/>
    <xf numFmtId="0" fontId="18" fillId="20" borderId="111" applyNumberFormat="0" applyAlignment="0" applyProtection="0"/>
    <xf numFmtId="0" fontId="21" fillId="20" borderId="112" applyNumberFormat="0" applyAlignment="0" applyProtection="0"/>
    <xf numFmtId="167" fontId="18" fillId="20" borderId="111" applyNumberFormat="0" applyAlignment="0" applyProtection="0"/>
    <xf numFmtId="167" fontId="21" fillId="20" borderId="112" applyNumberFormat="0" applyAlignment="0" applyProtection="0"/>
    <xf numFmtId="167" fontId="18" fillId="20" borderId="111" applyNumberFormat="0" applyAlignment="0" applyProtection="0"/>
    <xf numFmtId="167" fontId="21" fillId="20" borderId="112" applyNumberFormat="0" applyAlignment="0" applyProtection="0"/>
    <xf numFmtId="0" fontId="18" fillId="20" borderId="111" applyNumberFormat="0" applyAlignment="0" applyProtection="0"/>
    <xf numFmtId="0" fontId="21" fillId="20" borderId="112" applyNumberFormat="0" applyAlignment="0" applyProtection="0"/>
    <xf numFmtId="167" fontId="18" fillId="20" borderId="111" applyNumberFormat="0" applyAlignment="0" applyProtection="0"/>
    <xf numFmtId="167" fontId="21" fillId="20" borderId="112" applyNumberFormat="0" applyAlignment="0" applyProtection="0"/>
    <xf numFmtId="167" fontId="18" fillId="20" borderId="111" applyNumberFormat="0" applyAlignment="0" applyProtection="0"/>
    <xf numFmtId="167" fontId="21" fillId="20" borderId="112" applyNumberFormat="0" applyAlignment="0" applyProtection="0"/>
    <xf numFmtId="0" fontId="18" fillId="20" borderId="111" applyNumberFormat="0" applyAlignment="0" applyProtection="0"/>
    <xf numFmtId="0" fontId="21" fillId="20" borderId="112" applyNumberFormat="0" applyAlignment="0" applyProtection="0"/>
    <xf numFmtId="167" fontId="18" fillId="20" borderId="111" applyNumberFormat="0" applyAlignment="0" applyProtection="0"/>
    <xf numFmtId="167" fontId="21" fillId="20" borderId="112" applyNumberFormat="0" applyAlignment="0" applyProtection="0"/>
    <xf numFmtId="167" fontId="18" fillId="20" borderId="111" applyNumberFormat="0" applyAlignment="0" applyProtection="0"/>
    <xf numFmtId="167" fontId="21" fillId="20" borderId="112" applyNumberFormat="0" applyAlignment="0" applyProtection="0"/>
    <xf numFmtId="0" fontId="56" fillId="0" borderId="0" applyNumberFormat="0" applyFill="0" applyBorder="0" applyAlignment="0" applyProtection="0"/>
    <xf numFmtId="0" fontId="57" fillId="0" borderId="119" applyNumberFormat="0" applyFill="0" applyAlignment="0" applyProtection="0"/>
    <xf numFmtId="0" fontId="58" fillId="0" borderId="120" applyNumberFormat="0" applyFill="0" applyAlignment="0" applyProtection="0"/>
    <xf numFmtId="0" fontId="59" fillId="0" borderId="121"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3" fillId="31" borderId="122" applyNumberFormat="0" applyAlignment="0" applyProtection="0"/>
    <xf numFmtId="0" fontId="64" fillId="32" borderId="123" applyNumberFormat="0" applyAlignment="0" applyProtection="0"/>
    <xf numFmtId="0" fontId="65" fillId="32" borderId="122" applyNumberFormat="0" applyAlignment="0" applyProtection="0"/>
    <xf numFmtId="0" fontId="66" fillId="0" borderId="124" applyNumberFormat="0" applyFill="0" applyAlignment="0" applyProtection="0"/>
    <xf numFmtId="0" fontId="67" fillId="33" borderId="12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55" fillId="0" borderId="127" applyNumberFormat="0" applyFill="0" applyAlignment="0" applyProtection="0"/>
    <xf numFmtId="0" fontId="7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70" fillId="42" borderId="0" applyNumberFormat="0" applyBorder="0" applyAlignment="0" applyProtection="0"/>
    <xf numFmtId="0" fontId="70"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70" fillId="46" borderId="0" applyNumberFormat="0" applyBorder="0" applyAlignment="0" applyProtection="0"/>
    <xf numFmtId="0" fontId="70"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70" fillId="50" borderId="0" applyNumberFormat="0" applyBorder="0" applyAlignment="0" applyProtection="0"/>
    <xf numFmtId="0" fontId="70"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70" fillId="58" borderId="0" applyNumberFormat="0" applyBorder="0" applyAlignment="0" applyProtection="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0"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1" fillId="0" borderId="0"/>
    <xf numFmtId="0" fontId="15" fillId="0" borderId="0"/>
    <xf numFmtId="0" fontId="1" fillId="0" borderId="0"/>
    <xf numFmtId="0" fontId="71" fillId="0" borderId="0"/>
    <xf numFmtId="0" fontId="15" fillId="0" borderId="0"/>
    <xf numFmtId="0" fontId="1" fillId="0" borderId="0"/>
    <xf numFmtId="0" fontId="71" fillId="0" borderId="0"/>
    <xf numFmtId="0" fontId="15" fillId="0" borderId="0"/>
    <xf numFmtId="0" fontId="15" fillId="0" borderId="0"/>
    <xf numFmtId="169" fontId="15" fillId="0" borderId="0" applyFont="0" applyFill="0" applyBorder="0" applyAlignment="0" applyProtection="0"/>
    <xf numFmtId="0" fontId="15" fillId="0" borderId="0"/>
    <xf numFmtId="0" fontId="15" fillId="0" borderId="0"/>
    <xf numFmtId="0" fontId="15"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72" fillId="4" borderId="0" applyNumberFormat="0" applyBorder="0" applyAlignment="0" applyProtection="0"/>
    <xf numFmtId="0" fontId="18" fillId="20" borderId="128" applyNumberFormat="0" applyAlignment="0" applyProtection="0"/>
    <xf numFmtId="0" fontId="73" fillId="59" borderId="129" applyNumberFormat="0" applyAlignment="0" applyProtection="0"/>
    <xf numFmtId="0" fontId="74" fillId="0" borderId="130" applyNumberFormat="0" applyFill="0" applyAlignment="0" applyProtection="0"/>
    <xf numFmtId="0" fontId="19" fillId="0" borderId="0" applyNumberFormat="0" applyFill="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5" fillId="7" borderId="128" applyNumberFormat="0" applyAlignment="0" applyProtection="0"/>
    <xf numFmtId="0" fontId="20" fillId="3" borderId="0" applyNumberFormat="0" applyBorder="0" applyAlignment="0" applyProtection="0"/>
    <xf numFmtId="0" fontId="15" fillId="0" borderId="0"/>
    <xf numFmtId="0" fontId="76" fillId="60" borderId="0" applyNumberFormat="0" applyBorder="0" applyAlignment="0" applyProtection="0"/>
    <xf numFmtId="0" fontId="15" fillId="61" borderId="131" applyNumberFormat="0" applyFont="0" applyAlignment="0" applyProtection="0"/>
    <xf numFmtId="0" fontId="21" fillId="20" borderId="132" applyNumberFormat="0" applyAlignment="0" applyProtection="0"/>
    <xf numFmtId="0" fontId="77"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19" fillId="0" borderId="133" applyNumberFormat="0" applyFill="0" applyAlignment="0" applyProtection="0"/>
    <xf numFmtId="0" fontId="78" fillId="0" borderId="134" applyNumberFormat="0" applyFill="0" applyAlignment="0" applyProtection="0"/>
    <xf numFmtId="0" fontId="15" fillId="0" borderId="0"/>
    <xf numFmtId="0" fontId="15" fillId="0" borderId="0"/>
    <xf numFmtId="0" fontId="15" fillId="0" borderId="0"/>
    <xf numFmtId="0" fontId="15"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61" borderId="131" applyNumberFormat="0" applyFont="0" applyAlignment="0" applyProtection="0"/>
    <xf numFmtId="0" fontId="15" fillId="0" borderId="0"/>
    <xf numFmtId="0" fontId="15"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72" fillId="4" borderId="0" applyNumberFormat="0" applyBorder="0" applyAlignment="0" applyProtection="0"/>
    <xf numFmtId="0" fontId="18" fillId="20" borderId="128" applyNumberFormat="0" applyAlignment="0" applyProtection="0"/>
    <xf numFmtId="0" fontId="73" fillId="59" borderId="129" applyNumberFormat="0" applyAlignment="0" applyProtection="0"/>
    <xf numFmtId="0" fontId="74" fillId="0" borderId="130" applyNumberFormat="0" applyFill="0" applyAlignment="0" applyProtection="0"/>
    <xf numFmtId="0" fontId="19" fillId="0" borderId="0" applyNumberFormat="0" applyFill="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5" fillId="7" borderId="128" applyNumberFormat="0" applyAlignment="0" applyProtection="0"/>
    <xf numFmtId="0" fontId="15" fillId="0" borderId="0"/>
    <xf numFmtId="0" fontId="15" fillId="0" borderId="0"/>
    <xf numFmtId="0" fontId="15" fillId="0" borderId="0"/>
    <xf numFmtId="0" fontId="20" fillId="3" borderId="0" applyNumberFormat="0" applyBorder="0" applyAlignment="0" applyProtection="0"/>
    <xf numFmtId="0" fontId="15" fillId="0" borderId="0"/>
    <xf numFmtId="0" fontId="76" fillId="60" borderId="0" applyNumberFormat="0" applyBorder="0" applyAlignment="0" applyProtection="0"/>
    <xf numFmtId="0" fontId="1" fillId="0" borderId="0"/>
    <xf numFmtId="0" fontId="15" fillId="0" borderId="0"/>
    <xf numFmtId="0" fontId="1" fillId="0" borderId="0"/>
    <xf numFmtId="0" fontId="15" fillId="61" borderId="131" applyNumberFormat="0" applyFont="0" applyAlignment="0" applyProtection="0"/>
    <xf numFmtId="0" fontId="15" fillId="61" borderId="131" applyNumberFormat="0" applyFont="0" applyAlignment="0" applyProtection="0"/>
    <xf numFmtId="0" fontId="21" fillId="20" borderId="132" applyNumberFormat="0" applyAlignment="0" applyProtection="0"/>
    <xf numFmtId="0" fontId="77" fillId="0" borderId="0" applyNumberFormat="0" applyFill="0" applyBorder="0" applyAlignment="0" applyProtection="0"/>
    <xf numFmtId="0" fontId="22"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19" fillId="0" borderId="133" applyNumberFormat="0" applyFill="0" applyAlignment="0" applyProtection="0"/>
    <xf numFmtId="0" fontId="23" fillId="0" borderId="0" applyNumberFormat="0" applyFill="0" applyBorder="0" applyAlignment="0" applyProtection="0"/>
    <xf numFmtId="0" fontId="78" fillId="0" borderId="134" applyNumberFormat="0" applyFill="0" applyAlignment="0" applyProtection="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6" fillId="7" borderId="0" applyNumberFormat="0" applyBorder="0" applyAlignment="0" applyProtection="0"/>
    <xf numFmtId="0" fontId="17" fillId="18" borderId="0" applyNumberFormat="0" applyBorder="0" applyAlignment="0" applyProtection="0"/>
    <xf numFmtId="0" fontId="17" fillId="10" borderId="0" applyNumberFormat="0" applyBorder="0" applyAlignment="0" applyProtection="0"/>
    <xf numFmtId="0" fontId="24" fillId="0" borderId="2" applyNumberFormat="0" applyFill="0" applyAlignment="0" applyProtection="0"/>
    <xf numFmtId="0" fontId="75" fillId="7" borderId="128" applyNumberFormat="0" applyAlignment="0" applyProtection="0"/>
    <xf numFmtId="0" fontId="19" fillId="0" borderId="133" applyNumberFormat="0" applyFill="0" applyAlignment="0" applyProtection="0"/>
    <xf numFmtId="0" fontId="17" fillId="13" borderId="0" applyNumberFormat="0" applyBorder="0" applyAlignment="0" applyProtection="0"/>
    <xf numFmtId="0" fontId="15" fillId="61" borderId="131" applyNumberFormat="0" applyFont="0" applyAlignment="0" applyProtection="0"/>
    <xf numFmtId="0" fontId="16" fillId="4"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 fillId="0" borderId="0"/>
    <xf numFmtId="0" fontId="1" fillId="0" borderId="0"/>
    <xf numFmtId="0" fontId="17" fillId="15" borderId="0" applyNumberFormat="0" applyBorder="0" applyAlignment="0" applyProtection="0"/>
    <xf numFmtId="0" fontId="16" fillId="10" borderId="0" applyNumberFormat="0" applyBorder="0" applyAlignment="0" applyProtection="0"/>
    <xf numFmtId="0" fontId="1" fillId="0" borderId="0"/>
    <xf numFmtId="0" fontId="1" fillId="0" borderId="0"/>
    <xf numFmtId="0" fontId="20" fillId="3" borderId="0" applyNumberFormat="0" applyBorder="0" applyAlignment="0" applyProtection="0"/>
    <xf numFmtId="0" fontId="78" fillId="0" borderId="134" applyNumberFormat="0" applyFill="0" applyAlignment="0" applyProtection="0"/>
    <xf numFmtId="0" fontId="25" fillId="0" borderId="3" applyNumberFormat="0" applyFill="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76" fillId="60" borderId="0" applyNumberFormat="0" applyBorder="0" applyAlignment="0" applyProtection="0"/>
    <xf numFmtId="0" fontId="17" fillId="19" borderId="0" applyNumberFormat="0" applyBorder="0" applyAlignment="0" applyProtection="0"/>
    <xf numFmtId="0" fontId="19" fillId="0" borderId="0" applyNumberFormat="0" applyFill="0" applyBorder="0" applyAlignment="0" applyProtection="0"/>
    <xf numFmtId="0" fontId="17" fillId="14" borderId="0" applyNumberFormat="0" applyBorder="0" applyAlignment="0" applyProtection="0"/>
    <xf numFmtId="0" fontId="17" fillId="9" borderId="0" applyNumberFormat="0" applyBorder="0" applyAlignment="0" applyProtection="0"/>
    <xf numFmtId="0" fontId="73" fillId="59" borderId="129" applyNumberFormat="0" applyAlignment="0" applyProtection="0"/>
    <xf numFmtId="0" fontId="16" fillId="11"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7" fillId="14" borderId="0" applyNumberFormat="0" applyBorder="0" applyAlignment="0" applyProtection="0"/>
    <xf numFmtId="0" fontId="15" fillId="0" borderId="0"/>
    <xf numFmtId="0" fontId="17" fillId="17" borderId="0" applyNumberFormat="0" applyBorder="0" applyAlignment="0" applyProtection="0"/>
    <xf numFmtId="0" fontId="17" fillId="13" borderId="0" applyNumberFormat="0" applyBorder="0" applyAlignment="0" applyProtection="0"/>
    <xf numFmtId="0" fontId="15" fillId="0" borderId="0"/>
    <xf numFmtId="0" fontId="16" fillId="9" borderId="0" applyNumberFormat="0" applyBorder="0" applyAlignment="0" applyProtection="0"/>
    <xf numFmtId="0" fontId="16" fillId="6" borderId="0" applyNumberFormat="0" applyBorder="0" applyAlignment="0" applyProtection="0"/>
    <xf numFmtId="0" fontId="15" fillId="0" borderId="0"/>
    <xf numFmtId="0" fontId="15" fillId="0" borderId="0"/>
    <xf numFmtId="171"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72" fillId="4" borderId="0" applyNumberFormat="0" applyBorder="0" applyAlignment="0" applyProtection="0"/>
    <xf numFmtId="0" fontId="17" fillId="16"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5" borderId="0" applyNumberFormat="0" applyBorder="0" applyAlignment="0" applyProtection="0"/>
    <xf numFmtId="0" fontId="21" fillId="20" borderId="132" applyNumberFormat="0" applyAlignment="0" applyProtection="0"/>
    <xf numFmtId="0" fontId="1" fillId="0" borderId="0"/>
    <xf numFmtId="0" fontId="1" fillId="0" borderId="0"/>
    <xf numFmtId="0" fontId="1" fillId="0" borderId="0"/>
    <xf numFmtId="0" fontId="1" fillId="0" borderId="0"/>
    <xf numFmtId="0" fontId="74" fillId="0" borderId="130" applyNumberFormat="0" applyFill="0" applyAlignment="0" applyProtection="0"/>
    <xf numFmtId="0" fontId="17" fillId="12" borderId="0" applyNumberFormat="0" applyBorder="0" applyAlignment="0" applyProtection="0"/>
    <xf numFmtId="0" fontId="18" fillId="20" borderId="128" applyNumberFormat="0" applyAlignment="0" applyProtection="0"/>
    <xf numFmtId="0" fontId="16" fillId="8" borderId="0" applyNumberFormat="0" applyBorder="0" applyAlignment="0" applyProtection="0"/>
    <xf numFmtId="0" fontId="1" fillId="0" borderId="0"/>
    <xf numFmtId="0" fontId="1" fillId="0" borderId="0"/>
    <xf numFmtId="0" fontId="71" fillId="0" borderId="0"/>
    <xf numFmtId="0" fontId="15" fillId="0" borderId="0"/>
    <xf numFmtId="0" fontId="15" fillId="0" borderId="0"/>
    <xf numFmtId="0" fontId="15" fillId="0" borderId="0"/>
    <xf numFmtId="0" fontId="15" fillId="0" borderId="0"/>
    <xf numFmtId="0" fontId="18" fillId="20" borderId="128" applyNumberFormat="0" applyAlignment="0" applyProtection="0"/>
    <xf numFmtId="0" fontId="15" fillId="0" borderId="0"/>
    <xf numFmtId="0" fontId="15" fillId="0" borderId="0"/>
    <xf numFmtId="0" fontId="1" fillId="0" borderId="0"/>
    <xf numFmtId="0" fontId="15" fillId="0" borderId="0"/>
    <xf numFmtId="0" fontId="15" fillId="0" borderId="0"/>
    <xf numFmtId="0" fontId="1" fillId="0" borderId="0"/>
    <xf numFmtId="0" fontId="15" fillId="0" borderId="0"/>
    <xf numFmtId="0" fontId="15" fillId="0" borderId="0"/>
    <xf numFmtId="0" fontId="74" fillId="0" borderId="130" applyNumberFormat="0" applyFill="0" applyAlignment="0" applyProtection="0"/>
    <xf numFmtId="0" fontId="28" fillId="0" borderId="0"/>
    <xf numFmtId="0" fontId="75" fillId="7" borderId="128" applyNumberFormat="0" applyAlignment="0" applyProtection="0"/>
    <xf numFmtId="0" fontId="19" fillId="0" borderId="0" applyNumberFormat="0" applyFill="0" applyBorder="0" applyAlignment="0" applyProtection="0"/>
    <xf numFmtId="0" fontId="19" fillId="0" borderId="133" applyNumberFormat="0" applyFill="0" applyAlignment="0" applyProtection="0"/>
    <xf numFmtId="0" fontId="72" fillId="4" borderId="0" applyNumberFormat="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73" fillId="59" borderId="129" applyNumberFormat="0" applyAlignment="0" applyProtection="0"/>
    <xf numFmtId="0" fontId="15" fillId="0" borderId="0"/>
    <xf numFmtId="0" fontId="15" fillId="0" borderId="0"/>
    <xf numFmtId="0" fontId="28" fillId="0" borderId="0"/>
    <xf numFmtId="0" fontId="1" fillId="0" borderId="0"/>
    <xf numFmtId="0" fontId="16" fillId="61" borderId="131" applyNumberFormat="0" applyFont="0" applyAlignment="0" applyProtection="0"/>
    <xf numFmtId="0" fontId="21" fillId="20" borderId="132" applyNumberFormat="0" applyAlignment="0" applyProtection="0"/>
    <xf numFmtId="0" fontId="77" fillId="0" borderId="0" applyNumberFormat="0" applyFill="0" applyBorder="0" applyAlignment="0" applyProtection="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18" fillId="20" borderId="128" applyNumberFormat="0" applyAlignment="0" applyProtection="0"/>
    <xf numFmtId="0" fontId="18" fillId="20" borderId="128" applyNumberFormat="0" applyAlignment="0" applyProtection="0"/>
    <xf numFmtId="0" fontId="18" fillId="20" borderId="128" applyNumberFormat="0" applyAlignment="0" applyProtection="0"/>
    <xf numFmtId="0" fontId="18" fillId="20" borderId="128" applyNumberFormat="0" applyAlignment="0" applyProtection="0"/>
    <xf numFmtId="0" fontId="18" fillId="20" borderId="128" applyNumberFormat="0" applyAlignment="0" applyProtection="0"/>
    <xf numFmtId="0" fontId="18" fillId="20" borderId="128" applyNumberFormat="0" applyAlignment="0" applyProtection="0"/>
    <xf numFmtId="0" fontId="73" fillId="59" borderId="129" applyNumberFormat="0" applyAlignment="0" applyProtection="0"/>
    <xf numFmtId="0" fontId="73" fillId="59" borderId="129" applyNumberFormat="0" applyAlignment="0" applyProtection="0"/>
    <xf numFmtId="0" fontId="73" fillId="59" borderId="129" applyNumberFormat="0" applyAlignment="0" applyProtection="0"/>
    <xf numFmtId="0" fontId="73" fillId="59" borderId="129" applyNumberFormat="0" applyAlignment="0" applyProtection="0"/>
    <xf numFmtId="0" fontId="73" fillId="59" borderId="129" applyNumberFormat="0" applyAlignment="0" applyProtection="0"/>
    <xf numFmtId="0" fontId="73" fillId="59" borderId="129" applyNumberFormat="0" applyAlignment="0" applyProtection="0"/>
    <xf numFmtId="0" fontId="74" fillId="0" borderId="130" applyNumberFormat="0" applyFill="0" applyAlignment="0" applyProtection="0"/>
    <xf numFmtId="0" fontId="74" fillId="0" borderId="130" applyNumberFormat="0" applyFill="0" applyAlignment="0" applyProtection="0"/>
    <xf numFmtId="0" fontId="74" fillId="0" borderId="130" applyNumberFormat="0" applyFill="0" applyAlignment="0" applyProtection="0"/>
    <xf numFmtId="0" fontId="74" fillId="0" borderId="130" applyNumberFormat="0" applyFill="0" applyAlignment="0" applyProtection="0"/>
    <xf numFmtId="0" fontId="74" fillId="0" borderId="130" applyNumberFormat="0" applyFill="0" applyAlignment="0" applyProtection="0"/>
    <xf numFmtId="0" fontId="74" fillId="0" borderId="13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5" fillId="7" borderId="128" applyNumberFormat="0" applyAlignment="0" applyProtection="0"/>
    <xf numFmtId="0" fontId="75" fillId="7" borderId="128" applyNumberFormat="0" applyAlignment="0" applyProtection="0"/>
    <xf numFmtId="0" fontId="75" fillId="7" borderId="128" applyNumberFormat="0" applyAlignment="0" applyProtection="0"/>
    <xf numFmtId="0" fontId="75" fillId="7" borderId="128" applyNumberFormat="0" applyAlignment="0" applyProtection="0"/>
    <xf numFmtId="0" fontId="75" fillId="7" borderId="128" applyNumberFormat="0" applyAlignment="0" applyProtection="0"/>
    <xf numFmtId="0" fontId="75" fillId="7" borderId="128"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15" fillId="0" borderId="0"/>
    <xf numFmtId="169" fontId="15" fillId="0" borderId="0" applyFont="0" applyFill="0" applyBorder="0" applyAlignment="0" applyProtection="0"/>
    <xf numFmtId="42" fontId="71" fillId="0" borderId="0"/>
    <xf numFmtId="170" fontId="15" fillId="0" borderId="0" applyFont="0" applyFill="0" applyBorder="0" applyAlignment="0" applyProtection="0"/>
    <xf numFmtId="42" fontId="71" fillId="0" borderId="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71" fillId="0" borderId="0"/>
    <xf numFmtId="0" fontId="15" fillId="0" borderId="0"/>
    <xf numFmtId="0" fontId="7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71" fillId="0" borderId="0"/>
    <xf numFmtId="0" fontId="15" fillId="0" borderId="0"/>
    <xf numFmtId="0" fontId="15" fillId="0" borderId="0"/>
    <xf numFmtId="0" fontId="71" fillId="0" borderId="0"/>
    <xf numFmtId="0" fontId="15" fillId="0" borderId="0"/>
    <xf numFmtId="0" fontId="15" fillId="0" borderId="0"/>
    <xf numFmtId="0" fontId="15" fillId="0" borderId="0"/>
    <xf numFmtId="0" fontId="71" fillId="0" borderId="0"/>
    <xf numFmtId="0" fontId="71" fillId="0" borderId="0"/>
    <xf numFmtId="0" fontId="71" fillId="0" borderId="0"/>
    <xf numFmtId="0" fontId="1" fillId="0" borderId="0"/>
    <xf numFmtId="0" fontId="71" fillId="0" borderId="0"/>
    <xf numFmtId="0" fontId="15" fillId="0" borderId="0"/>
    <xf numFmtId="0" fontId="15" fillId="61" borderId="131" applyNumberFormat="0" applyFont="0" applyAlignment="0" applyProtection="0"/>
    <xf numFmtId="0" fontId="15" fillId="61" borderId="131" applyNumberFormat="0" applyFont="0" applyAlignment="0" applyProtection="0"/>
    <xf numFmtId="0" fontId="15" fillId="61" borderId="131" applyNumberFormat="0" applyFont="0" applyAlignment="0" applyProtection="0"/>
    <xf numFmtId="0" fontId="15" fillId="61" borderId="131" applyNumberFormat="0" applyFont="0" applyAlignment="0" applyProtection="0"/>
    <xf numFmtId="0" fontId="21" fillId="20" borderId="132" applyNumberFormat="0" applyAlignment="0" applyProtection="0"/>
    <xf numFmtId="0" fontId="21" fillId="20" borderId="132" applyNumberFormat="0" applyAlignment="0" applyProtection="0"/>
    <xf numFmtId="0" fontId="21" fillId="20" borderId="132" applyNumberFormat="0" applyAlignment="0" applyProtection="0"/>
    <xf numFmtId="0" fontId="21" fillId="20" borderId="132" applyNumberFormat="0" applyAlignment="0" applyProtection="0"/>
    <xf numFmtId="0" fontId="21" fillId="20" borderId="132" applyNumberFormat="0" applyAlignment="0" applyProtection="0"/>
    <xf numFmtId="0" fontId="21" fillId="20" borderId="132"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19" fillId="0" borderId="133" applyNumberFormat="0" applyFill="0" applyAlignment="0" applyProtection="0"/>
    <xf numFmtId="0" fontId="19" fillId="0" borderId="133" applyNumberFormat="0" applyFill="0" applyAlignment="0" applyProtection="0"/>
    <xf numFmtId="0" fontId="19" fillId="0" borderId="133" applyNumberFormat="0" applyFill="0" applyAlignment="0" applyProtection="0"/>
    <xf numFmtId="0" fontId="19" fillId="0" borderId="133" applyNumberFormat="0" applyFill="0" applyAlignment="0" applyProtection="0"/>
    <xf numFmtId="0" fontId="19" fillId="0" borderId="133" applyNumberFormat="0" applyFill="0" applyAlignment="0" applyProtection="0"/>
    <xf numFmtId="0" fontId="19" fillId="0" borderId="13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8" fillId="0" borderId="134" applyNumberFormat="0" applyFill="0" applyAlignment="0" applyProtection="0"/>
    <xf numFmtId="0" fontId="78" fillId="0" borderId="134" applyNumberFormat="0" applyFill="0" applyAlignment="0" applyProtection="0"/>
    <xf numFmtId="0" fontId="78" fillId="0" borderId="134" applyNumberFormat="0" applyFill="0" applyAlignment="0" applyProtection="0"/>
    <xf numFmtId="0" fontId="78" fillId="0" borderId="134" applyNumberFormat="0" applyFill="0" applyAlignment="0" applyProtection="0"/>
    <xf numFmtId="0" fontId="78" fillId="0" borderId="134" applyNumberFormat="0" applyFill="0" applyAlignment="0" applyProtection="0"/>
    <xf numFmtId="0" fontId="78" fillId="0" borderId="134" applyNumberFormat="0" applyFill="0" applyAlignment="0" applyProtection="0"/>
    <xf numFmtId="0" fontId="15" fillId="0" borderId="0"/>
    <xf numFmtId="0" fontId="1" fillId="0" borderId="0"/>
    <xf numFmtId="171" fontId="15" fillId="0" borderId="0" applyFont="0" applyFill="0" applyBorder="0" applyAlignment="0" applyProtection="0"/>
    <xf numFmtId="0" fontId="15" fillId="0" borderId="0"/>
    <xf numFmtId="0" fontId="15" fillId="0" borderId="0"/>
    <xf numFmtId="0" fontId="15" fillId="0" borderId="0"/>
    <xf numFmtId="0" fontId="1" fillId="0" borderId="0"/>
    <xf numFmtId="0" fontId="1" fillId="0" borderId="0"/>
    <xf numFmtId="0" fontId="15" fillId="0" borderId="0" applyNumberFormat="0" applyFill="0" applyBorder="0" applyAlignment="0" applyProtection="0"/>
    <xf numFmtId="0" fontId="15" fillId="0" borderId="0"/>
    <xf numFmtId="0" fontId="1" fillId="0" borderId="0"/>
    <xf numFmtId="0" fontId="15" fillId="0" borderId="0"/>
    <xf numFmtId="0" fontId="15" fillId="0" borderId="0"/>
    <xf numFmtId="0" fontId="15" fillId="0" borderId="0"/>
    <xf numFmtId="0" fontId="79" fillId="0" borderId="0"/>
    <xf numFmtId="0" fontId="15" fillId="0" borderId="0"/>
    <xf numFmtId="0" fontId="15" fillId="0" borderId="0"/>
    <xf numFmtId="0" fontId="15" fillId="0" borderId="0"/>
    <xf numFmtId="0" fontId="15" fillId="0" borderId="0"/>
    <xf numFmtId="0" fontId="1" fillId="0" borderId="0"/>
    <xf numFmtId="0" fontId="1" fillId="0" borderId="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15" fillId="0" borderId="0"/>
    <xf numFmtId="0" fontId="1" fillId="0" borderId="0"/>
    <xf numFmtId="0" fontId="1" fillId="0" borderId="0"/>
    <xf numFmtId="0" fontId="1" fillId="0" borderId="0"/>
    <xf numFmtId="0" fontId="7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1" fillId="0" borderId="0"/>
    <xf numFmtId="0" fontId="1" fillId="0" borderId="0"/>
    <xf numFmtId="0" fontId="1" fillId="0" borderId="0"/>
    <xf numFmtId="0" fontId="71" fillId="0" borderId="0"/>
    <xf numFmtId="0" fontId="15" fillId="0" borderId="0"/>
    <xf numFmtId="0" fontId="7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171" fontId="15" fillId="0" borderId="0" applyFont="0" applyFill="0" applyBorder="0" applyAlignment="0" applyProtection="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 fillId="0" borderId="0"/>
    <xf numFmtId="0" fontId="15" fillId="0" borderId="0"/>
    <xf numFmtId="0" fontId="28" fillId="0" borderId="0"/>
    <xf numFmtId="0" fontId="1" fillId="0" borderId="0"/>
    <xf numFmtId="0" fontId="15" fillId="0" borderId="0"/>
    <xf numFmtId="0" fontId="15" fillId="0" borderId="0"/>
    <xf numFmtId="0" fontId="1" fillId="0" borderId="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5" fillId="0" borderId="0"/>
    <xf numFmtId="0" fontId="71" fillId="0" borderId="0"/>
    <xf numFmtId="0" fontId="15" fillId="0" borderId="0"/>
    <xf numFmtId="0" fontId="15"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72" fillId="4" borderId="0" applyNumberFormat="0" applyBorder="0" applyAlignment="0" applyProtection="0"/>
    <xf numFmtId="0" fontId="18" fillId="20" borderId="128" applyNumberFormat="0" applyAlignment="0" applyProtection="0"/>
    <xf numFmtId="0" fontId="73" fillId="59" borderId="129" applyNumberFormat="0" applyAlignment="0" applyProtection="0"/>
    <xf numFmtId="0" fontId="74" fillId="0" borderId="130" applyNumberFormat="0" applyFill="0" applyAlignment="0" applyProtection="0"/>
    <xf numFmtId="0" fontId="19" fillId="0" borderId="0" applyNumberFormat="0" applyFill="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5" fillId="7" borderId="128" applyNumberFormat="0" applyAlignment="0" applyProtection="0"/>
    <xf numFmtId="0" fontId="20" fillId="3" borderId="0" applyNumberFormat="0" applyBorder="0" applyAlignment="0" applyProtection="0"/>
    <xf numFmtId="0" fontId="76" fillId="60" borderId="0" applyNumberFormat="0" applyBorder="0" applyAlignment="0" applyProtection="0"/>
    <xf numFmtId="0" fontId="15" fillId="61" borderId="131" applyNumberFormat="0" applyFont="0" applyAlignment="0" applyProtection="0"/>
    <xf numFmtId="0" fontId="21" fillId="20" borderId="132" applyNumberFormat="0" applyAlignment="0" applyProtection="0"/>
    <xf numFmtId="0" fontId="77"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2" applyNumberFormat="0" applyFill="0" applyAlignment="0" applyProtection="0"/>
    <xf numFmtId="0" fontId="25" fillId="0" borderId="3" applyNumberFormat="0" applyFill="0" applyAlignment="0" applyProtection="0"/>
    <xf numFmtId="0" fontId="19" fillId="0" borderId="133" applyNumberFormat="0" applyFill="0" applyAlignment="0" applyProtection="0"/>
    <xf numFmtId="0" fontId="78" fillId="0" borderId="13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7" fillId="19" borderId="0" applyNumberFormat="0" applyBorder="0" applyAlignment="0" applyProtection="0"/>
    <xf numFmtId="0" fontId="15" fillId="0" borderId="0"/>
    <xf numFmtId="0" fontId="15" fillId="0" borderId="0"/>
    <xf numFmtId="0" fontId="15" fillId="0" borderId="0"/>
    <xf numFmtId="0" fontId="75" fillId="7" borderId="128" applyNumberFormat="0" applyAlignment="0" applyProtection="0"/>
    <xf numFmtId="0" fontId="1" fillId="0" borderId="0"/>
    <xf numFmtId="0" fontId="17" fillId="14" borderId="0" applyNumberFormat="0" applyBorder="0" applyAlignment="0" applyProtection="0"/>
    <xf numFmtId="0" fontId="17" fillId="13"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9" fillId="0" borderId="0" applyNumberFormat="0" applyFill="0" applyBorder="0" applyAlignment="0" applyProtection="0"/>
    <xf numFmtId="0" fontId="74" fillId="0" borderId="130" applyNumberFormat="0" applyFill="0" applyAlignment="0" applyProtection="0"/>
    <xf numFmtId="0" fontId="73" fillId="59" borderId="129" applyNumberFormat="0" applyAlignment="0" applyProtection="0"/>
    <xf numFmtId="0" fontId="18" fillId="20" borderId="128" applyNumberFormat="0" applyAlignment="0" applyProtection="0"/>
    <xf numFmtId="0" fontId="72" fillId="4"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6" fillId="11" borderId="0" applyNumberFormat="0" applyBorder="0" applyAlignment="0" applyProtection="0"/>
    <xf numFmtId="0" fontId="1" fillId="0" borderId="0"/>
    <xf numFmtId="0" fontId="1" fillId="0" borderId="0"/>
    <xf numFmtId="0" fontId="1" fillId="0" borderId="0"/>
    <xf numFmtId="0" fontId="1" fillId="0" borderId="0"/>
    <xf numFmtId="0" fontId="16" fillId="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1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0" fontId="15" fillId="0" borderId="0" applyFont="0" applyFill="0" applyBorder="0" applyAlignment="0" applyProtection="0"/>
    <xf numFmtId="169"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42"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172"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7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5" fillId="0" borderId="0"/>
    <xf numFmtId="0" fontId="80" fillId="0" borderId="0"/>
    <xf numFmtId="0" fontId="15" fillId="0" borderId="0"/>
    <xf numFmtId="0" fontId="8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61" borderId="131" applyNumberFormat="0" applyFont="0" applyAlignment="0" applyProtection="0"/>
    <xf numFmtId="0" fontId="1" fillId="0" borderId="0"/>
    <xf numFmtId="0" fontId="1" fillId="0" borderId="0"/>
    <xf numFmtId="0" fontId="15" fillId="61" borderId="131" applyNumberFormat="0" applyFont="0" applyAlignment="0" applyProtection="0"/>
    <xf numFmtId="0" fontId="1" fillId="0" borderId="0"/>
    <xf numFmtId="0" fontId="1" fillId="0" borderId="0"/>
    <xf numFmtId="0" fontId="1" fillId="0" borderId="0"/>
    <xf numFmtId="0" fontId="15" fillId="61" borderId="131" applyNumberFormat="0" applyFont="0" applyAlignment="0" applyProtection="0"/>
    <xf numFmtId="0" fontId="15" fillId="61" borderId="13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3" borderId="0" applyNumberFormat="0" applyBorder="0" applyAlignment="0" applyProtection="0"/>
    <xf numFmtId="0" fontId="15" fillId="0" borderId="0"/>
    <xf numFmtId="0" fontId="76" fillId="6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6" fillId="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5"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171" fontId="15" fillId="0" borderId="0" applyFont="0" applyFill="0" applyBorder="0" applyAlignment="0" applyProtection="0"/>
    <xf numFmtId="0" fontId="1" fillId="0" borderId="0"/>
    <xf numFmtId="0" fontId="71" fillId="0" borderId="0"/>
    <xf numFmtId="0" fontId="1" fillId="0" borderId="0"/>
    <xf numFmtId="0" fontId="15" fillId="0" borderId="0"/>
    <xf numFmtId="0" fontId="15" fillId="0" borderId="0"/>
    <xf numFmtId="0" fontId="1"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5"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171" fontId="1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70" fillId="3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70" fillId="4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70" fillId="46"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0" fillId="5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0" fillId="5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70" fillId="58"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72" fillId="4" borderId="0" applyNumberFormat="0" applyBorder="0" applyAlignment="0" applyProtection="0"/>
    <xf numFmtId="0" fontId="60" fillId="28" borderId="0" applyNumberFormat="0" applyBorder="0" applyAlignment="0" applyProtection="0"/>
    <xf numFmtId="0" fontId="18" fillId="20" borderId="128" applyNumberFormat="0" applyAlignment="0" applyProtection="0"/>
    <xf numFmtId="0" fontId="18" fillId="20" borderId="128" applyNumberFormat="0" applyAlignment="0" applyProtection="0"/>
    <xf numFmtId="0" fontId="18" fillId="20" borderId="128" applyNumberFormat="0" applyAlignment="0" applyProtection="0"/>
    <xf numFmtId="0" fontId="18" fillId="20" borderId="128" applyNumberFormat="0" applyAlignment="0" applyProtection="0"/>
    <xf numFmtId="0" fontId="18" fillId="20" borderId="128" applyNumberFormat="0" applyAlignment="0" applyProtection="0"/>
    <xf numFmtId="0" fontId="65" fillId="32" borderId="122" applyNumberFormat="0" applyAlignment="0" applyProtection="0"/>
    <xf numFmtId="0" fontId="73" fillId="59" borderId="129" applyNumberFormat="0" applyAlignment="0" applyProtection="0"/>
    <xf numFmtId="0" fontId="73" fillId="59" borderId="129" applyNumberFormat="0" applyAlignment="0" applyProtection="0"/>
    <xf numFmtId="0" fontId="73" fillId="59" borderId="129" applyNumberFormat="0" applyAlignment="0" applyProtection="0"/>
    <xf numFmtId="0" fontId="73" fillId="59" borderId="129" applyNumberFormat="0" applyAlignment="0" applyProtection="0"/>
    <xf numFmtId="0" fontId="73" fillId="59" borderId="129" applyNumberFormat="0" applyAlignment="0" applyProtection="0"/>
    <xf numFmtId="0" fontId="67" fillId="33" borderId="125" applyNumberFormat="0" applyAlignment="0" applyProtection="0"/>
    <xf numFmtId="0" fontId="74" fillId="0" borderId="130" applyNumberFormat="0" applyFill="0" applyAlignment="0" applyProtection="0"/>
    <xf numFmtId="0" fontId="74" fillId="0" borderId="130" applyNumberFormat="0" applyFill="0" applyAlignment="0" applyProtection="0"/>
    <xf numFmtId="0" fontId="74" fillId="0" borderId="130" applyNumberFormat="0" applyFill="0" applyAlignment="0" applyProtection="0"/>
    <xf numFmtId="0" fontId="74" fillId="0" borderId="130" applyNumberFormat="0" applyFill="0" applyAlignment="0" applyProtection="0"/>
    <xf numFmtId="0" fontId="74" fillId="0" borderId="130" applyNumberFormat="0" applyFill="0" applyAlignment="0" applyProtection="0"/>
    <xf numFmtId="0" fontId="66" fillId="0" borderId="124"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70" fillId="35"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70" fillId="39"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70" fillId="4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70"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70" fillId="51"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70" fillId="55" borderId="0" applyNumberFormat="0" applyBorder="0" applyAlignment="0" applyProtection="0"/>
    <xf numFmtId="0" fontId="75" fillId="7" borderId="128" applyNumberFormat="0" applyAlignment="0" applyProtection="0"/>
    <xf numFmtId="0" fontId="75" fillId="7" borderId="128" applyNumberFormat="0" applyAlignment="0" applyProtection="0"/>
    <xf numFmtId="0" fontId="75" fillId="7" borderId="128" applyNumberFormat="0" applyAlignment="0" applyProtection="0"/>
    <xf numFmtId="0" fontId="75" fillId="7" borderId="128" applyNumberFormat="0" applyAlignment="0" applyProtection="0"/>
    <xf numFmtId="0" fontId="75" fillId="7" borderId="128" applyNumberFormat="0" applyAlignment="0" applyProtection="0"/>
    <xf numFmtId="0" fontId="63" fillId="31" borderId="122" applyNumberForma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171" fontId="15" fillId="0" borderId="0" applyFon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61" fillId="29" borderId="0" applyNumberFormat="0" applyBorder="0" applyAlignment="0" applyProtection="0"/>
    <xf numFmtId="0" fontId="15" fillId="0" borderId="0"/>
    <xf numFmtId="164" fontId="71" fillId="0" borderId="0"/>
    <xf numFmtId="164" fontId="71" fillId="0" borderId="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76" fillId="60" borderId="0" applyNumberFormat="0" applyBorder="0" applyAlignment="0" applyProtection="0"/>
    <xf numFmtId="0" fontId="62" fillId="30" borderId="0" applyNumberFormat="0" applyBorder="0" applyAlignment="0" applyProtection="0"/>
    <xf numFmtId="0" fontId="15" fillId="0" borderId="0"/>
    <xf numFmtId="0" fontId="15" fillId="0" borderId="0"/>
    <xf numFmtId="0" fontId="15" fillId="0" borderId="0"/>
    <xf numFmtId="172" fontId="15" fillId="0" borderId="0"/>
    <xf numFmtId="172" fontId="15" fillId="0" borderId="0"/>
    <xf numFmtId="172" fontId="15" fillId="0" borderId="0"/>
    <xf numFmtId="0" fontId="15"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71" fillId="0" borderId="0"/>
    <xf numFmtId="0" fontId="1" fillId="0" borderId="0"/>
    <xf numFmtId="0" fontId="80" fillId="0" borderId="0"/>
    <xf numFmtId="0" fontId="71" fillId="0" borderId="0"/>
    <xf numFmtId="0" fontId="7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71" fillId="0" borderId="0"/>
    <xf numFmtId="0" fontId="15" fillId="0" borderId="0"/>
    <xf numFmtId="0" fontId="15" fillId="0" borderId="0"/>
    <xf numFmtId="0" fontId="15" fillId="0" borderId="0"/>
    <xf numFmtId="0" fontId="15"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 fillId="0" borderId="0"/>
    <xf numFmtId="0" fontId="15" fillId="0" borderId="0"/>
    <xf numFmtId="0" fontId="1" fillId="0" borderId="0"/>
    <xf numFmtId="0" fontId="1" fillId="0" borderId="0"/>
    <xf numFmtId="0" fontId="15" fillId="0" borderId="0"/>
    <xf numFmtId="0" fontId="15" fillId="0" borderId="0"/>
    <xf numFmtId="0" fontId="1" fillId="0" borderId="0"/>
    <xf numFmtId="0" fontId="1" fillId="0" borderId="0"/>
    <xf numFmtId="0" fontId="1" fillId="0" borderId="0"/>
    <xf numFmtId="0" fontId="71" fillId="0" borderId="0"/>
    <xf numFmtId="0" fontId="15" fillId="0" borderId="0"/>
    <xf numFmtId="0" fontId="15" fillId="61" borderId="131" applyNumberFormat="0" applyFont="0" applyAlignment="0" applyProtection="0"/>
    <xf numFmtId="0" fontId="15" fillId="61" borderId="131" applyNumberFormat="0" applyFont="0" applyAlignment="0" applyProtection="0"/>
    <xf numFmtId="0" fontId="15" fillId="61" borderId="131" applyNumberFormat="0" applyFont="0" applyAlignment="0" applyProtection="0"/>
    <xf numFmtId="0" fontId="15" fillId="61" borderId="131" applyNumberFormat="0" applyFont="0" applyAlignment="0" applyProtection="0"/>
    <xf numFmtId="0" fontId="15" fillId="61" borderId="131" applyNumberFormat="0" applyFont="0" applyAlignment="0" applyProtection="0"/>
    <xf numFmtId="0" fontId="15" fillId="61" borderId="131" applyNumberFormat="0" applyFont="0" applyAlignment="0" applyProtection="0"/>
    <xf numFmtId="0" fontId="15" fillId="61" borderId="131" applyNumberFormat="0" applyFont="0" applyAlignment="0" applyProtection="0"/>
    <xf numFmtId="0" fontId="15" fillId="61" borderId="131" applyNumberFormat="0" applyFont="0" applyAlignment="0" applyProtection="0"/>
    <xf numFmtId="0" fontId="15" fillId="61" borderId="131" applyNumberFormat="0" applyFont="0" applyAlignment="0" applyProtection="0"/>
    <xf numFmtId="0" fontId="15" fillId="61" borderId="131" applyNumberFormat="0" applyFont="0" applyAlignment="0" applyProtection="0"/>
    <xf numFmtId="0" fontId="1" fillId="34" borderId="126" applyNumberFormat="0" applyFont="0" applyAlignment="0" applyProtection="0"/>
    <xf numFmtId="0" fontId="15" fillId="61" borderId="131" applyNumberFormat="0" applyFont="0" applyAlignment="0" applyProtection="0"/>
    <xf numFmtId="0" fontId="16" fillId="34" borderId="126" applyNumberFormat="0" applyFont="0" applyAlignment="0" applyProtection="0"/>
    <xf numFmtId="0" fontId="15" fillId="61" borderId="131" applyNumberFormat="0" applyFont="0" applyAlignment="0" applyProtection="0"/>
    <xf numFmtId="0" fontId="15" fillId="61" borderId="131" applyNumberFormat="0" applyFont="0" applyAlignment="0" applyProtection="0"/>
    <xf numFmtId="0" fontId="15" fillId="61" borderId="131" applyNumberFormat="0" applyFont="0" applyAlignment="0" applyProtection="0"/>
    <xf numFmtId="0" fontId="15" fillId="61" borderId="131" applyNumberFormat="0" applyFont="0" applyAlignment="0" applyProtection="0"/>
    <xf numFmtId="0" fontId="15" fillId="61" borderId="131" applyNumberFormat="0" applyFont="0" applyAlignment="0" applyProtection="0"/>
    <xf numFmtId="0" fontId="21" fillId="20" borderId="132" applyNumberFormat="0" applyAlignment="0" applyProtection="0"/>
    <xf numFmtId="0" fontId="21" fillId="20" borderId="132" applyNumberFormat="0" applyAlignment="0" applyProtection="0"/>
    <xf numFmtId="0" fontId="21" fillId="20" borderId="132" applyNumberFormat="0" applyAlignment="0" applyProtection="0"/>
    <xf numFmtId="0" fontId="21" fillId="20" borderId="132" applyNumberFormat="0" applyAlignment="0" applyProtection="0"/>
    <xf numFmtId="0" fontId="21" fillId="20" borderId="132" applyNumberFormat="0" applyAlignment="0" applyProtection="0"/>
    <xf numFmtId="0" fontId="21" fillId="20" borderId="132" applyNumberFormat="0" applyAlignment="0" applyProtection="0"/>
    <xf numFmtId="0" fontId="64" fillId="32" borderId="123"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6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9" fillId="0" borderId="0" applyNumberFormat="0" applyFill="0" applyBorder="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24" fillId="0" borderId="2" applyNumberFormat="0" applyFill="0" applyAlignment="0" applyProtection="0"/>
    <xf numFmtId="0" fontId="57" fillId="0" borderId="11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25" fillId="0" borderId="3" applyNumberFormat="0" applyFill="0" applyAlignment="0" applyProtection="0"/>
    <xf numFmtId="0" fontId="58" fillId="0" borderId="120" applyNumberFormat="0" applyFill="0" applyAlignment="0" applyProtection="0"/>
    <xf numFmtId="0" fontId="19" fillId="0" borderId="133" applyNumberFormat="0" applyFill="0" applyAlignment="0" applyProtection="0"/>
    <xf numFmtId="0" fontId="19" fillId="0" borderId="133" applyNumberFormat="0" applyFill="0" applyAlignment="0" applyProtection="0"/>
    <xf numFmtId="0" fontId="19" fillId="0" borderId="133" applyNumberFormat="0" applyFill="0" applyAlignment="0" applyProtection="0"/>
    <xf numFmtId="0" fontId="19" fillId="0" borderId="133" applyNumberFormat="0" applyFill="0" applyAlignment="0" applyProtection="0"/>
    <xf numFmtId="0" fontId="19" fillId="0" borderId="133" applyNumberFormat="0" applyFill="0" applyAlignment="0" applyProtection="0"/>
    <xf numFmtId="0" fontId="19" fillId="0" borderId="133" applyNumberFormat="0" applyFill="0" applyAlignment="0" applyProtection="0"/>
    <xf numFmtId="0" fontId="59" fillId="0" borderId="121" applyNumberFormat="0" applyFill="0" applyAlignment="0" applyProtection="0"/>
    <xf numFmtId="0" fontId="56" fillId="0" borderId="0" applyNumberFormat="0" applyFill="0" applyBorder="0" applyAlignment="0" applyProtection="0"/>
    <xf numFmtId="0" fontId="78" fillId="0" borderId="134" applyNumberFormat="0" applyFill="0" applyAlignment="0" applyProtection="0"/>
    <xf numFmtId="0" fontId="78" fillId="0" borderId="134" applyNumberFormat="0" applyFill="0" applyAlignment="0" applyProtection="0"/>
    <xf numFmtId="0" fontId="78" fillId="0" borderId="134" applyNumberFormat="0" applyFill="0" applyAlignment="0" applyProtection="0"/>
    <xf numFmtId="0" fontId="78" fillId="0" borderId="134" applyNumberFormat="0" applyFill="0" applyAlignment="0" applyProtection="0"/>
    <xf numFmtId="0" fontId="78" fillId="0" borderId="134" applyNumberFormat="0" applyFill="0" applyAlignment="0" applyProtection="0"/>
    <xf numFmtId="0" fontId="78" fillId="0" borderId="134" applyNumberFormat="0" applyFill="0" applyAlignment="0" applyProtection="0"/>
    <xf numFmtId="0" fontId="55" fillId="0" borderId="127" applyNumberFormat="0" applyFill="0" applyAlignment="0" applyProtection="0"/>
    <xf numFmtId="165" fontId="1" fillId="0" borderId="0" applyFont="0" applyFill="0" applyBorder="0" applyAlignment="0" applyProtection="0"/>
    <xf numFmtId="9" fontId="1" fillId="0" borderId="0" applyFont="0" applyFill="0" applyBorder="0" applyAlignment="0" applyProtection="0"/>
  </cellStyleXfs>
  <cellXfs count="583">
    <xf numFmtId="0" fontId="0" fillId="0" borderId="0" xfId="0"/>
    <xf numFmtId="0" fontId="0" fillId="0" borderId="6" xfId="1" applyFont="1" applyBorder="1"/>
    <xf numFmtId="0" fontId="5" fillId="21" borderId="7" xfId="1" applyFont="1" applyFill="1" applyBorder="1" applyAlignment="1">
      <alignment horizontal="center" vertical="center" wrapText="1"/>
    </xf>
    <xf numFmtId="0" fontId="5" fillId="21" borderId="8" xfId="1" applyFont="1" applyFill="1" applyBorder="1" applyAlignment="1">
      <alignment horizontal="center" vertical="center" wrapText="1"/>
    </xf>
    <xf numFmtId="0" fontId="5" fillId="21" borderId="9" xfId="1" applyFont="1" applyFill="1" applyBorder="1" applyAlignment="1">
      <alignment horizontal="center" vertical="center" textRotation="90" wrapText="1"/>
    </xf>
    <xf numFmtId="0" fontId="5" fillId="21" borderId="8" xfId="1" applyFont="1" applyFill="1" applyBorder="1" applyAlignment="1">
      <alignment horizontal="center" vertical="center" textRotation="90" wrapText="1"/>
    </xf>
    <xf numFmtId="0" fontId="5" fillId="21" borderId="10" xfId="1" applyFont="1" applyFill="1" applyBorder="1" applyAlignment="1">
      <alignment horizontal="center" vertical="center" textRotation="90" wrapText="1"/>
    </xf>
    <xf numFmtId="0" fontId="5" fillId="21" borderId="11" xfId="1" applyFont="1" applyFill="1" applyBorder="1" applyAlignment="1">
      <alignment horizontal="center" vertical="center" textRotation="90" wrapText="1"/>
    </xf>
    <xf numFmtId="0" fontId="0" fillId="22" borderId="0" xfId="1" applyFont="1" applyFill="1" applyBorder="1"/>
    <xf numFmtId="0" fontId="0" fillId="22" borderId="0" xfId="1" applyFont="1" applyFill="1"/>
    <xf numFmtId="0" fontId="5" fillId="22" borderId="0" xfId="1" applyFont="1" applyFill="1" applyBorder="1" applyAlignment="1">
      <alignment horizontal="center" vertical="center" textRotation="90" wrapText="1"/>
    </xf>
    <xf numFmtId="0" fontId="0" fillId="22" borderId="0" xfId="1" applyFont="1" applyFill="1" applyBorder="1" applyAlignment="1">
      <alignment vertical="center"/>
    </xf>
    <xf numFmtId="0" fontId="0" fillId="22" borderId="0" xfId="1" applyFont="1" applyFill="1" applyAlignment="1">
      <alignment vertical="center"/>
    </xf>
    <xf numFmtId="0" fontId="0" fillId="22" borderId="24" xfId="1" applyFont="1" applyFill="1" applyBorder="1"/>
    <xf numFmtId="0" fontId="5" fillId="21" borderId="24" xfId="1" applyFont="1" applyFill="1" applyBorder="1" applyAlignment="1">
      <alignment vertical="center" wrapText="1"/>
    </xf>
    <xf numFmtId="0" fontId="0" fillId="22" borderId="17" xfId="1" applyFont="1" applyFill="1" applyBorder="1"/>
    <xf numFmtId="0" fontId="0" fillId="0" borderId="0" xfId="0" applyAlignment="1">
      <alignment horizontal="center" vertical="center"/>
    </xf>
    <xf numFmtId="0" fontId="13" fillId="22" borderId="38" xfId="1" applyFont="1" applyFill="1" applyBorder="1" applyAlignment="1"/>
    <xf numFmtId="0" fontId="13" fillId="0" borderId="17" xfId="1" applyFont="1" applyBorder="1" applyAlignment="1">
      <alignment vertical="center" wrapText="1"/>
    </xf>
    <xf numFmtId="0" fontId="13" fillId="22" borderId="17" xfId="1" applyFont="1" applyFill="1" applyBorder="1" applyAlignment="1">
      <alignment vertical="center" wrapText="1"/>
    </xf>
    <xf numFmtId="0" fontId="13" fillId="22" borderId="17" xfId="1" applyFont="1" applyFill="1" applyBorder="1" applyAlignment="1"/>
    <xf numFmtId="0" fontId="13" fillId="22" borderId="25" xfId="1" applyFont="1" applyFill="1" applyBorder="1" applyAlignment="1"/>
    <xf numFmtId="0" fontId="13" fillId="0" borderId="0" xfId="1" applyFont="1" applyBorder="1" applyAlignment="1">
      <alignment vertical="center" wrapText="1"/>
    </xf>
    <xf numFmtId="0" fontId="13" fillId="22" borderId="0" xfId="1" applyFont="1" applyFill="1" applyBorder="1" applyAlignment="1">
      <alignment vertical="center" wrapText="1"/>
    </xf>
    <xf numFmtId="0" fontId="13" fillId="22" borderId="0" xfId="1" applyFont="1" applyFill="1" applyBorder="1" applyAlignment="1"/>
    <xf numFmtId="0" fontId="13" fillId="22" borderId="18" xfId="1" applyFont="1" applyFill="1" applyBorder="1" applyAlignment="1"/>
    <xf numFmtId="0" fontId="13" fillId="0" borderId="24" xfId="1" applyFont="1" applyBorder="1" applyAlignment="1">
      <alignment vertical="center" wrapText="1"/>
    </xf>
    <xf numFmtId="0" fontId="13" fillId="24" borderId="6" xfId="46" applyFont="1" applyFill="1" applyBorder="1" applyAlignment="1">
      <alignment horizontal="center" vertical="center" wrapText="1"/>
    </xf>
    <xf numFmtId="0" fontId="13" fillId="24" borderId="40" xfId="46" applyFont="1" applyFill="1" applyBorder="1" applyAlignment="1">
      <alignment horizontal="center" vertical="center" wrapText="1"/>
    </xf>
    <xf numFmtId="0" fontId="13" fillId="24" borderId="41" xfId="46" applyFont="1" applyFill="1" applyBorder="1" applyAlignment="1">
      <alignment horizontal="center" vertical="center" wrapText="1"/>
    </xf>
    <xf numFmtId="0" fontId="13" fillId="23" borderId="7" xfId="46" applyFont="1" applyFill="1" applyBorder="1" applyAlignment="1">
      <alignment vertical="center" wrapText="1"/>
    </xf>
    <xf numFmtId="0" fontId="13" fillId="23" borderId="9" xfId="46" applyFont="1" applyFill="1" applyBorder="1" applyAlignment="1">
      <alignment horizontal="center" vertical="center" wrapText="1"/>
    </xf>
    <xf numFmtId="0" fontId="0" fillId="0" borderId="0" xfId="0" applyBorder="1"/>
    <xf numFmtId="0" fontId="32" fillId="0" borderId="14" xfId="0" applyFont="1" applyBorder="1" applyAlignment="1">
      <alignment horizontal="center" vertical="center" wrapText="1"/>
    </xf>
    <xf numFmtId="0" fontId="15" fillId="0" borderId="0" xfId="0" applyFont="1" applyAlignment="1">
      <alignment horizontal="center" vertical="center"/>
    </xf>
    <xf numFmtId="0" fontId="0" fillId="0" borderId="0" xfId="0" applyAlignment="1">
      <alignment horizontal="center"/>
    </xf>
    <xf numFmtId="0" fontId="15" fillId="0" borderId="0" xfId="0" applyFont="1"/>
    <xf numFmtId="168" fontId="0" fillId="0" borderId="0" xfId="0" applyNumberFormat="1"/>
    <xf numFmtId="0" fontId="15" fillId="0" borderId="0" xfId="38"/>
    <xf numFmtId="0" fontId="15" fillId="0" borderId="0" xfId="38" applyAlignment="1">
      <alignment horizontal="center" vertical="center"/>
    </xf>
    <xf numFmtId="0" fontId="26" fillId="0" borderId="63" xfId="38" applyFont="1" applyFill="1" applyBorder="1" applyAlignment="1">
      <alignment horizontal="center" vertical="center" wrapText="1"/>
    </xf>
    <xf numFmtId="0" fontId="4" fillId="0" borderId="63" xfId="38" applyFont="1" applyFill="1" applyBorder="1" applyAlignment="1">
      <alignment horizontal="left"/>
    </xf>
    <xf numFmtId="0" fontId="4" fillId="0" borderId="42" xfId="38" applyFont="1" applyFill="1" applyBorder="1" applyAlignment="1">
      <alignment horizontal="center" vertical="center" wrapText="1"/>
    </xf>
    <xf numFmtId="0" fontId="4" fillId="0" borderId="63" xfId="38" applyFont="1" applyFill="1" applyBorder="1" applyAlignment="1">
      <alignment horizontal="center"/>
    </xf>
    <xf numFmtId="0" fontId="4" fillId="0" borderId="63" xfId="38" applyFont="1" applyFill="1" applyBorder="1" applyAlignment="1">
      <alignment horizontal="center" vertical="center"/>
    </xf>
    <xf numFmtId="2" fontId="26" fillId="0" borderId="63" xfId="38" applyNumberFormat="1" applyFont="1" applyFill="1" applyBorder="1" applyAlignment="1">
      <alignment horizontal="center" vertical="center" wrapText="1"/>
    </xf>
    <xf numFmtId="0" fontId="26" fillId="0" borderId="64" xfId="38" applyFont="1" applyFill="1" applyBorder="1" applyAlignment="1">
      <alignment horizontal="center" vertical="center" wrapText="1"/>
    </xf>
    <xf numFmtId="0" fontId="4" fillId="0" borderId="64" xfId="38" applyFont="1" applyFill="1" applyBorder="1" applyAlignment="1">
      <alignment horizontal="center" vertical="center"/>
    </xf>
    <xf numFmtId="0" fontId="15" fillId="0" borderId="63" xfId="38" applyFont="1" applyFill="1" applyBorder="1" applyAlignment="1">
      <alignment horizontal="center" vertical="center"/>
    </xf>
    <xf numFmtId="0" fontId="26" fillId="0" borderId="63" xfId="38" applyFont="1" applyFill="1" applyBorder="1" applyAlignment="1">
      <alignment horizontal="center" vertical="center"/>
    </xf>
    <xf numFmtId="0" fontId="4" fillId="0" borderId="63" xfId="38" applyFont="1" applyFill="1" applyBorder="1" applyAlignment="1">
      <alignment horizontal="left" wrapText="1"/>
    </xf>
    <xf numFmtId="0" fontId="44" fillId="0" borderId="63" xfId="38" applyFont="1" applyFill="1" applyBorder="1" applyAlignment="1">
      <alignment horizontal="center" vertical="center" wrapText="1"/>
    </xf>
    <xf numFmtId="0" fontId="4" fillId="0" borderId="63" xfId="38" applyNumberFormat="1" applyFont="1" applyFill="1" applyBorder="1" applyAlignment="1">
      <alignment horizontal="center" vertical="center"/>
    </xf>
    <xf numFmtId="0" fontId="0" fillId="0" borderId="0" xfId="0" applyAlignment="1">
      <alignment horizontal="left"/>
    </xf>
    <xf numFmtId="0" fontId="4" fillId="0" borderId="63" xfId="0" applyFont="1" applyBorder="1" applyAlignment="1">
      <alignment horizontal="center" vertical="center" wrapText="1"/>
    </xf>
    <xf numFmtId="14" fontId="4" fillId="0" borderId="63" xfId="0" applyNumberFormat="1" applyFont="1" applyBorder="1" applyAlignment="1">
      <alignment horizontal="center" vertical="center" wrapText="1"/>
    </xf>
    <xf numFmtId="0" fontId="0" fillId="25" borderId="0" xfId="0" applyFill="1"/>
    <xf numFmtId="0" fontId="0" fillId="25" borderId="0" xfId="0" applyFill="1" applyBorder="1"/>
    <xf numFmtId="0" fontId="0" fillId="25" borderId="0" xfId="0" applyFill="1" applyAlignment="1">
      <alignment vertical="center"/>
    </xf>
    <xf numFmtId="0" fontId="4" fillId="25" borderId="0" xfId="0" applyFont="1" applyFill="1" applyAlignment="1">
      <alignment vertical="center"/>
    </xf>
    <xf numFmtId="0" fontId="27" fillId="25" borderId="0" xfId="45" applyFill="1"/>
    <xf numFmtId="0" fontId="15" fillId="25" borderId="0" xfId="38" applyFill="1"/>
    <xf numFmtId="0" fontId="4" fillId="25" borderId="0" xfId="38" applyFont="1" applyFill="1" applyAlignment="1">
      <alignment vertical="center"/>
    </xf>
    <xf numFmtId="0" fontId="15" fillId="0" borderId="64" xfId="38" applyFont="1" applyFill="1" applyBorder="1" applyAlignment="1">
      <alignment horizontal="center" vertical="center"/>
    </xf>
    <xf numFmtId="0" fontId="13" fillId="25" borderId="0" xfId="46" applyFont="1" applyFill="1" applyAlignment="1">
      <alignment vertical="center"/>
    </xf>
    <xf numFmtId="0" fontId="15" fillId="25" borderId="0" xfId="1" applyFont="1" applyFill="1"/>
    <xf numFmtId="0" fontId="32" fillId="0" borderId="63" xfId="0" applyFont="1" applyFill="1" applyBorder="1" applyAlignment="1">
      <alignment horizontal="center" vertical="center" wrapText="1"/>
    </xf>
    <xf numFmtId="0" fontId="15" fillId="25" borderId="0" xfId="0" applyFont="1" applyFill="1"/>
    <xf numFmtId="0" fontId="9" fillId="25" borderId="0" xfId="0" applyFont="1" applyFill="1" applyAlignment="1">
      <alignment horizontal="center" vertical="center"/>
    </xf>
    <xf numFmtId="0" fontId="9" fillId="25" borderId="0" xfId="0" applyFont="1" applyFill="1" applyAlignment="1">
      <alignment vertical="center"/>
    </xf>
    <xf numFmtId="0" fontId="30" fillId="0" borderId="63" xfId="45" applyFont="1" applyFill="1" applyBorder="1"/>
    <xf numFmtId="0" fontId="4" fillId="25" borderId="0" xfId="45" applyFont="1" applyFill="1"/>
    <xf numFmtId="0" fontId="6" fillId="25" borderId="0" xfId="45" applyFont="1" applyFill="1"/>
    <xf numFmtId="0" fontId="4" fillId="25" borderId="0" xfId="38" applyFont="1" applyFill="1" applyAlignment="1">
      <alignment horizontal="center" vertical="center"/>
    </xf>
    <xf numFmtId="0" fontId="46" fillId="21" borderId="66" xfId="38" applyFont="1" applyFill="1" applyBorder="1" applyAlignment="1">
      <alignment horizontal="center" vertical="center" wrapText="1"/>
    </xf>
    <xf numFmtId="0" fontId="0" fillId="0" borderId="6" xfId="1" applyFont="1" applyBorder="1" applyAlignment="1">
      <alignment vertical="center"/>
    </xf>
    <xf numFmtId="0" fontId="0" fillId="0" borderId="0" xfId="0" applyAlignment="1">
      <alignment vertical="center"/>
    </xf>
    <xf numFmtId="0" fontId="45" fillId="0" borderId="6" xfId="1" applyFont="1" applyBorder="1" applyAlignment="1">
      <alignment vertical="center"/>
    </xf>
    <xf numFmtId="0" fontId="45" fillId="0" borderId="0" xfId="0" applyFont="1" applyAlignment="1">
      <alignment vertical="center"/>
    </xf>
    <xf numFmtId="0" fontId="45" fillId="0" borderId="0" xfId="0" applyFont="1" applyAlignment="1">
      <alignment horizontal="center" vertical="center"/>
    </xf>
    <xf numFmtId="0" fontId="45" fillId="22" borderId="0" xfId="1" applyFont="1" applyFill="1" applyBorder="1" applyAlignment="1">
      <alignment vertical="center"/>
    </xf>
    <xf numFmtId="0" fontId="45" fillId="22" borderId="0" xfId="1" applyFont="1" applyFill="1" applyAlignment="1">
      <alignment vertical="center"/>
    </xf>
    <xf numFmtId="0" fontId="11" fillId="22" borderId="0" xfId="1" applyFont="1" applyFill="1" applyBorder="1" applyAlignment="1">
      <alignment horizontal="center" vertical="center" textRotation="90" wrapText="1"/>
    </xf>
    <xf numFmtId="0" fontId="29" fillId="22" borderId="17" xfId="1" applyFont="1" applyFill="1" applyBorder="1" applyAlignment="1">
      <alignment vertical="top" wrapText="1"/>
    </xf>
    <xf numFmtId="0" fontId="6" fillId="22" borderId="0" xfId="1" applyFont="1" applyFill="1" applyBorder="1" applyAlignment="1">
      <alignment vertical="center"/>
    </xf>
    <xf numFmtId="0" fontId="6" fillId="0" borderId="0" xfId="1" applyFont="1" applyBorder="1" applyAlignment="1">
      <alignment vertical="center"/>
    </xf>
    <xf numFmtId="0" fontId="29" fillId="22" borderId="0" xfId="1" applyFont="1" applyFill="1" applyBorder="1" applyAlignment="1">
      <alignment vertical="top" wrapText="1"/>
    </xf>
    <xf numFmtId="0" fontId="6" fillId="22" borderId="0" xfId="1" applyFont="1" applyFill="1" applyAlignment="1">
      <alignment vertical="center"/>
    </xf>
    <xf numFmtId="0" fontId="6" fillId="0" borderId="0" xfId="1" applyFont="1" applyAlignment="1">
      <alignment vertical="center"/>
    </xf>
    <xf numFmtId="0" fontId="5" fillId="21" borderId="19" xfId="1" applyFont="1" applyFill="1" applyBorder="1" applyAlignment="1">
      <alignment horizontal="center" vertical="center" wrapText="1"/>
    </xf>
    <xf numFmtId="0" fontId="5" fillId="21" borderId="12" xfId="1" applyFont="1" applyFill="1" applyBorder="1" applyAlignment="1">
      <alignment horizontal="center" vertical="center" wrapText="1"/>
    </xf>
    <xf numFmtId="0" fontId="5" fillId="21" borderId="20" xfId="1" applyFont="1" applyFill="1" applyBorder="1" applyAlignment="1">
      <alignment horizontal="center" vertical="center" wrapText="1"/>
    </xf>
    <xf numFmtId="0" fontId="5" fillId="21" borderId="10" xfId="1" applyFont="1" applyFill="1" applyBorder="1" applyAlignment="1">
      <alignment horizontal="center" vertical="center" wrapText="1"/>
    </xf>
    <xf numFmtId="0" fontId="5" fillId="21" borderId="12" xfId="1" applyFont="1" applyFill="1" applyBorder="1" applyAlignment="1">
      <alignment horizontal="center" vertical="center"/>
    </xf>
    <xf numFmtId="0" fontId="5" fillId="21" borderId="11" xfId="1" applyFont="1" applyFill="1" applyBorder="1" applyAlignment="1">
      <alignment horizontal="center" vertical="center" wrapText="1"/>
    </xf>
    <xf numFmtId="0" fontId="6" fillId="22" borderId="0" xfId="1" applyFont="1" applyFill="1" applyBorder="1" applyAlignment="1">
      <alignment horizontal="center" vertical="center"/>
    </xf>
    <xf numFmtId="0" fontId="6" fillId="22" borderId="0" xfId="1" applyFont="1" applyFill="1" applyAlignment="1">
      <alignment horizontal="center" vertical="center"/>
    </xf>
    <xf numFmtId="0" fontId="6" fillId="0" borderId="0" xfId="1" applyFont="1" applyAlignment="1">
      <alignment horizontal="center" vertical="center"/>
    </xf>
    <xf numFmtId="0" fontId="15" fillId="25" borderId="0" xfId="46" applyFont="1" applyFill="1"/>
    <xf numFmtId="0" fontId="15" fillId="25" borderId="0" xfId="1" applyFont="1" applyFill="1" applyAlignment="1">
      <alignment horizontal="center" vertical="center"/>
    </xf>
    <xf numFmtId="0" fontId="6" fillId="25" borderId="0" xfId="45" applyFont="1" applyFill="1" applyAlignment="1">
      <alignment wrapText="1"/>
    </xf>
    <xf numFmtId="0" fontId="5" fillId="21" borderId="21" xfId="1" applyFont="1" applyFill="1" applyBorder="1" applyAlignment="1">
      <alignment horizontal="center" vertical="center" wrapText="1"/>
    </xf>
    <xf numFmtId="0" fontId="9" fillId="0" borderId="27" xfId="1" applyFont="1" applyBorder="1" applyAlignment="1">
      <alignment horizontal="center" vertical="center" wrapText="1"/>
    </xf>
    <xf numFmtId="0" fontId="5" fillId="21" borderId="66" xfId="1" applyFont="1" applyFill="1" applyBorder="1" applyAlignment="1">
      <alignment horizontal="center" vertical="center" textRotation="90" wrapText="1"/>
    </xf>
    <xf numFmtId="0" fontId="5" fillId="21" borderId="68" xfId="1" applyFont="1" applyFill="1" applyBorder="1" applyAlignment="1">
      <alignment horizontal="center" vertical="center" textRotation="90" wrapText="1"/>
    </xf>
    <xf numFmtId="0" fontId="4" fillId="0" borderId="64" xfId="0" applyFont="1" applyBorder="1" applyAlignment="1">
      <alignment horizontal="center" vertical="center" wrapText="1"/>
    </xf>
    <xf numFmtId="14" fontId="4" fillId="0" borderId="64" xfId="0" applyNumberFormat="1" applyFont="1" applyBorder="1" applyAlignment="1">
      <alignment horizontal="center" vertical="center" wrapText="1"/>
    </xf>
    <xf numFmtId="0" fontId="9" fillId="21" borderId="27" xfId="0" applyFont="1" applyFill="1" applyBorder="1" applyAlignment="1">
      <alignment horizontal="center" vertical="center" wrapText="1"/>
    </xf>
    <xf numFmtId="0" fontId="9" fillId="21" borderId="77" xfId="0" applyFont="1" applyFill="1" applyBorder="1" applyAlignment="1">
      <alignment horizontal="center" vertical="center" textRotation="90" wrapText="1"/>
    </xf>
    <xf numFmtId="0" fontId="9" fillId="21" borderId="27" xfId="0" applyFont="1" applyFill="1" applyBorder="1" applyAlignment="1">
      <alignment horizontal="center" vertical="center" textRotation="90" wrapText="1"/>
    </xf>
    <xf numFmtId="0" fontId="9" fillId="24" borderId="27" xfId="0" applyFont="1" applyFill="1" applyBorder="1" applyAlignment="1">
      <alignment horizontal="center" vertical="center"/>
    </xf>
    <xf numFmtId="0" fontId="9" fillId="24" borderId="27" xfId="0" applyFont="1" applyFill="1" applyBorder="1" applyAlignment="1">
      <alignment horizontal="center" vertical="center" wrapText="1"/>
    </xf>
    <xf numFmtId="0" fontId="9" fillId="24" borderId="52" xfId="0" applyFont="1" applyFill="1" applyBorder="1" applyAlignment="1">
      <alignment horizontal="center" vertical="center" wrapText="1"/>
    </xf>
    <xf numFmtId="0" fontId="4" fillId="25" borderId="0" xfId="0" applyFont="1" applyFill="1"/>
    <xf numFmtId="0" fontId="9" fillId="0" borderId="27" xfId="0" applyFont="1" applyBorder="1" applyAlignment="1">
      <alignment horizontal="center" vertical="center"/>
    </xf>
    <xf numFmtId="0" fontId="9" fillId="0" borderId="27" xfId="0" applyFont="1" applyBorder="1" applyAlignment="1">
      <alignment horizontal="center" vertical="center" wrapText="1"/>
    </xf>
    <xf numFmtId="0" fontId="4" fillId="0" borderId="27" xfId="38" applyFont="1" applyBorder="1" applyAlignment="1">
      <alignment horizontal="center" vertical="center"/>
    </xf>
    <xf numFmtId="0" fontId="32" fillId="0" borderId="64" xfId="0" applyFont="1" applyFill="1" applyBorder="1" applyAlignment="1">
      <alignment horizontal="center" vertical="center" wrapText="1"/>
    </xf>
    <xf numFmtId="2" fontId="32" fillId="0" borderId="64" xfId="0" applyNumberFormat="1" applyFont="1" applyFill="1" applyBorder="1" applyAlignment="1">
      <alignment horizontal="center" vertical="center" wrapText="1"/>
    </xf>
    <xf numFmtId="2" fontId="32" fillId="0" borderId="64" xfId="0" applyNumberFormat="1" applyFont="1" applyFill="1" applyBorder="1" applyAlignment="1">
      <alignment horizontal="right" vertical="center" wrapText="1"/>
    </xf>
    <xf numFmtId="2" fontId="9" fillId="21" borderId="27" xfId="0" applyNumberFormat="1" applyFont="1" applyFill="1" applyBorder="1" applyAlignment="1">
      <alignment horizontal="center" vertical="center" wrapText="1"/>
    </xf>
    <xf numFmtId="0" fontId="30" fillId="0" borderId="14" xfId="45" applyFont="1" applyFill="1" applyBorder="1"/>
    <xf numFmtId="0" fontId="30" fillId="0" borderId="66" xfId="45" applyFont="1" applyFill="1" applyBorder="1"/>
    <xf numFmtId="0" fontId="5" fillId="21" borderId="51" xfId="1" applyFont="1" applyFill="1" applyBorder="1" applyAlignment="1">
      <alignment horizontal="center" vertical="center" textRotation="90" wrapText="1"/>
    </xf>
    <xf numFmtId="0" fontId="5" fillId="21" borderId="39" xfId="1" applyFont="1" applyFill="1" applyBorder="1" applyAlignment="1">
      <alignment horizontal="center" vertical="center" textRotation="90" wrapText="1"/>
    </xf>
    <xf numFmtId="0" fontId="9" fillId="25" borderId="27" xfId="1" applyFont="1" applyFill="1" applyBorder="1" applyAlignment="1">
      <alignment horizontal="left" vertical="center" wrapText="1"/>
    </xf>
    <xf numFmtId="0" fontId="9" fillId="25" borderId="46" xfId="1" applyFont="1" applyFill="1" applyBorder="1" applyAlignment="1">
      <alignment horizontal="left" vertical="center" wrapText="1"/>
    </xf>
    <xf numFmtId="0" fontId="9" fillId="0" borderId="21" xfId="1" applyFont="1" applyBorder="1" applyAlignment="1">
      <alignment horizontal="center" vertical="center" wrapText="1"/>
    </xf>
    <xf numFmtId="0" fontId="9" fillId="0" borderId="46" xfId="1" applyFont="1" applyBorder="1" applyAlignment="1">
      <alignment horizontal="center" vertical="center" wrapText="1"/>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9" fillId="0" borderId="46" xfId="1" applyFont="1" applyBorder="1" applyAlignment="1">
      <alignment horizontal="center" vertical="center"/>
    </xf>
    <xf numFmtId="0" fontId="9" fillId="22" borderId="0" xfId="1" applyFont="1" applyFill="1" applyAlignment="1">
      <alignment vertical="center"/>
    </xf>
    <xf numFmtId="0" fontId="9" fillId="0" borderId="0" xfId="0" applyFont="1" applyAlignment="1">
      <alignment vertical="center"/>
    </xf>
    <xf numFmtId="0" fontId="45" fillId="26" borderId="97" xfId="38" applyFont="1" applyFill="1" applyBorder="1" applyAlignment="1">
      <alignment horizontal="center" vertical="center"/>
    </xf>
    <xf numFmtId="0" fontId="47" fillId="25" borderId="0" xfId="0" applyFont="1" applyFill="1"/>
    <xf numFmtId="0" fontId="0" fillId="27" borderId="78" xfId="0" applyFill="1" applyBorder="1"/>
    <xf numFmtId="0" fontId="0" fillId="27" borderId="93" xfId="0" applyFill="1" applyBorder="1"/>
    <xf numFmtId="0" fontId="47" fillId="25" borderId="0" xfId="0" applyFont="1" applyFill="1" applyBorder="1"/>
    <xf numFmtId="0" fontId="48" fillId="25" borderId="0" xfId="0" applyFont="1" applyFill="1" applyAlignment="1">
      <alignment horizontal="center" vertical="center"/>
    </xf>
    <xf numFmtId="0" fontId="49" fillId="25" borderId="0" xfId="0" applyFont="1" applyFill="1"/>
    <xf numFmtId="0" fontId="45" fillId="26" borderId="97" xfId="38" applyFont="1" applyFill="1" applyBorder="1" applyAlignment="1">
      <alignment horizontal="left" vertical="center" wrapText="1"/>
    </xf>
    <xf numFmtId="0" fontId="0" fillId="27" borderId="92" xfId="0" applyFill="1" applyBorder="1"/>
    <xf numFmtId="0" fontId="53" fillId="27" borderId="0" xfId="38" applyFont="1" applyFill="1" applyBorder="1" applyAlignment="1">
      <alignment horizontal="left" vertical="center"/>
    </xf>
    <xf numFmtId="0" fontId="15" fillId="27" borderId="0" xfId="38" applyFill="1" applyBorder="1" applyAlignment="1">
      <alignment horizontal="left" vertical="center"/>
    </xf>
    <xf numFmtId="0" fontId="15" fillId="27" borderId="17" xfId="38" applyFill="1" applyBorder="1" applyAlignment="1">
      <alignment vertical="center"/>
    </xf>
    <xf numFmtId="0" fontId="15" fillId="27" borderId="25" xfId="38" applyFill="1" applyBorder="1" applyAlignment="1">
      <alignment vertical="center"/>
    </xf>
    <xf numFmtId="0" fontId="15" fillId="27" borderId="6" xfId="38" applyFill="1" applyBorder="1" applyAlignment="1">
      <alignment vertical="center"/>
    </xf>
    <xf numFmtId="0" fontId="52" fillId="27" borderId="0" xfId="38" applyFont="1" applyFill="1" applyBorder="1" applyAlignment="1">
      <alignment vertical="center"/>
    </xf>
    <xf numFmtId="0" fontId="15" fillId="27" borderId="0" xfId="38" applyFill="1" applyBorder="1" applyAlignment="1">
      <alignment vertical="center"/>
    </xf>
    <xf numFmtId="0" fontId="15" fillId="27" borderId="18" xfId="38" applyFill="1" applyBorder="1" applyAlignment="1">
      <alignment vertical="center"/>
    </xf>
    <xf numFmtId="0" fontId="54" fillId="27" borderId="28" xfId="38" applyFont="1" applyFill="1" applyBorder="1" applyAlignment="1">
      <alignment vertical="center"/>
    </xf>
    <xf numFmtId="0" fontId="53" fillId="27" borderId="0" xfId="38" applyFont="1" applyFill="1" applyBorder="1" applyAlignment="1">
      <alignment vertical="center"/>
    </xf>
    <xf numFmtId="0" fontId="6" fillId="25" borderId="57" xfId="1" applyFont="1" applyFill="1" applyBorder="1" applyAlignment="1">
      <alignment horizontal="center" vertical="center"/>
    </xf>
    <xf numFmtId="0" fontId="6" fillId="25" borderId="36" xfId="1" applyFont="1" applyFill="1" applyBorder="1" applyAlignment="1">
      <alignment horizontal="center" vertical="center"/>
    </xf>
    <xf numFmtId="0" fontId="9" fillId="24" borderId="103" xfId="0" applyFont="1" applyFill="1" applyBorder="1" applyAlignment="1">
      <alignment horizontal="center" vertical="center" wrapText="1"/>
    </xf>
    <xf numFmtId="0" fontId="0" fillId="25" borderId="0" xfId="1" applyFont="1" applyFill="1" applyBorder="1" applyAlignment="1">
      <alignment vertical="center"/>
    </xf>
    <xf numFmtId="0" fontId="0" fillId="25" borderId="0" xfId="1" applyFont="1" applyFill="1" applyAlignment="1"/>
    <xf numFmtId="0" fontId="0" fillId="25" borderId="0" xfId="1" applyFont="1" applyFill="1" applyBorder="1" applyAlignment="1"/>
    <xf numFmtId="0" fontId="9" fillId="24" borderId="104" xfId="0" applyFont="1" applyFill="1" applyBorder="1" applyAlignment="1">
      <alignment horizontal="center" vertical="center" wrapText="1"/>
    </xf>
    <xf numFmtId="0" fontId="6" fillId="25" borderId="35" xfId="1" applyFont="1" applyFill="1" applyBorder="1" applyAlignment="1">
      <alignment horizontal="center" vertical="center"/>
    </xf>
    <xf numFmtId="166" fontId="6" fillId="25" borderId="37" xfId="108" applyFont="1" applyFill="1" applyBorder="1" applyAlignment="1">
      <alignment horizontal="center" vertical="center"/>
    </xf>
    <xf numFmtId="0" fontId="0" fillId="25" borderId="0" xfId="0" applyFill="1" applyAlignment="1"/>
    <xf numFmtId="0" fontId="9" fillId="24" borderId="79" xfId="0" applyFont="1" applyFill="1" applyBorder="1" applyAlignment="1">
      <alignment horizontal="center" vertical="center"/>
    </xf>
    <xf numFmtId="0" fontId="6" fillId="25" borderId="42" xfId="1" applyFont="1" applyFill="1" applyBorder="1" applyAlignment="1">
      <alignment horizontal="center" vertical="center"/>
    </xf>
    <xf numFmtId="2" fontId="6" fillId="25" borderId="23" xfId="1" applyNumberFormat="1" applyFont="1" applyFill="1" applyBorder="1" applyAlignment="1">
      <alignment horizontal="center" vertical="center"/>
    </xf>
    <xf numFmtId="0" fontId="6" fillId="25" borderId="23" xfId="1" applyFont="1" applyFill="1" applyBorder="1" applyAlignment="1">
      <alignment horizontal="center" vertical="center"/>
    </xf>
    <xf numFmtId="0" fontId="6" fillId="25" borderId="75" xfId="1" applyFont="1" applyFill="1" applyBorder="1" applyAlignment="1">
      <alignment horizontal="center" vertical="center"/>
    </xf>
    <xf numFmtId="2" fontId="6" fillId="25" borderId="0" xfId="1" applyNumberFormat="1" applyFont="1" applyFill="1" applyBorder="1" applyAlignment="1">
      <alignment vertical="center"/>
    </xf>
    <xf numFmtId="2" fontId="6" fillId="25" borderId="32" xfId="1" applyNumberFormat="1" applyFont="1" applyFill="1" applyBorder="1" applyAlignment="1">
      <alignment horizontal="center" vertical="center"/>
    </xf>
    <xf numFmtId="2" fontId="6" fillId="25" borderId="14" xfId="1" applyNumberFormat="1" applyFont="1" applyFill="1" applyBorder="1" applyAlignment="1">
      <alignment horizontal="center" vertical="center"/>
    </xf>
    <xf numFmtId="0" fontId="6" fillId="25" borderId="34" xfId="1" applyFont="1" applyFill="1" applyBorder="1" applyAlignment="1">
      <alignment horizontal="center" vertical="center"/>
    </xf>
    <xf numFmtId="2" fontId="6" fillId="25" borderId="23" xfId="1" applyNumberFormat="1" applyFont="1" applyFill="1" applyBorder="1" applyAlignment="1" applyProtection="1">
      <alignment horizontal="center" vertical="center"/>
    </xf>
    <xf numFmtId="0" fontId="6" fillId="25" borderId="63" xfId="1" applyFont="1" applyFill="1" applyBorder="1" applyAlignment="1">
      <alignment horizontal="center" vertical="center"/>
    </xf>
    <xf numFmtId="0" fontId="13" fillId="25" borderId="14" xfId="1" applyFont="1" applyFill="1" applyBorder="1" applyAlignment="1">
      <alignment vertical="center"/>
    </xf>
    <xf numFmtId="2" fontId="6" fillId="25" borderId="32" xfId="1" applyNumberFormat="1" applyFont="1" applyFill="1" applyBorder="1" applyAlignment="1" applyProtection="1">
      <alignment horizontal="center" vertical="center"/>
    </xf>
    <xf numFmtId="2" fontId="6" fillId="25" borderId="36" xfId="1" applyNumberFormat="1" applyFont="1" applyFill="1" applyBorder="1" applyAlignment="1">
      <alignment horizontal="center" vertical="center"/>
    </xf>
    <xf numFmtId="2" fontId="6" fillId="25" borderId="36" xfId="1" applyNumberFormat="1" applyFont="1" applyFill="1" applyBorder="1" applyAlignment="1" applyProtection="1">
      <alignment horizontal="center" vertical="center"/>
    </xf>
    <xf numFmtId="0" fontId="6" fillId="25" borderId="15" xfId="1" applyFont="1" applyFill="1" applyBorder="1" applyAlignment="1">
      <alignment horizontal="center" vertical="center"/>
    </xf>
    <xf numFmtId="0" fontId="13" fillId="25" borderId="36" xfId="1" applyFont="1" applyFill="1" applyBorder="1" applyAlignment="1">
      <alignment vertical="center"/>
    </xf>
    <xf numFmtId="2" fontId="6" fillId="25" borderId="14" xfId="1" applyNumberFormat="1" applyFont="1" applyFill="1" applyBorder="1" applyAlignment="1" applyProtection="1">
      <alignment horizontal="center" vertical="center"/>
    </xf>
    <xf numFmtId="2" fontId="6" fillId="25" borderId="15" xfId="1" applyNumberFormat="1" applyFont="1" applyFill="1" applyBorder="1" applyAlignment="1">
      <alignment horizontal="center" vertical="center"/>
    </xf>
    <xf numFmtId="2" fontId="6" fillId="25" borderId="15" xfId="1" applyNumberFormat="1" applyFont="1" applyFill="1" applyBorder="1" applyAlignment="1" applyProtection="1">
      <alignment horizontal="center" vertical="center"/>
    </xf>
    <xf numFmtId="0" fontId="6" fillId="25" borderId="33" xfId="1" applyFont="1" applyFill="1" applyBorder="1" applyAlignment="1">
      <alignment horizontal="center" vertical="center"/>
    </xf>
    <xf numFmtId="0" fontId="6" fillId="25" borderId="64" xfId="1" applyFont="1" applyFill="1" applyBorder="1" applyAlignment="1">
      <alignment horizontal="center" vertical="center"/>
    </xf>
    <xf numFmtId="0" fontId="6" fillId="25" borderId="14" xfId="1" applyFont="1" applyFill="1" applyBorder="1" applyAlignment="1">
      <alignment horizontal="center" vertical="center"/>
    </xf>
    <xf numFmtId="0" fontId="6" fillId="25" borderId="32" xfId="1" applyFont="1" applyFill="1" applyBorder="1" applyAlignment="1">
      <alignment horizontal="center" vertical="center"/>
    </xf>
    <xf numFmtId="0" fontId="2" fillId="0" borderId="0" xfId="320"/>
    <xf numFmtId="0" fontId="55" fillId="0" borderId="0" xfId="320" applyFont="1" applyAlignment="1">
      <alignment vertical="center"/>
    </xf>
    <xf numFmtId="0" fontId="2" fillId="0" borderId="0" xfId="320"/>
    <xf numFmtId="0" fontId="55" fillId="0" borderId="0" xfId="320" applyFont="1" applyAlignment="1">
      <alignment vertical="center" wrapText="1"/>
    </xf>
    <xf numFmtId="0" fontId="2" fillId="0" borderId="0" xfId="320"/>
    <xf numFmtId="0" fontId="55" fillId="0" borderId="0" xfId="320" applyFont="1"/>
    <xf numFmtId="0" fontId="9" fillId="22" borderId="25" xfId="1" applyFont="1" applyFill="1" applyBorder="1" applyAlignment="1">
      <alignment vertical="center" wrapText="1"/>
    </xf>
    <xf numFmtId="0" fontId="9" fillId="22" borderId="6" xfId="1" applyFont="1" applyFill="1" applyBorder="1" applyAlignment="1">
      <alignment vertical="center" wrapText="1"/>
    </xf>
    <xf numFmtId="0" fontId="9" fillId="22" borderId="18" xfId="1" applyFont="1" applyFill="1" applyBorder="1" applyAlignment="1">
      <alignment vertical="center" wrapText="1"/>
    </xf>
    <xf numFmtId="0" fontId="9" fillId="22" borderId="78" xfId="1" applyFont="1" applyFill="1" applyBorder="1" applyAlignment="1">
      <alignment vertical="center" wrapText="1"/>
    </xf>
    <xf numFmtId="0" fontId="9" fillId="22" borderId="116" xfId="1" applyFont="1" applyFill="1" applyBorder="1" applyAlignment="1">
      <alignment vertical="center" wrapText="1"/>
    </xf>
    <xf numFmtId="0" fontId="6" fillId="25" borderId="100" xfId="1" applyFont="1" applyFill="1" applyBorder="1" applyAlignment="1">
      <alignment horizontal="center" vertical="center"/>
    </xf>
    <xf numFmtId="0" fontId="6" fillId="25" borderId="117" xfId="1" applyFont="1" applyFill="1" applyBorder="1" applyAlignment="1">
      <alignment horizontal="center" vertical="center"/>
    </xf>
    <xf numFmtId="0" fontId="6" fillId="25" borderId="97" xfId="1" applyFont="1" applyFill="1" applyBorder="1" applyAlignment="1">
      <alignment horizontal="center" vertical="center"/>
    </xf>
    <xf numFmtId="0" fontId="6" fillId="25" borderId="23" xfId="1" applyFont="1" applyFill="1" applyBorder="1" applyAlignment="1">
      <alignment horizontal="center" vertical="center" wrapText="1"/>
    </xf>
    <xf numFmtId="0" fontId="6" fillId="25" borderId="15" xfId="1" applyFont="1" applyFill="1" applyBorder="1" applyAlignment="1">
      <alignment horizontal="center" vertical="center" wrapText="1"/>
    </xf>
    <xf numFmtId="0" fontId="6" fillId="25" borderId="36" xfId="1" applyFont="1" applyFill="1" applyBorder="1" applyAlignment="1">
      <alignment horizontal="center" vertical="center" wrapText="1"/>
    </xf>
    <xf numFmtId="0" fontId="13" fillId="25" borderId="15" xfId="1" applyFont="1" applyFill="1" applyBorder="1" applyAlignment="1">
      <alignment horizontal="center" vertical="center" wrapText="1"/>
    </xf>
    <xf numFmtId="167" fontId="13" fillId="25" borderId="15" xfId="1" applyNumberFormat="1" applyFont="1" applyFill="1" applyBorder="1" applyAlignment="1">
      <alignment horizontal="center" vertical="center" wrapText="1"/>
    </xf>
    <xf numFmtId="0" fontId="6" fillId="25" borderId="63" xfId="1" applyFont="1" applyFill="1" applyBorder="1" applyAlignment="1">
      <alignment horizontal="center" vertical="center" wrapText="1"/>
    </xf>
    <xf numFmtId="0" fontId="13" fillId="25" borderId="72" xfId="1" applyFont="1" applyFill="1" applyBorder="1" applyAlignment="1">
      <alignment horizontal="center" vertical="center" wrapText="1"/>
    </xf>
    <xf numFmtId="0" fontId="13" fillId="25" borderId="71" xfId="1" applyFont="1" applyFill="1" applyBorder="1" applyAlignment="1">
      <alignment horizontal="center" vertical="center" wrapText="1"/>
    </xf>
    <xf numFmtId="0" fontId="13" fillId="25" borderId="63" xfId="1" applyFont="1" applyFill="1" applyBorder="1" applyAlignment="1">
      <alignment horizontal="center" vertical="center" wrapText="1"/>
    </xf>
    <xf numFmtId="167" fontId="13" fillId="25" borderId="63" xfId="1" applyNumberFormat="1" applyFont="1" applyFill="1" applyBorder="1" applyAlignment="1">
      <alignment horizontal="center" vertical="center" wrapText="1"/>
    </xf>
    <xf numFmtId="0" fontId="6" fillId="25" borderId="22" xfId="1" applyFont="1" applyFill="1" applyBorder="1" applyAlignment="1">
      <alignment horizontal="center" vertical="center" wrapText="1"/>
    </xf>
    <xf numFmtId="0" fontId="6" fillId="25" borderId="16" xfId="1" applyFont="1" applyFill="1" applyBorder="1" applyAlignment="1">
      <alignment horizontal="center" vertical="center" wrapText="1"/>
    </xf>
    <xf numFmtId="0" fontId="6" fillId="25" borderId="31" xfId="1" applyFont="1" applyFill="1" applyBorder="1" applyAlignment="1">
      <alignment horizontal="center" vertical="center" wrapText="1"/>
    </xf>
    <xf numFmtId="0" fontId="13" fillId="25" borderId="16" xfId="1" applyFont="1" applyFill="1" applyBorder="1" applyAlignment="1">
      <alignment horizontal="center" vertical="center" wrapText="1"/>
    </xf>
    <xf numFmtId="167" fontId="13" fillId="25" borderId="13" xfId="1" applyNumberFormat="1" applyFont="1" applyFill="1" applyBorder="1" applyAlignment="1">
      <alignment horizontal="center" vertical="center" wrapText="1"/>
    </xf>
    <xf numFmtId="0" fontId="6" fillId="25" borderId="42" xfId="1" applyFont="1" applyFill="1" applyBorder="1" applyAlignment="1">
      <alignment horizontal="center" vertical="center" wrapText="1"/>
    </xf>
    <xf numFmtId="0" fontId="6" fillId="25" borderId="64" xfId="1" applyFont="1" applyFill="1" applyBorder="1" applyAlignment="1">
      <alignment horizontal="center" vertical="center" wrapText="1"/>
    </xf>
    <xf numFmtId="0" fontId="6" fillId="25" borderId="72" xfId="1" applyFont="1" applyFill="1" applyBorder="1" applyAlignment="1">
      <alignment horizontal="center" vertical="center" wrapText="1"/>
    </xf>
    <xf numFmtId="0" fontId="13" fillId="25" borderId="64" xfId="1" applyFont="1" applyFill="1" applyBorder="1" applyAlignment="1">
      <alignment horizontal="center" vertical="center" wrapText="1"/>
    </xf>
    <xf numFmtId="167" fontId="13" fillId="25" borderId="57" xfId="1" applyNumberFormat="1" applyFont="1" applyFill="1" applyBorder="1" applyAlignment="1">
      <alignment horizontal="center" vertical="center" wrapText="1"/>
    </xf>
    <xf numFmtId="167" fontId="13" fillId="25" borderId="14" xfId="1" applyNumberFormat="1" applyFont="1" applyFill="1" applyBorder="1" applyAlignment="1">
      <alignment horizontal="center" vertical="center" wrapText="1"/>
    </xf>
    <xf numFmtId="0" fontId="13" fillId="25" borderId="36" xfId="1" applyFont="1" applyFill="1" applyBorder="1" applyAlignment="1">
      <alignment horizontal="center" vertical="center" wrapText="1"/>
    </xf>
    <xf numFmtId="0" fontId="13" fillId="25" borderId="32" xfId="1" applyFont="1" applyFill="1" applyBorder="1" applyAlignment="1">
      <alignment horizontal="center" vertical="center" wrapText="1"/>
    </xf>
    <xf numFmtId="0" fontId="6" fillId="25" borderId="65" xfId="1" applyFont="1" applyFill="1" applyBorder="1" applyAlignment="1">
      <alignment horizontal="center" vertical="center" wrapText="1"/>
    </xf>
    <xf numFmtId="0" fontId="6" fillId="25" borderId="66" xfId="1" applyFont="1" applyFill="1" applyBorder="1" applyAlignment="1">
      <alignment horizontal="center" vertical="center" wrapText="1"/>
    </xf>
    <xf numFmtId="0" fontId="6" fillId="25" borderId="68" xfId="1" applyFont="1" applyFill="1" applyBorder="1" applyAlignment="1">
      <alignment horizontal="center" vertical="center" wrapText="1"/>
    </xf>
    <xf numFmtId="0" fontId="13" fillId="25" borderId="9" xfId="1" applyFont="1" applyFill="1" applyBorder="1" applyAlignment="1">
      <alignment horizontal="center" vertical="center" wrapText="1"/>
    </xf>
    <xf numFmtId="167" fontId="13" fillId="25" borderId="67" xfId="1" applyNumberFormat="1" applyFont="1" applyFill="1" applyBorder="1" applyAlignment="1">
      <alignment horizontal="center" vertical="center" wrapText="1"/>
    </xf>
    <xf numFmtId="0" fontId="9" fillId="0" borderId="26" xfId="0" applyFont="1" applyBorder="1" applyAlignment="1">
      <alignment horizontal="center" vertical="center"/>
    </xf>
    <xf numFmtId="0" fontId="49" fillId="25" borderId="0" xfId="0" applyFont="1" applyFill="1" applyAlignment="1">
      <alignment horizontal="center" vertical="center"/>
    </xf>
    <xf numFmtId="0" fontId="4" fillId="25" borderId="64" xfId="0" applyFont="1" applyFill="1" applyBorder="1" applyAlignment="1">
      <alignment horizontal="center" vertical="center" wrapText="1"/>
    </xf>
    <xf numFmtId="0" fontId="4" fillId="25" borderId="0" xfId="0" applyFont="1" applyFill="1" applyAlignment="1">
      <alignment horizontal="center" vertical="center" wrapText="1"/>
    </xf>
    <xf numFmtId="0" fontId="4" fillId="25" borderId="97" xfId="0" applyFont="1" applyFill="1" applyBorder="1" applyAlignment="1">
      <alignment horizontal="center" vertical="center" wrapText="1"/>
    </xf>
    <xf numFmtId="0" fontId="49" fillId="25" borderId="0" xfId="0" applyFont="1" applyFill="1" applyAlignment="1">
      <alignment horizontal="center" vertical="center" wrapText="1"/>
    </xf>
    <xf numFmtId="0" fontId="32" fillId="0" borderId="42" xfId="0" applyFont="1" applyFill="1" applyBorder="1" applyAlignment="1">
      <alignment horizontal="center" vertical="center" wrapText="1"/>
    </xf>
    <xf numFmtId="2" fontId="32" fillId="0" borderId="63" xfId="0" applyNumberFormat="1" applyFont="1" applyFill="1" applyBorder="1" applyAlignment="1">
      <alignment horizontal="center" vertical="center" wrapText="1"/>
    </xf>
    <xf numFmtId="0" fontId="32" fillId="0" borderId="100" xfId="0" applyFont="1" applyFill="1" applyBorder="1" applyAlignment="1">
      <alignment horizontal="center" vertical="center" wrapText="1"/>
    </xf>
    <xf numFmtId="0" fontId="32" fillId="0" borderId="57"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89" xfId="0" applyFont="1" applyFill="1" applyBorder="1" applyAlignment="1">
      <alignment horizontal="center" vertical="center" wrapText="1"/>
    </xf>
    <xf numFmtId="2" fontId="32" fillId="22" borderId="63" xfId="0" applyNumberFormat="1" applyFont="1" applyFill="1" applyBorder="1" applyAlignment="1">
      <alignment horizontal="center" vertical="center" wrapText="1"/>
    </xf>
    <xf numFmtId="2" fontId="32" fillId="22" borderId="63" xfId="0" applyNumberFormat="1" applyFont="1" applyFill="1" applyBorder="1" applyAlignment="1">
      <alignment horizontal="right" vertical="center" wrapText="1"/>
    </xf>
    <xf numFmtId="0" fontId="32" fillId="22" borderId="138" xfId="0" applyFont="1" applyFill="1" applyBorder="1" applyAlignment="1">
      <alignment horizontal="center" vertical="center" wrapText="1"/>
    </xf>
    <xf numFmtId="0" fontId="32" fillId="22" borderId="66" xfId="0" applyFont="1" applyFill="1" applyBorder="1" applyAlignment="1">
      <alignment horizontal="center" vertical="center" wrapText="1"/>
    </xf>
    <xf numFmtId="2" fontId="32" fillId="22" borderId="66" xfId="0" applyNumberFormat="1" applyFont="1" applyFill="1" applyBorder="1" applyAlignment="1">
      <alignment horizontal="center" vertical="center" wrapText="1"/>
    </xf>
    <xf numFmtId="2" fontId="32" fillId="22" borderId="66" xfId="0" applyNumberFormat="1" applyFont="1" applyFill="1" applyBorder="1" applyAlignment="1">
      <alignment horizontal="right" vertical="center" wrapText="1"/>
    </xf>
    <xf numFmtId="2" fontId="9" fillId="21" borderId="115" xfId="0" applyNumberFormat="1" applyFont="1" applyFill="1" applyBorder="1" applyAlignment="1">
      <alignment horizontal="center" vertical="center" wrapText="1"/>
    </xf>
    <xf numFmtId="0" fontId="9" fillId="0" borderId="21" xfId="0" applyFont="1" applyBorder="1" applyAlignment="1">
      <alignment horizontal="center" vertical="center" wrapText="1"/>
    </xf>
    <xf numFmtId="2" fontId="32" fillId="0" borderId="63" xfId="0" applyNumberFormat="1" applyFont="1" applyFill="1" applyBorder="1" applyAlignment="1">
      <alignment horizontal="right" vertical="center" wrapText="1"/>
    </xf>
    <xf numFmtId="0" fontId="32" fillId="22" borderId="63" xfId="0" applyFont="1" applyFill="1" applyBorder="1" applyAlignment="1">
      <alignment horizontal="center" vertical="center" wrapText="1"/>
    </xf>
    <xf numFmtId="0" fontId="32" fillId="22" borderId="68" xfId="0" applyFont="1" applyFill="1" applyBorder="1" applyAlignment="1">
      <alignment horizontal="center" vertical="center" wrapText="1"/>
    </xf>
    <xf numFmtId="0" fontId="9" fillId="0" borderId="21" xfId="0" applyFont="1" applyBorder="1" applyAlignment="1">
      <alignment horizontal="center" vertical="center"/>
    </xf>
    <xf numFmtId="0" fontId="32" fillId="0" borderId="90" xfId="0" applyFont="1" applyBorder="1" applyAlignment="1">
      <alignment horizontal="center" vertical="center" wrapText="1"/>
    </xf>
    <xf numFmtId="0" fontId="45" fillId="25" borderId="0" xfId="45" applyFont="1" applyFill="1"/>
    <xf numFmtId="0" fontId="30" fillId="0" borderId="90" xfId="45" applyFont="1" applyFill="1" applyBorder="1"/>
    <xf numFmtId="0" fontId="15" fillId="25" borderId="0" xfId="38" applyFill="1" applyAlignment="1">
      <alignment horizontal="center" vertical="center"/>
    </xf>
    <xf numFmtId="0" fontId="4" fillId="0" borderId="64" xfId="38" applyFont="1" applyFill="1" applyBorder="1" applyAlignment="1">
      <alignment horizontal="center"/>
    </xf>
    <xf numFmtId="0" fontId="2" fillId="0" borderId="0" xfId="320" applyFill="1"/>
    <xf numFmtId="0" fontId="53" fillId="27" borderId="0" xfId="38" applyFont="1" applyFill="1" applyBorder="1" applyAlignment="1">
      <alignment horizontal="center" vertical="center"/>
    </xf>
    <xf numFmtId="0" fontId="52" fillId="27" borderId="0" xfId="38" applyFont="1" applyFill="1" applyBorder="1" applyAlignment="1">
      <alignment horizontal="center" vertical="center"/>
    </xf>
    <xf numFmtId="0" fontId="9" fillId="24" borderId="21" xfId="0" applyFont="1" applyFill="1" applyBorder="1" applyAlignment="1">
      <alignment horizontal="center" vertical="center" wrapText="1"/>
    </xf>
    <xf numFmtId="0" fontId="9" fillId="24" borderId="47" xfId="0" applyFont="1" applyFill="1" applyBorder="1" applyAlignment="1">
      <alignment horizontal="center" vertical="center" wrapText="1"/>
    </xf>
    <xf numFmtId="0" fontId="9" fillId="21" borderId="75" xfId="0" applyFont="1" applyFill="1" applyBorder="1" applyAlignment="1">
      <alignment horizontal="center" vertical="center" wrapText="1"/>
    </xf>
    <xf numFmtId="0" fontId="8" fillId="21" borderId="74" xfId="0"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89" xfId="0" applyFont="1" applyBorder="1" applyAlignment="1">
      <alignment horizontal="center" vertical="center" wrapText="1"/>
    </xf>
    <xf numFmtId="0" fontId="34" fillId="0" borderId="66" xfId="0" applyFont="1" applyBorder="1" applyAlignment="1">
      <alignment horizontal="center" vertical="center" wrapText="1"/>
    </xf>
    <xf numFmtId="0" fontId="34" fillId="0" borderId="90" xfId="0" applyFont="1" applyBorder="1" applyAlignment="1">
      <alignment horizontal="center" vertical="center" wrapText="1"/>
    </xf>
    <xf numFmtId="0" fontId="9" fillId="21" borderId="73" xfId="0" applyFont="1" applyFill="1" applyBorder="1" applyAlignment="1">
      <alignment horizontal="center" vertical="center" wrapText="1"/>
    </xf>
    <xf numFmtId="0" fontId="9" fillId="21" borderId="74" xfId="0" applyFont="1" applyFill="1" applyBorder="1" applyAlignment="1">
      <alignment horizontal="center" vertical="center" wrapText="1"/>
    </xf>
    <xf numFmtId="0" fontId="9" fillId="21" borderId="73" xfId="0" applyFont="1" applyFill="1" applyBorder="1" applyAlignment="1">
      <alignment horizontal="center" vertical="center" textRotation="90" wrapText="1"/>
    </xf>
    <xf numFmtId="0" fontId="8" fillId="21" borderId="74" xfId="0" applyFont="1" applyFill="1" applyBorder="1" applyAlignment="1">
      <alignment horizontal="center" vertical="center" textRotation="90" wrapText="1"/>
    </xf>
    <xf numFmtId="0" fontId="9" fillId="21" borderId="74" xfId="0" applyFont="1" applyFill="1" applyBorder="1" applyAlignment="1">
      <alignment horizontal="center" vertical="center" textRotation="90" wrapText="1"/>
    </xf>
    <xf numFmtId="0" fontId="45" fillId="25" borderId="22" xfId="0" applyFont="1" applyFill="1" applyBorder="1" applyAlignment="1">
      <alignment horizontal="center" vertical="center" wrapText="1"/>
    </xf>
    <xf numFmtId="0" fontId="45" fillId="25" borderId="13" xfId="0" applyFont="1" applyFill="1" applyBorder="1" applyAlignment="1">
      <alignment horizontal="center" vertical="center" wrapText="1"/>
    </xf>
    <xf numFmtId="0" fontId="45" fillId="25" borderId="89" xfId="0" applyFont="1" applyFill="1" applyBorder="1" applyAlignment="1">
      <alignment horizontal="center" vertical="center" wrapText="1"/>
    </xf>
    <xf numFmtId="0" fontId="45" fillId="25" borderId="90" xfId="0" applyFont="1" applyFill="1" applyBorder="1" applyAlignment="1">
      <alignment horizontal="center" vertical="center" wrapText="1"/>
    </xf>
    <xf numFmtId="0" fontId="34" fillId="0" borderId="28"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78" xfId="0" applyFont="1" applyBorder="1" applyAlignment="1">
      <alignment horizontal="center" vertical="center" wrapText="1"/>
    </xf>
    <xf numFmtId="0" fontId="34" fillId="0" borderId="93" xfId="0" applyFont="1" applyBorder="1" applyAlignment="1">
      <alignment horizontal="center" vertical="center" wrapText="1"/>
    </xf>
    <xf numFmtId="0" fontId="34" fillId="0" borderId="92" xfId="0" applyFont="1" applyBorder="1" applyAlignment="1">
      <alignment horizontal="center" vertical="center" wrapText="1"/>
    </xf>
    <xf numFmtId="0" fontId="9" fillId="21" borderId="76" xfId="0" applyFont="1" applyFill="1" applyBorder="1" applyAlignment="1">
      <alignment horizontal="center" vertical="center" wrapText="1"/>
    </xf>
    <xf numFmtId="0" fontId="9" fillId="21" borderId="41" xfId="0" applyFont="1" applyFill="1" applyBorder="1" applyAlignment="1">
      <alignment horizontal="center" vertical="center" wrapText="1"/>
    </xf>
    <xf numFmtId="0" fontId="9" fillId="21" borderId="51" xfId="0" applyFont="1" applyFill="1" applyBorder="1" applyAlignment="1">
      <alignment horizontal="center" vertical="center" wrapText="1"/>
    </xf>
    <xf numFmtId="0" fontId="9" fillId="21" borderId="39" xfId="0" applyFont="1" applyFill="1" applyBorder="1" applyAlignment="1">
      <alignment horizontal="center" vertical="center" wrapText="1"/>
    </xf>
    <xf numFmtId="0" fontId="8" fillId="21" borderId="94" xfId="0" applyFont="1" applyFill="1" applyBorder="1" applyAlignment="1">
      <alignment horizontal="center" vertical="center" wrapText="1"/>
    </xf>
    <xf numFmtId="0" fontId="9" fillId="24" borderId="26" xfId="0" applyFont="1" applyFill="1" applyBorder="1" applyAlignment="1">
      <alignment horizontal="center" vertical="center" wrapText="1"/>
    </xf>
    <xf numFmtId="0" fontId="9" fillId="24" borderId="46" xfId="0" applyFont="1" applyFill="1" applyBorder="1" applyAlignment="1">
      <alignment horizontal="center" vertical="center" wrapText="1"/>
    </xf>
    <xf numFmtId="0" fontId="45" fillId="0" borderId="22" xfId="0" applyFont="1" applyBorder="1" applyAlignment="1">
      <alignment horizontal="center" vertical="center" wrapText="1"/>
    </xf>
    <xf numFmtId="0" fontId="45" fillId="0" borderId="31" xfId="0" applyFont="1" applyBorder="1" applyAlignment="1">
      <alignment horizontal="center" vertical="center"/>
    </xf>
    <xf numFmtId="0" fontId="45" fillId="0" borderId="135" xfId="0" applyFont="1" applyBorder="1" applyAlignment="1">
      <alignment horizontal="center" vertical="center"/>
    </xf>
    <xf numFmtId="0" fontId="45" fillId="0" borderId="142" xfId="0" applyFont="1" applyBorder="1" applyAlignment="1">
      <alignment horizontal="center" vertical="center"/>
    </xf>
    <xf numFmtId="0" fontId="34" fillId="0" borderId="22" xfId="0" applyFont="1" applyBorder="1" applyAlignment="1">
      <alignment horizontal="center" vertical="center"/>
    </xf>
    <xf numFmtId="0" fontId="34" fillId="0" borderId="16" xfId="0" applyFont="1" applyBorder="1" applyAlignment="1">
      <alignment horizontal="center" vertical="center"/>
    </xf>
    <xf numFmtId="0" fontId="34" fillId="0" borderId="13" xfId="0" applyFont="1" applyBorder="1" applyAlignment="1">
      <alignment horizontal="center" vertical="center"/>
    </xf>
    <xf numFmtId="0" fontId="34" fillId="0" borderId="89" xfId="0" applyFont="1" applyBorder="1" applyAlignment="1">
      <alignment horizontal="center" vertical="center"/>
    </xf>
    <xf numFmtId="0" fontId="34" fillId="0" borderId="66" xfId="0" applyFont="1" applyBorder="1" applyAlignment="1">
      <alignment horizontal="center" vertical="center"/>
    </xf>
    <xf numFmtId="0" fontId="34" fillId="0" borderId="90" xfId="0" applyFont="1" applyBorder="1" applyAlignment="1">
      <alignment horizontal="center" vertical="center"/>
    </xf>
    <xf numFmtId="0" fontId="45" fillId="0" borderId="62"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3" xfId="0" applyFont="1" applyBorder="1" applyAlignment="1">
      <alignment horizontal="center" vertical="center" wrapText="1"/>
    </xf>
    <xf numFmtId="0" fontId="45" fillId="0" borderId="139" xfId="0" applyFont="1" applyBorder="1" applyAlignment="1">
      <alignment horizontal="center" vertical="center" wrapText="1"/>
    </xf>
    <xf numFmtId="0" fontId="45" fillId="0" borderId="136" xfId="0" applyFont="1" applyBorder="1" applyAlignment="1">
      <alignment horizontal="center" vertical="center" wrapText="1"/>
    </xf>
    <xf numFmtId="0" fontId="9" fillId="21" borderId="54" xfId="0" applyFont="1" applyFill="1" applyBorder="1" applyAlignment="1">
      <alignment horizontal="center" vertical="center" wrapText="1"/>
    </xf>
    <xf numFmtId="0" fontId="9" fillId="21" borderId="58" xfId="0" applyFont="1" applyFill="1" applyBorder="1" applyAlignment="1">
      <alignment horizontal="center" vertical="center" wrapText="1"/>
    </xf>
    <xf numFmtId="0" fontId="9" fillId="21" borderId="94" xfId="0" applyFont="1" applyFill="1" applyBorder="1" applyAlignment="1">
      <alignment horizontal="center" vertical="center" wrapText="1"/>
    </xf>
    <xf numFmtId="0" fontId="8" fillId="21" borderId="39" xfId="0" applyFont="1" applyFill="1" applyBorder="1" applyAlignment="1">
      <alignment horizontal="center" vertical="center" wrapText="1"/>
    </xf>
    <xf numFmtId="0" fontId="9" fillId="21" borderId="55" xfId="0" applyFont="1" applyFill="1" applyBorder="1" applyAlignment="1">
      <alignment horizontal="center" vertical="center" textRotation="90" wrapText="1"/>
    </xf>
    <xf numFmtId="0" fontId="9" fillId="21" borderId="141" xfId="0" applyFont="1" applyFill="1" applyBorder="1" applyAlignment="1">
      <alignment horizontal="center" vertical="center" textRotation="90" wrapText="1"/>
    </xf>
    <xf numFmtId="0" fontId="9" fillId="21" borderId="56" xfId="0" applyFont="1" applyFill="1" applyBorder="1" applyAlignment="1">
      <alignment horizontal="center" vertical="center" textRotation="90" wrapText="1"/>
    </xf>
    <xf numFmtId="0" fontId="9" fillId="21" borderId="60" xfId="0" applyFont="1" applyFill="1" applyBorder="1" applyAlignment="1">
      <alignment horizontal="center" vertical="center" textRotation="90" wrapText="1"/>
    </xf>
    <xf numFmtId="0" fontId="9" fillId="21" borderId="94" xfId="0" applyFont="1" applyFill="1" applyBorder="1" applyAlignment="1">
      <alignment horizontal="center" vertical="center" textRotation="90" wrapText="1"/>
    </xf>
    <xf numFmtId="0" fontId="9" fillId="0" borderId="51" xfId="0" applyFont="1" applyBorder="1" applyAlignment="1">
      <alignment horizontal="center" vertical="center"/>
    </xf>
    <xf numFmtId="0" fontId="9" fillId="0" borderId="39" xfId="0" applyFont="1" applyBorder="1" applyAlignment="1">
      <alignment horizontal="center" vertical="center"/>
    </xf>
    <xf numFmtId="0" fontId="9" fillId="0" borderId="42" xfId="45" applyFont="1" applyBorder="1" applyAlignment="1">
      <alignment horizontal="center" wrapText="1"/>
    </xf>
    <xf numFmtId="0" fontId="9" fillId="0" borderId="64" xfId="45" applyFont="1" applyBorder="1" applyAlignment="1">
      <alignment horizontal="center" wrapText="1"/>
    </xf>
    <xf numFmtId="0" fontId="9" fillId="0" borderId="100" xfId="45" applyFont="1" applyBorder="1" applyAlignment="1">
      <alignment horizontal="center" wrapText="1"/>
    </xf>
    <xf numFmtId="0" fontId="9" fillId="0" borderId="63" xfId="45" applyFont="1" applyBorder="1" applyAlignment="1">
      <alignment horizontal="center" wrapText="1"/>
    </xf>
    <xf numFmtId="0" fontId="9" fillId="0" borderId="89" xfId="45" applyFont="1" applyBorder="1" applyAlignment="1">
      <alignment horizontal="center" wrapText="1"/>
    </xf>
    <xf numFmtId="0" fontId="9" fillId="0" borderId="66" xfId="45" applyFont="1" applyBorder="1" applyAlignment="1">
      <alignment horizontal="center" wrapText="1"/>
    </xf>
    <xf numFmtId="0" fontId="9" fillId="0" borderId="57" xfId="45" applyFont="1" applyBorder="1" applyAlignment="1">
      <alignment horizontal="center" wrapText="1"/>
    </xf>
    <xf numFmtId="0" fontId="9" fillId="0" borderId="14" xfId="45" applyFont="1" applyBorder="1" applyAlignment="1">
      <alignment horizontal="center" wrapText="1"/>
    </xf>
    <xf numFmtId="0" fontId="9" fillId="0" borderId="90" xfId="45" applyFont="1" applyBorder="1" applyAlignment="1">
      <alignment horizontal="center" wrapText="1"/>
    </xf>
    <xf numFmtId="0" fontId="6" fillId="0" borderId="16" xfId="45" applyFont="1" applyBorder="1" applyAlignment="1">
      <alignment horizontal="center" wrapText="1"/>
    </xf>
    <xf numFmtId="0" fontId="6" fillId="0" borderId="63" xfId="45" applyFont="1" applyBorder="1" applyAlignment="1">
      <alignment horizontal="center" wrapText="1"/>
    </xf>
    <xf numFmtId="0" fontId="6" fillId="0" borderId="13" xfId="45" applyFont="1" applyBorder="1" applyAlignment="1">
      <alignment horizontal="center" wrapText="1"/>
    </xf>
    <xf numFmtId="0" fontId="6" fillId="0" borderId="14" xfId="45" applyFont="1" applyBorder="1" applyAlignment="1">
      <alignment horizontal="center" wrapText="1"/>
    </xf>
    <xf numFmtId="0" fontId="82" fillId="0" borderId="26" xfId="45" applyFont="1" applyBorder="1" applyAlignment="1">
      <alignment horizontal="center" vertical="center" wrapText="1"/>
    </xf>
    <xf numFmtId="0" fontId="82" fillId="0" borderId="21" xfId="45" applyFont="1" applyBorder="1" applyAlignment="1">
      <alignment horizontal="center" vertical="center" wrapText="1"/>
    </xf>
    <xf numFmtId="0" fontId="82" fillId="0" borderId="46" xfId="45" applyFont="1" applyBorder="1" applyAlignment="1">
      <alignment horizontal="center" vertical="center" wrapText="1"/>
    </xf>
    <xf numFmtId="0" fontId="83" fillId="0" borderId="51" xfId="45" applyFont="1" applyBorder="1" applyAlignment="1">
      <alignment horizontal="center" wrapText="1"/>
    </xf>
    <xf numFmtId="0" fontId="83" fillId="0" borderId="52" xfId="45" applyFont="1" applyBorder="1" applyAlignment="1">
      <alignment horizontal="center" wrapText="1"/>
    </xf>
    <xf numFmtId="0" fontId="83" fillId="0" borderId="39" xfId="45" applyFont="1" applyBorder="1" applyAlignment="1">
      <alignment horizontal="center" wrapText="1"/>
    </xf>
    <xf numFmtId="0" fontId="6" fillId="0" borderId="100" xfId="45" applyFont="1" applyBorder="1" applyAlignment="1">
      <alignment wrapText="1"/>
    </xf>
    <xf numFmtId="0" fontId="6" fillId="0" borderId="63" xfId="45" applyFont="1" applyBorder="1" applyAlignment="1">
      <alignment wrapText="1"/>
    </xf>
    <xf numFmtId="0" fontId="6" fillId="0" borderId="89" xfId="45" applyFont="1" applyBorder="1" applyAlignment="1">
      <alignment wrapText="1"/>
    </xf>
    <xf numFmtId="0" fontId="6" fillId="0" borderId="66" xfId="45" applyFont="1" applyBorder="1" applyAlignment="1">
      <alignment wrapText="1"/>
    </xf>
    <xf numFmtId="0" fontId="6" fillId="0" borderId="51" xfId="45" applyFont="1" applyBorder="1" applyAlignment="1">
      <alignment horizontal="left" vertical="center" wrapText="1"/>
    </xf>
    <xf numFmtId="0" fontId="6" fillId="0" borderId="39" xfId="45" applyFont="1" applyBorder="1" applyAlignment="1">
      <alignment horizontal="left" vertical="center" wrapText="1"/>
    </xf>
    <xf numFmtId="0" fontId="30" fillId="0" borderId="51" xfId="45" applyFont="1" applyBorder="1" applyAlignment="1">
      <alignment horizontal="center" vertical="center" wrapText="1"/>
    </xf>
    <xf numFmtId="0" fontId="30" fillId="0" borderId="52" xfId="45" applyFont="1" applyBorder="1" applyAlignment="1">
      <alignment horizontal="center" vertical="center" wrapText="1"/>
    </xf>
    <xf numFmtId="0" fontId="30" fillId="0" borderId="39" xfId="45" applyFont="1" applyBorder="1" applyAlignment="1">
      <alignment horizontal="center" vertical="center" wrapText="1"/>
    </xf>
    <xf numFmtId="0" fontId="5" fillId="21" borderId="51" xfId="45" applyFont="1" applyFill="1" applyBorder="1" applyAlignment="1">
      <alignment wrapText="1"/>
    </xf>
    <xf numFmtId="0" fontId="5" fillId="21" borderId="52" xfId="45" applyFont="1" applyFill="1" applyBorder="1" applyAlignment="1">
      <alignment wrapText="1"/>
    </xf>
    <xf numFmtId="0" fontId="5" fillId="21" borderId="39" xfId="45" applyFont="1" applyFill="1" applyBorder="1" applyAlignment="1">
      <alignment wrapText="1"/>
    </xf>
    <xf numFmtId="0" fontId="9" fillId="21" borderId="51" xfId="45" applyFont="1" applyFill="1" applyBorder="1" applyAlignment="1">
      <alignment wrapText="1"/>
    </xf>
    <xf numFmtId="0" fontId="9" fillId="21" borderId="52" xfId="45" applyFont="1" applyFill="1" applyBorder="1" applyAlignment="1">
      <alignment wrapText="1"/>
    </xf>
    <xf numFmtId="0" fontId="9" fillId="21" borderId="39" xfId="45" applyFont="1" applyFill="1" applyBorder="1" applyAlignment="1">
      <alignment wrapText="1"/>
    </xf>
    <xf numFmtId="0" fontId="30" fillId="0" borderId="47" xfId="45" applyFont="1" applyBorder="1" applyAlignment="1">
      <alignment horizontal="center" vertical="center" wrapText="1"/>
    </xf>
    <xf numFmtId="0" fontId="30" fillId="0" borderId="38" xfId="45" applyFont="1" applyBorder="1" applyAlignment="1">
      <alignment horizontal="center" vertical="center" wrapText="1"/>
    </xf>
    <xf numFmtId="0" fontId="82" fillId="0" borderId="51" xfId="45" applyFont="1" applyBorder="1" applyAlignment="1">
      <alignment horizontal="center" wrapText="1"/>
    </xf>
    <xf numFmtId="0" fontId="82" fillId="0" borderId="52" xfId="45" applyFont="1" applyBorder="1" applyAlignment="1">
      <alignment horizontal="center" wrapText="1"/>
    </xf>
    <xf numFmtId="0" fontId="82" fillId="0" borderId="39" xfId="45" applyFont="1" applyBorder="1" applyAlignment="1">
      <alignment horizontal="center" wrapText="1"/>
    </xf>
    <xf numFmtId="0" fontId="84" fillId="0" borderId="51" xfId="45" applyFont="1" applyBorder="1" applyAlignment="1">
      <alignment horizontal="center" wrapText="1"/>
    </xf>
    <xf numFmtId="0" fontId="84" fillId="0" borderId="52" xfId="45" applyFont="1" applyBorder="1" applyAlignment="1">
      <alignment horizontal="center" wrapText="1"/>
    </xf>
    <xf numFmtId="0" fontId="84" fillId="0" borderId="39" xfId="45" applyFont="1" applyBorder="1" applyAlignment="1">
      <alignment horizontal="center" wrapText="1"/>
    </xf>
    <xf numFmtId="0" fontId="10" fillId="0" borderId="51" xfId="45" applyFont="1" applyBorder="1" applyAlignment="1">
      <alignment vertical="center" wrapText="1"/>
    </xf>
    <xf numFmtId="0" fontId="10" fillId="0" borderId="52" xfId="45" applyFont="1" applyBorder="1" applyAlignment="1">
      <alignment vertical="center" wrapText="1"/>
    </xf>
    <xf numFmtId="0" fontId="10" fillId="0" borderId="39" xfId="45" applyFont="1" applyBorder="1" applyAlignment="1">
      <alignment vertical="center" wrapText="1"/>
    </xf>
    <xf numFmtId="0" fontId="29" fillId="0" borderId="81" xfId="45" applyFont="1" applyBorder="1" applyAlignment="1">
      <alignment horizontal="left" vertical="top" wrapText="1"/>
    </xf>
    <xf numFmtId="0" fontId="29" fillId="0" borderId="82" xfId="45" applyFont="1" applyBorder="1" applyAlignment="1">
      <alignment horizontal="left" vertical="top" wrapText="1"/>
    </xf>
    <xf numFmtId="0" fontId="29" fillId="0" borderId="83" xfId="45" applyFont="1" applyBorder="1" applyAlignment="1">
      <alignment horizontal="left" vertical="top" wrapText="1"/>
    </xf>
    <xf numFmtId="0" fontId="29" fillId="0" borderId="70" xfId="45" applyFont="1" applyBorder="1" applyAlignment="1">
      <alignment horizontal="left" vertical="top" wrapText="1"/>
    </xf>
    <xf numFmtId="0" fontId="34" fillId="25" borderId="22" xfId="45" applyFont="1" applyFill="1" applyBorder="1" applyAlignment="1">
      <alignment horizontal="center" vertical="center" wrapText="1"/>
    </xf>
    <xf numFmtId="0" fontId="34" fillId="25" borderId="16" xfId="45" applyFont="1" applyFill="1" applyBorder="1" applyAlignment="1">
      <alignment horizontal="center" vertical="center" wrapText="1"/>
    </xf>
    <xf numFmtId="0" fontId="34" fillId="25" borderId="13" xfId="45" applyFont="1" applyFill="1" applyBorder="1" applyAlignment="1">
      <alignment horizontal="center" vertical="center" wrapText="1"/>
    </xf>
    <xf numFmtId="0" fontId="34" fillId="25" borderId="100" xfId="45" applyFont="1" applyFill="1" applyBorder="1" applyAlignment="1">
      <alignment horizontal="center" vertical="center" wrapText="1"/>
    </xf>
    <xf numFmtId="0" fontId="34" fillId="25" borderId="63" xfId="45" applyFont="1" applyFill="1" applyBorder="1" applyAlignment="1">
      <alignment horizontal="center" vertical="center" wrapText="1"/>
    </xf>
    <xf numFmtId="0" fontId="34" fillId="25" borderId="14" xfId="45" applyFont="1" applyFill="1" applyBorder="1" applyAlignment="1">
      <alignment horizontal="center" vertical="center" wrapText="1"/>
    </xf>
    <xf numFmtId="0" fontId="34" fillId="25" borderId="89" xfId="45" applyFont="1" applyFill="1" applyBorder="1" applyAlignment="1">
      <alignment horizontal="center" vertical="center" wrapText="1"/>
    </xf>
    <xf numFmtId="0" fontId="34" fillId="25" borderId="66" xfId="45" applyFont="1" applyFill="1" applyBorder="1" applyAlignment="1">
      <alignment horizontal="center" vertical="center" wrapText="1"/>
    </xf>
    <xf numFmtId="0" fontId="34" fillId="25" borderId="90" xfId="45" applyFont="1" applyFill="1" applyBorder="1" applyAlignment="1">
      <alignment horizontal="center" vertical="center" wrapText="1"/>
    </xf>
    <xf numFmtId="0" fontId="45" fillId="25" borderId="28" xfId="45" applyFont="1" applyFill="1" applyBorder="1" applyAlignment="1">
      <alignment horizontal="center" vertical="center" wrapText="1"/>
    </xf>
    <xf numFmtId="0" fontId="45" fillId="25" borderId="17" xfId="45" applyFont="1" applyFill="1" applyBorder="1" applyAlignment="1">
      <alignment horizontal="center" vertical="center" wrapText="1"/>
    </xf>
    <xf numFmtId="0" fontId="45" fillId="25" borderId="25" xfId="45" applyFont="1" applyFill="1" applyBorder="1" applyAlignment="1">
      <alignment horizontal="center" vertical="center" wrapText="1"/>
    </xf>
    <xf numFmtId="0" fontId="45" fillId="25" borderId="6" xfId="45" applyFont="1" applyFill="1" applyBorder="1" applyAlignment="1">
      <alignment horizontal="center" vertical="center" wrapText="1"/>
    </xf>
    <xf numFmtId="0" fontId="45" fillId="25" borderId="0" xfId="45" applyFont="1" applyFill="1" applyBorder="1" applyAlignment="1">
      <alignment horizontal="center" vertical="center" wrapText="1"/>
    </xf>
    <xf numFmtId="0" fontId="45" fillId="25" borderId="18" xfId="45" applyFont="1" applyFill="1" applyBorder="1" applyAlignment="1">
      <alignment horizontal="center" vertical="center" wrapText="1"/>
    </xf>
    <xf numFmtId="0" fontId="45" fillId="25" borderId="137" xfId="45" applyFont="1" applyFill="1" applyBorder="1" applyAlignment="1">
      <alignment horizontal="center" vertical="center" wrapText="1"/>
    </xf>
    <xf numFmtId="0" fontId="45" fillId="25" borderId="115" xfId="45" applyFont="1" applyFill="1" applyBorder="1" applyAlignment="1">
      <alignment horizontal="center" vertical="center" wrapText="1"/>
    </xf>
    <xf numFmtId="0" fontId="45" fillId="25" borderId="116" xfId="45" applyFont="1" applyFill="1" applyBorder="1" applyAlignment="1">
      <alignment horizontal="center" vertical="center" wrapText="1"/>
    </xf>
    <xf numFmtId="0" fontId="9" fillId="0" borderId="28" xfId="45" applyFont="1" applyBorder="1" applyAlignment="1">
      <alignment horizontal="center" vertical="center" wrapText="1"/>
    </xf>
    <xf numFmtId="0" fontId="9" fillId="0" borderId="17" xfId="45" applyFont="1" applyBorder="1" applyAlignment="1">
      <alignment horizontal="center" vertical="center" wrapText="1"/>
    </xf>
    <xf numFmtId="0" fontId="9" fillId="0" borderId="25" xfId="45" applyFont="1" applyBorder="1" applyAlignment="1">
      <alignment horizontal="center" vertical="center" wrapText="1"/>
    </xf>
    <xf numFmtId="0" fontId="9" fillId="0" borderId="6" xfId="45" applyFont="1" applyBorder="1" applyAlignment="1">
      <alignment horizontal="center" vertical="center" wrapText="1"/>
    </xf>
    <xf numFmtId="0" fontId="9" fillId="0" borderId="0" xfId="45" applyFont="1" applyBorder="1" applyAlignment="1">
      <alignment horizontal="center" vertical="center" wrapText="1"/>
    </xf>
    <xf numFmtId="0" fontId="9" fillId="0" borderId="18" xfId="45" applyFont="1" applyBorder="1" applyAlignment="1">
      <alignment horizontal="center" vertical="center" wrapText="1"/>
    </xf>
    <xf numFmtId="0" fontId="9" fillId="0" borderId="137" xfId="45" applyFont="1" applyBorder="1" applyAlignment="1">
      <alignment horizontal="center" vertical="center" wrapText="1"/>
    </xf>
    <xf numFmtId="0" fontId="9" fillId="0" borderId="115" xfId="45" applyFont="1" applyBorder="1" applyAlignment="1">
      <alignment horizontal="center" vertical="center" wrapText="1"/>
    </xf>
    <xf numFmtId="0" fontId="9" fillId="0" borderId="116" xfId="45" applyFont="1" applyBorder="1" applyAlignment="1">
      <alignment horizontal="center" vertical="center" wrapText="1"/>
    </xf>
    <xf numFmtId="0" fontId="4" fillId="0" borderId="51" xfId="45" applyFont="1" applyBorder="1" applyAlignment="1">
      <alignment vertical="center" wrapText="1"/>
    </xf>
    <xf numFmtId="0" fontId="4" fillId="0" borderId="52" xfId="45" applyFont="1" applyBorder="1" applyAlignment="1">
      <alignment vertical="center" wrapText="1"/>
    </xf>
    <xf numFmtId="0" fontId="4" fillId="0" borderId="39" xfId="45" applyFont="1" applyBorder="1" applyAlignment="1">
      <alignment vertical="center" wrapText="1"/>
    </xf>
    <xf numFmtId="0" fontId="6" fillId="0" borderId="38" xfId="45" applyFont="1" applyBorder="1" applyAlignment="1">
      <alignment horizontal="left" vertical="center" wrapText="1"/>
    </xf>
    <xf numFmtId="0" fontId="46" fillId="21" borderId="16" xfId="38" applyFont="1" applyFill="1" applyBorder="1" applyAlignment="1">
      <alignment horizontal="center" vertical="center" wrapText="1"/>
    </xf>
    <xf numFmtId="0" fontId="31" fillId="21" borderId="66" xfId="38" applyFont="1" applyFill="1" applyBorder="1" applyAlignment="1">
      <alignment horizontal="center" vertical="center" wrapText="1"/>
    </xf>
    <xf numFmtId="0" fontId="9" fillId="21" borderId="13" xfId="38" applyFont="1" applyFill="1" applyBorder="1" applyAlignment="1">
      <alignment horizontal="center" vertical="center" wrapText="1"/>
    </xf>
    <xf numFmtId="0" fontId="8" fillId="21" borderId="67" xfId="38" applyFont="1" applyFill="1" applyBorder="1" applyAlignment="1">
      <alignment horizontal="center" vertical="center" wrapText="1"/>
    </xf>
    <xf numFmtId="0" fontId="4" fillId="0" borderId="26" xfId="38" applyFont="1" applyBorder="1" applyAlignment="1">
      <alignment horizontal="center" vertical="center"/>
    </xf>
    <xf numFmtId="0" fontId="4" fillId="0" borderId="46" xfId="38" applyFont="1" applyBorder="1" applyAlignment="1">
      <alignment horizontal="center" vertical="center"/>
    </xf>
    <xf numFmtId="0" fontId="45" fillId="25" borderId="26" xfId="38" applyFont="1" applyFill="1" applyBorder="1" applyAlignment="1">
      <alignment horizontal="center" vertical="center" wrapText="1"/>
    </xf>
    <xf numFmtId="0" fontId="45" fillId="25" borderId="46" xfId="38" applyFont="1" applyFill="1" applyBorder="1" applyAlignment="1">
      <alignment horizontal="center" vertical="center" wrapText="1"/>
    </xf>
    <xf numFmtId="0" fontId="34" fillId="0" borderId="26" xfId="38" applyFont="1" applyBorder="1" applyAlignment="1">
      <alignment horizontal="center" vertical="center" wrapText="1"/>
    </xf>
    <xf numFmtId="0" fontId="34" fillId="0" borderId="21" xfId="38" applyFont="1" applyBorder="1" applyAlignment="1">
      <alignment horizontal="center" vertical="center" wrapText="1"/>
    </xf>
    <xf numFmtId="0" fontId="34" fillId="0" borderId="28" xfId="38" applyFont="1" applyBorder="1" applyAlignment="1">
      <alignment horizontal="center" vertical="center" wrapText="1"/>
    </xf>
    <xf numFmtId="0" fontId="34" fillId="0" borderId="17" xfId="38" applyFont="1" applyBorder="1" applyAlignment="1">
      <alignment horizontal="center" vertical="center" wrapText="1"/>
    </xf>
    <xf numFmtId="0" fontId="34" fillId="0" borderId="25" xfId="38" applyFont="1" applyBorder="1" applyAlignment="1">
      <alignment horizontal="center" vertical="center" wrapText="1"/>
    </xf>
    <xf numFmtId="0" fontId="9" fillId="21" borderId="16" xfId="38" applyFont="1" applyFill="1" applyBorder="1" applyAlignment="1">
      <alignment horizontal="center" vertical="center" wrapText="1"/>
    </xf>
    <xf numFmtId="0" fontId="8" fillId="21" borderId="66" xfId="38" applyFont="1" applyFill="1" applyBorder="1" applyAlignment="1">
      <alignment horizontal="center" vertical="center" wrapText="1"/>
    </xf>
    <xf numFmtId="0" fontId="31" fillId="21" borderId="16" xfId="38" applyFont="1" applyFill="1" applyBorder="1" applyAlignment="1">
      <alignment horizontal="center" vertical="center" wrapText="1"/>
    </xf>
    <xf numFmtId="0" fontId="5" fillId="21" borderId="44" xfId="1" applyFont="1" applyFill="1" applyBorder="1" applyAlignment="1">
      <alignment horizontal="center" vertical="center" textRotation="90" wrapText="1"/>
    </xf>
    <xf numFmtId="0" fontId="11" fillId="21" borderId="44" xfId="1" applyFont="1" applyFill="1" applyBorder="1" applyAlignment="1">
      <alignment horizontal="center" vertical="center" textRotation="90" wrapText="1"/>
    </xf>
    <xf numFmtId="0" fontId="11" fillId="21" borderId="30" xfId="1" applyFont="1" applyFill="1" applyBorder="1" applyAlignment="1">
      <alignment horizontal="center" vertical="center" textRotation="90" wrapText="1"/>
    </xf>
    <xf numFmtId="0" fontId="5" fillId="21" borderId="80" xfId="1" applyFont="1" applyFill="1" applyBorder="1" applyAlignment="1">
      <alignment horizontal="center" vertical="center" textRotation="90" wrapText="1"/>
    </xf>
    <xf numFmtId="0" fontId="11" fillId="21" borderId="46" xfId="1" applyFont="1" applyFill="1" applyBorder="1" applyAlignment="1">
      <alignment horizontal="center" vertical="center" textRotation="90" wrapText="1"/>
    </xf>
    <xf numFmtId="0" fontId="5" fillId="21" borderId="46" xfId="1" applyFont="1" applyFill="1" applyBorder="1" applyAlignment="1">
      <alignment horizontal="center" vertical="center" textRotation="90" wrapText="1"/>
    </xf>
    <xf numFmtId="0" fontId="11" fillId="21" borderId="79" xfId="1" applyFont="1" applyFill="1" applyBorder="1" applyAlignment="1">
      <alignment horizontal="center" vertical="center" wrapText="1"/>
    </xf>
    <xf numFmtId="0" fontId="11" fillId="21" borderId="27" xfId="1" applyFont="1" applyFill="1" applyBorder="1" applyAlignment="1">
      <alignment horizontal="center" vertical="center" wrapText="1"/>
    </xf>
    <xf numFmtId="0" fontId="5" fillId="21" borderId="27" xfId="1" applyFont="1" applyFill="1" applyBorder="1" applyAlignment="1">
      <alignment horizontal="center" vertical="center" wrapText="1"/>
    </xf>
    <xf numFmtId="0" fontId="5" fillId="21" borderId="6" xfId="1" applyFont="1" applyFill="1" applyBorder="1" applyAlignment="1">
      <alignment horizontal="center" vertical="center" wrapText="1"/>
    </xf>
    <xf numFmtId="0" fontId="5" fillId="21" borderId="18" xfId="1" applyFont="1" applyFill="1" applyBorder="1" applyAlignment="1">
      <alignment horizontal="center" vertical="center" wrapText="1"/>
    </xf>
    <xf numFmtId="0" fontId="5" fillId="21" borderId="78" xfId="1" applyFont="1" applyFill="1" applyBorder="1" applyAlignment="1">
      <alignment horizontal="center" vertical="center" wrapText="1"/>
    </xf>
    <xf numFmtId="0" fontId="5" fillId="21" borderId="80" xfId="1" applyFont="1" applyFill="1" applyBorder="1" applyAlignment="1">
      <alignment horizontal="center" vertical="center" wrapText="1"/>
    </xf>
    <xf numFmtId="0" fontId="5" fillId="21" borderId="79" xfId="1" applyFont="1" applyFill="1" applyBorder="1" applyAlignment="1">
      <alignment horizontal="center" vertical="center" textRotation="90" wrapText="1"/>
    </xf>
    <xf numFmtId="0" fontId="11" fillId="21" borderId="27" xfId="1" applyFont="1" applyFill="1" applyBorder="1" applyAlignment="1">
      <alignment horizontal="center" vertical="center" textRotation="90" wrapText="1"/>
    </xf>
    <xf numFmtId="0" fontId="5" fillId="21" borderId="27" xfId="1" applyFont="1" applyFill="1" applyBorder="1" applyAlignment="1">
      <alignment horizontal="center" vertical="center" textRotation="90" wrapText="1"/>
    </xf>
    <xf numFmtId="0" fontId="11" fillId="21" borderId="0" xfId="1" applyFont="1" applyFill="1" applyBorder="1" applyAlignment="1">
      <alignment horizontal="center" vertical="center" wrapText="1"/>
    </xf>
    <xf numFmtId="0" fontId="11" fillId="21" borderId="18" xfId="1" applyFont="1" applyFill="1" applyBorder="1" applyAlignment="1">
      <alignment horizontal="center" vertical="center" wrapText="1"/>
    </xf>
    <xf numFmtId="0" fontId="11" fillId="21" borderId="29" xfId="1" applyFont="1" applyFill="1" applyBorder="1" applyAlignment="1">
      <alignment horizontal="center" vertical="center" wrapText="1"/>
    </xf>
    <xf numFmtId="0" fontId="11" fillId="21" borderId="24" xfId="1" applyFont="1" applyFill="1" applyBorder="1" applyAlignment="1">
      <alignment horizontal="center" vertical="center" wrapText="1"/>
    </xf>
    <xf numFmtId="0" fontId="11" fillId="21" borderId="45" xfId="1" applyFont="1" applyFill="1" applyBorder="1" applyAlignment="1">
      <alignment horizontal="center" vertical="center" wrapText="1"/>
    </xf>
    <xf numFmtId="0" fontId="11" fillId="21" borderId="18" xfId="1" applyFont="1" applyFill="1" applyBorder="1" applyAlignment="1">
      <alignment horizontal="center" vertical="center" textRotation="90" wrapText="1"/>
    </xf>
    <xf numFmtId="0" fontId="11" fillId="21" borderId="45" xfId="1" applyFont="1" applyFill="1" applyBorder="1" applyAlignment="1">
      <alignment horizontal="center" vertical="center" textRotation="90" wrapText="1"/>
    </xf>
    <xf numFmtId="0" fontId="5" fillId="21" borderId="19" xfId="1" applyFont="1" applyFill="1" applyBorder="1" applyAlignment="1" applyProtection="1">
      <alignment horizontal="center" vertical="center" textRotation="90" wrapText="1"/>
      <protection locked="0"/>
    </xf>
    <xf numFmtId="0" fontId="5" fillId="21" borderId="53" xfId="1" applyFont="1" applyFill="1" applyBorder="1" applyAlignment="1" applyProtection="1">
      <alignment horizontal="center" vertical="center" textRotation="90" wrapText="1"/>
      <protection locked="0"/>
    </xf>
    <xf numFmtId="0" fontId="5" fillId="21" borderId="22" xfId="1" applyFont="1" applyFill="1" applyBorder="1" applyAlignment="1" applyProtection="1">
      <alignment horizontal="center" vertical="center" textRotation="90" wrapText="1"/>
      <protection locked="0"/>
    </xf>
    <xf numFmtId="0" fontId="5" fillId="21" borderId="7" xfId="1" applyFont="1" applyFill="1" applyBorder="1" applyAlignment="1" applyProtection="1">
      <alignment horizontal="center" vertical="center" textRotation="90" wrapText="1"/>
      <protection locked="0"/>
    </xf>
    <xf numFmtId="0" fontId="5" fillId="21" borderId="16" xfId="1" applyFont="1" applyFill="1" applyBorder="1" applyAlignment="1">
      <alignment horizontal="center" vertical="center" wrapText="1"/>
    </xf>
    <xf numFmtId="0" fontId="5" fillId="21" borderId="31" xfId="1" applyFont="1" applyFill="1" applyBorder="1" applyAlignment="1">
      <alignment horizontal="center" vertical="center" wrapText="1"/>
    </xf>
    <xf numFmtId="0" fontId="5" fillId="21" borderId="55" xfId="1" applyFont="1" applyFill="1" applyBorder="1" applyAlignment="1">
      <alignment horizontal="center" vertical="center" wrapText="1"/>
    </xf>
    <xf numFmtId="0" fontId="5" fillId="21" borderId="56" xfId="1" applyFont="1" applyFill="1" applyBorder="1" applyAlignment="1">
      <alignment horizontal="center" vertical="center" wrapText="1"/>
    </xf>
    <xf numFmtId="0" fontId="11" fillId="21" borderId="22" xfId="1" applyFont="1" applyFill="1" applyBorder="1" applyAlignment="1">
      <alignment horizontal="center" vertical="center" wrapText="1"/>
    </xf>
    <xf numFmtId="0" fontId="5" fillId="21" borderId="13" xfId="1" applyFont="1" applyFill="1" applyBorder="1" applyAlignment="1">
      <alignment horizontal="center" vertical="center" wrapText="1"/>
    </xf>
    <xf numFmtId="0" fontId="11" fillId="21" borderId="42" xfId="1" applyFont="1" applyFill="1" applyBorder="1" applyAlignment="1">
      <alignment horizontal="center" vertical="center" wrapText="1"/>
    </xf>
    <xf numFmtId="0" fontId="5" fillId="21" borderId="57" xfId="1" applyFont="1" applyFill="1" applyBorder="1" applyAlignment="1">
      <alignment horizontal="center" vertical="center" wrapText="1"/>
    </xf>
    <xf numFmtId="0" fontId="5" fillId="21" borderId="23" xfId="1" applyFont="1" applyFill="1" applyBorder="1" applyAlignment="1">
      <alignment horizontal="center" vertical="center" wrapText="1"/>
    </xf>
    <xf numFmtId="0" fontId="5" fillId="21" borderId="14" xfId="1" applyFont="1" applyFill="1" applyBorder="1" applyAlignment="1">
      <alignment horizontal="center" vertical="center" wrapText="1"/>
    </xf>
    <xf numFmtId="0" fontId="5" fillId="21" borderId="43" xfId="1" applyFont="1" applyFill="1" applyBorder="1" applyAlignment="1">
      <alignment horizontal="center" vertical="center" textRotation="90" wrapText="1"/>
    </xf>
    <xf numFmtId="0" fontId="5" fillId="21" borderId="30" xfId="1" applyFont="1" applyFill="1" applyBorder="1" applyAlignment="1">
      <alignment horizontal="center" vertical="center" textRotation="90" wrapText="1"/>
    </xf>
    <xf numFmtId="0" fontId="5" fillId="21" borderId="28" xfId="1" applyFont="1" applyFill="1" applyBorder="1" applyAlignment="1">
      <alignment horizontal="center" vertical="center" wrapText="1"/>
    </xf>
    <xf numFmtId="0" fontId="5" fillId="21" borderId="25" xfId="1" applyFont="1" applyFill="1" applyBorder="1" applyAlignment="1">
      <alignment horizontal="center" vertical="center" wrapText="1"/>
    </xf>
    <xf numFmtId="0" fontId="5" fillId="21" borderId="29" xfId="1" applyFont="1" applyFill="1" applyBorder="1" applyAlignment="1">
      <alignment horizontal="center" vertical="center" wrapText="1"/>
    </xf>
    <xf numFmtId="0" fontId="5" fillId="21" borderId="45" xfId="1" applyFont="1" applyFill="1" applyBorder="1" applyAlignment="1">
      <alignment horizontal="center" vertical="center" wrapText="1"/>
    </xf>
    <xf numFmtId="0" fontId="13" fillId="0" borderId="24" xfId="1" applyFont="1" applyBorder="1" applyAlignment="1">
      <alignment horizontal="center"/>
    </xf>
    <xf numFmtId="0" fontId="13" fillId="0" borderId="45" xfId="1" applyFont="1" applyBorder="1" applyAlignment="1">
      <alignment horizontal="center"/>
    </xf>
    <xf numFmtId="0" fontId="13" fillId="22" borderId="24" xfId="1" applyFont="1" applyFill="1" applyBorder="1" applyAlignment="1">
      <alignment horizontal="center"/>
    </xf>
    <xf numFmtId="0" fontId="5" fillId="21" borderId="26" xfId="1" applyFont="1" applyFill="1" applyBorder="1" applyAlignment="1">
      <alignment horizontal="center" vertical="center" wrapText="1"/>
    </xf>
    <xf numFmtId="0" fontId="5" fillId="21" borderId="21" xfId="1" applyFont="1" applyFill="1" applyBorder="1" applyAlignment="1">
      <alignment horizontal="center" vertical="center" wrapText="1"/>
    </xf>
    <xf numFmtId="0" fontId="5" fillId="21" borderId="46" xfId="1" applyFont="1" applyFill="1" applyBorder="1" applyAlignment="1">
      <alignment horizontal="center" vertical="center" wrapText="1"/>
    </xf>
    <xf numFmtId="0" fontId="6" fillId="21" borderId="29" xfId="1" applyFont="1" applyFill="1" applyBorder="1" applyAlignment="1">
      <alignment horizontal="center" vertical="center"/>
    </xf>
    <xf numFmtId="0" fontId="6" fillId="21" borderId="24" xfId="1" applyFont="1" applyFill="1" applyBorder="1" applyAlignment="1">
      <alignment horizontal="center" vertical="center"/>
    </xf>
    <xf numFmtId="0" fontId="6" fillId="21" borderId="45" xfId="1" applyFont="1" applyFill="1" applyBorder="1" applyAlignment="1">
      <alignment horizontal="center" vertical="center"/>
    </xf>
    <xf numFmtId="0" fontId="5" fillId="21" borderId="28" xfId="1" applyFont="1" applyFill="1" applyBorder="1" applyAlignment="1">
      <alignment horizontal="center" vertical="center"/>
    </xf>
    <xf numFmtId="0" fontId="5" fillId="21" borderId="17" xfId="1" applyFont="1" applyFill="1" applyBorder="1" applyAlignment="1">
      <alignment horizontal="center" vertical="center"/>
    </xf>
    <xf numFmtId="0" fontId="5" fillId="21" borderId="25" xfId="1" applyFont="1" applyFill="1" applyBorder="1" applyAlignment="1">
      <alignment horizontal="center" vertical="center"/>
    </xf>
    <xf numFmtId="0" fontId="5" fillId="21" borderId="29" xfId="1" applyFont="1" applyFill="1" applyBorder="1" applyAlignment="1">
      <alignment horizontal="center" vertical="center"/>
    </xf>
    <xf numFmtId="0" fontId="5" fillId="21" borderId="24" xfId="1" applyFont="1" applyFill="1" applyBorder="1" applyAlignment="1">
      <alignment horizontal="center" vertical="center"/>
    </xf>
    <xf numFmtId="0" fontId="5" fillId="21" borderId="45" xfId="1" applyFont="1" applyFill="1" applyBorder="1" applyAlignment="1">
      <alignment horizontal="center" vertical="center"/>
    </xf>
    <xf numFmtId="0" fontId="5" fillId="21" borderId="54" xfId="1" applyFont="1" applyFill="1" applyBorder="1" applyAlignment="1">
      <alignment horizontal="center" vertical="center" wrapText="1"/>
    </xf>
    <xf numFmtId="0" fontId="11" fillId="21" borderId="17" xfId="1" applyFont="1" applyFill="1" applyBorder="1" applyAlignment="1">
      <alignment horizontal="center" vertical="center" wrapText="1"/>
    </xf>
    <xf numFmtId="0" fontId="9" fillId="22" borderId="28" xfId="1" applyFont="1" applyFill="1" applyBorder="1" applyAlignment="1">
      <alignment horizontal="center" vertical="center" wrapText="1"/>
    </xf>
    <xf numFmtId="0" fontId="9" fillId="22" borderId="17" xfId="1" applyFont="1" applyFill="1" applyBorder="1" applyAlignment="1">
      <alignment horizontal="center" vertical="center" wrapText="1"/>
    </xf>
    <xf numFmtId="0" fontId="9" fillId="22" borderId="25" xfId="1" applyFont="1" applyFill="1" applyBorder="1" applyAlignment="1">
      <alignment horizontal="center" vertical="center" wrapText="1"/>
    </xf>
    <xf numFmtId="0" fontId="9" fillId="22" borderId="6" xfId="1" applyFont="1" applyFill="1" applyBorder="1" applyAlignment="1">
      <alignment horizontal="center" vertical="center" wrapText="1"/>
    </xf>
    <xf numFmtId="0" fontId="9" fillId="22" borderId="0" xfId="1" applyFont="1" applyFill="1" applyBorder="1" applyAlignment="1">
      <alignment horizontal="center" vertical="center" wrapText="1"/>
    </xf>
    <xf numFmtId="0" fontId="9" fillId="22" borderId="18" xfId="1" applyFont="1" applyFill="1" applyBorder="1" applyAlignment="1">
      <alignment horizontal="center" vertical="center" wrapText="1"/>
    </xf>
    <xf numFmtId="0" fontId="9" fillId="22" borderId="78" xfId="1" applyFont="1" applyFill="1" applyBorder="1" applyAlignment="1">
      <alignment horizontal="center" vertical="center" wrapText="1"/>
    </xf>
    <xf numFmtId="0" fontId="9" fillId="22" borderId="115" xfId="1" applyFont="1" applyFill="1" applyBorder="1" applyAlignment="1">
      <alignment horizontal="center" vertical="center" wrapText="1"/>
    </xf>
    <xf numFmtId="0" fontId="9" fillId="22" borderId="116" xfId="1" applyFont="1" applyFill="1" applyBorder="1" applyAlignment="1">
      <alignment horizontal="center" vertical="center" wrapText="1"/>
    </xf>
    <xf numFmtId="0" fontId="34" fillId="0" borderId="28" xfId="1" applyFont="1" applyBorder="1" applyAlignment="1">
      <alignment horizontal="center" vertical="center" wrapText="1"/>
    </xf>
    <xf numFmtId="0" fontId="34" fillId="0" borderId="17" xfId="1" applyFont="1" applyBorder="1" applyAlignment="1">
      <alignment horizontal="center" vertical="center" wrapText="1"/>
    </xf>
    <xf numFmtId="0" fontId="34" fillId="0" borderId="25" xfId="1" applyFont="1" applyBorder="1" applyAlignment="1">
      <alignment horizontal="center" vertical="center" wrapText="1"/>
    </xf>
    <xf numFmtId="0" fontId="34" fillId="0" borderId="6" xfId="1" applyFont="1" applyBorder="1" applyAlignment="1">
      <alignment horizontal="center" vertical="center" wrapText="1"/>
    </xf>
    <xf numFmtId="0" fontId="34" fillId="0" borderId="0" xfId="1" applyFont="1" applyBorder="1" applyAlignment="1">
      <alignment horizontal="center" vertical="center" wrapText="1"/>
    </xf>
    <xf numFmtId="0" fontId="34" fillId="0" borderId="18" xfId="1" applyFont="1" applyBorder="1" applyAlignment="1">
      <alignment horizontal="center" vertical="center" wrapText="1"/>
    </xf>
    <xf numFmtId="0" fontId="34" fillId="0" borderId="78" xfId="1" applyFont="1" applyBorder="1" applyAlignment="1">
      <alignment horizontal="center" vertical="center" wrapText="1"/>
    </xf>
    <xf numFmtId="0" fontId="34" fillId="0" borderId="115" xfId="1" applyFont="1" applyBorder="1" applyAlignment="1">
      <alignment horizontal="center" vertical="center" wrapText="1"/>
    </xf>
    <xf numFmtId="0" fontId="34" fillId="0" borderId="116" xfId="1" applyFont="1" applyBorder="1" applyAlignment="1">
      <alignment horizontal="center" vertical="center" wrapText="1"/>
    </xf>
    <xf numFmtId="167" fontId="4" fillId="22" borderId="48" xfId="1" applyNumberFormat="1" applyFont="1" applyFill="1" applyBorder="1" applyAlignment="1">
      <alignment horizontal="center" vertical="center" wrapText="1"/>
    </xf>
    <xf numFmtId="167" fontId="4" fillId="22" borderId="49" xfId="1" applyNumberFormat="1" applyFont="1" applyFill="1" applyBorder="1" applyAlignment="1">
      <alignment horizontal="center" vertical="center" wrapText="1"/>
    </xf>
    <xf numFmtId="167" fontId="4" fillId="22" borderId="50" xfId="1" applyNumberFormat="1" applyFont="1" applyFill="1" applyBorder="1" applyAlignment="1">
      <alignment horizontal="center" vertical="center" wrapText="1"/>
    </xf>
    <xf numFmtId="167" fontId="4" fillId="22" borderId="29" xfId="1" applyNumberFormat="1" applyFont="1" applyFill="1" applyBorder="1" applyAlignment="1">
      <alignment horizontal="center" vertical="center" wrapText="1"/>
    </xf>
    <xf numFmtId="167" fontId="4" fillId="22" borderId="24" xfId="1" applyNumberFormat="1" applyFont="1" applyFill="1" applyBorder="1" applyAlignment="1">
      <alignment horizontal="center" vertical="center" wrapText="1"/>
    </xf>
    <xf numFmtId="167" fontId="4" fillId="22" borderId="45" xfId="1" applyNumberFormat="1" applyFont="1" applyFill="1" applyBorder="1" applyAlignment="1">
      <alignment horizontal="center" vertical="center" wrapText="1"/>
    </xf>
    <xf numFmtId="0" fontId="12" fillId="21" borderId="28" xfId="1" applyFont="1" applyFill="1" applyBorder="1" applyAlignment="1">
      <alignment horizontal="center" vertical="center" wrapText="1"/>
    </xf>
    <xf numFmtId="0" fontId="12" fillId="21" borderId="17" xfId="1" applyFont="1" applyFill="1" applyBorder="1" applyAlignment="1">
      <alignment horizontal="center" vertical="center" wrapText="1"/>
    </xf>
    <xf numFmtId="0" fontId="12" fillId="21" borderId="25" xfId="1" applyFont="1" applyFill="1" applyBorder="1" applyAlignment="1">
      <alignment horizontal="center" vertical="center" wrapText="1"/>
    </xf>
    <xf numFmtId="0" fontId="13" fillId="21" borderId="29" xfId="1" applyFont="1" applyFill="1" applyBorder="1" applyAlignment="1">
      <alignment horizontal="center" vertical="center" wrapText="1"/>
    </xf>
    <xf numFmtId="0" fontId="13" fillId="21" borderId="24" xfId="1" applyFont="1" applyFill="1" applyBorder="1" applyAlignment="1">
      <alignment horizontal="center" vertical="center" wrapText="1"/>
    </xf>
    <xf numFmtId="0" fontId="14" fillId="21" borderId="6" xfId="1" applyFont="1" applyFill="1" applyBorder="1" applyAlignment="1">
      <alignment horizontal="center" vertical="center" wrapText="1"/>
    </xf>
    <xf numFmtId="0" fontId="14" fillId="21" borderId="0" xfId="1" applyFont="1" applyFill="1" applyBorder="1" applyAlignment="1">
      <alignment horizontal="center" vertical="center" wrapText="1"/>
    </xf>
    <xf numFmtId="0" fontId="14" fillId="21" borderId="18" xfId="1" applyFont="1" applyFill="1" applyBorder="1" applyAlignment="1">
      <alignment horizontal="center" vertical="center" wrapText="1"/>
    </xf>
    <xf numFmtId="0" fontId="13" fillId="22" borderId="51" xfId="1" applyFont="1" applyFill="1" applyBorder="1" applyAlignment="1">
      <alignment horizontal="center"/>
    </xf>
    <xf numFmtId="0" fontId="13" fillId="22" borderId="52" xfId="1" applyFont="1" applyFill="1" applyBorder="1" applyAlignment="1">
      <alignment horizontal="center"/>
    </xf>
    <xf numFmtId="0" fontId="13" fillId="22" borderId="21" xfId="1" applyFont="1" applyFill="1" applyBorder="1" applyAlignment="1">
      <alignment horizontal="center"/>
    </xf>
    <xf numFmtId="0" fontId="13" fillId="0" borderId="51" xfId="1" applyFont="1" applyBorder="1" applyAlignment="1">
      <alignment horizontal="center" vertical="center" wrapText="1"/>
    </xf>
    <xf numFmtId="0" fontId="13" fillId="0" borderId="52" xfId="1" applyFont="1" applyBorder="1" applyAlignment="1">
      <alignment horizontal="center" vertical="center" wrapText="1"/>
    </xf>
    <xf numFmtId="0" fontId="13" fillId="22" borderId="22" xfId="1" applyFont="1" applyFill="1" applyBorder="1" applyAlignment="1">
      <alignment horizontal="center" vertical="center" wrapText="1"/>
    </xf>
    <xf numFmtId="0" fontId="13" fillId="22" borderId="16" xfId="1" applyFont="1" applyFill="1" applyBorder="1" applyAlignment="1">
      <alignment horizontal="center" vertical="center" wrapText="1"/>
    </xf>
    <xf numFmtId="0" fontId="13" fillId="22" borderId="13" xfId="1" applyFont="1" applyFill="1" applyBorder="1" applyAlignment="1">
      <alignment horizontal="center" vertical="center" wrapText="1"/>
    </xf>
    <xf numFmtId="0" fontId="5" fillId="21" borderId="24" xfId="1" applyFont="1" applyFill="1" applyBorder="1" applyAlignment="1">
      <alignment horizontal="center" vertical="top" wrapText="1"/>
    </xf>
    <xf numFmtId="0" fontId="5" fillId="21" borderId="21" xfId="1" applyFont="1" applyFill="1" applyBorder="1" applyAlignment="1">
      <alignment horizontal="center" vertical="top" wrapText="1"/>
    </xf>
    <xf numFmtId="0" fontId="13" fillId="0" borderId="38"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46" xfId="1" applyFont="1" applyBorder="1" applyAlignment="1">
      <alignment horizontal="center" vertical="center" wrapText="1"/>
    </xf>
    <xf numFmtId="0" fontId="9" fillId="0" borderId="26" xfId="1" applyFont="1" applyBorder="1" applyAlignment="1">
      <alignment horizontal="center" vertical="center" wrapText="1"/>
    </xf>
    <xf numFmtId="0" fontId="9" fillId="0" borderId="21" xfId="1" applyFont="1" applyBorder="1" applyAlignment="1">
      <alignment horizontal="center" vertical="center" wrapText="1"/>
    </xf>
    <xf numFmtId="0" fontId="9" fillId="0" borderId="46" xfId="1" applyFont="1" applyBorder="1" applyAlignment="1">
      <alignment horizontal="center" vertical="center" wrapText="1"/>
    </xf>
    <xf numFmtId="0" fontId="9" fillId="0" borderId="26" xfId="1" applyFont="1" applyBorder="1" applyAlignment="1">
      <alignment horizontal="center" vertical="center"/>
    </xf>
    <xf numFmtId="0" fontId="9" fillId="0" borderId="46" xfId="1" applyFont="1" applyBorder="1" applyAlignment="1">
      <alignment horizontal="center" vertical="center"/>
    </xf>
    <xf numFmtId="0" fontId="45" fillId="0" borderId="28" xfId="1" applyFont="1" applyBorder="1" applyAlignment="1">
      <alignment horizontal="center" vertical="center" wrapText="1"/>
    </xf>
    <xf numFmtId="0" fontId="45" fillId="0" borderId="17" xfId="1" applyFont="1" applyBorder="1" applyAlignment="1">
      <alignment horizontal="center" vertical="center" wrapText="1"/>
    </xf>
    <xf numFmtId="0" fontId="45" fillId="0" borderId="6" xfId="1" applyFont="1" applyBorder="1" applyAlignment="1">
      <alignment horizontal="center" vertical="center" wrapText="1"/>
    </xf>
    <xf numFmtId="0" fontId="45" fillId="0" borderId="0" xfId="1" applyFont="1" applyBorder="1" applyAlignment="1">
      <alignment horizontal="center" vertical="center" wrapText="1"/>
    </xf>
    <xf numFmtId="0" fontId="45" fillId="0" borderId="78" xfId="1" applyFont="1" applyBorder="1" applyAlignment="1">
      <alignment horizontal="center" vertical="center" wrapText="1"/>
    </xf>
    <xf numFmtId="0" fontId="45" fillId="0" borderId="115" xfId="1" applyFont="1" applyBorder="1" applyAlignment="1">
      <alignment horizontal="center" vertical="center" wrapText="1"/>
    </xf>
    <xf numFmtId="0" fontId="13" fillId="0" borderId="58" xfId="46" applyFont="1" applyBorder="1" applyAlignment="1">
      <alignment horizontal="center" wrapText="1"/>
    </xf>
    <xf numFmtId="0" fontId="13" fillId="0" borderId="59" xfId="46" applyFont="1" applyBorder="1" applyAlignment="1">
      <alignment horizontal="center" wrapText="1"/>
    </xf>
    <xf numFmtId="0" fontId="13" fillId="0" borderId="60" xfId="46" applyFont="1" applyBorder="1" applyAlignment="1">
      <alignment horizontal="center" wrapText="1"/>
    </xf>
    <xf numFmtId="0" fontId="9" fillId="23" borderId="36" xfId="46" applyFont="1" applyFill="1" applyBorder="1" applyAlignment="1">
      <alignment horizontal="center" wrapText="1"/>
    </xf>
    <xf numFmtId="0" fontId="9" fillId="23" borderId="32" xfId="46" applyFont="1" applyFill="1" applyBorder="1" applyAlignment="1">
      <alignment horizontal="center" wrapText="1"/>
    </xf>
    <xf numFmtId="0" fontId="13" fillId="24" borderId="36" xfId="46" applyFont="1" applyFill="1" applyBorder="1" applyAlignment="1">
      <alignment horizontal="center" vertical="center"/>
    </xf>
    <xf numFmtId="0" fontId="13" fillId="24" borderId="32" xfId="46" applyFont="1" applyFill="1" applyBorder="1" applyAlignment="1">
      <alignment horizontal="center" vertical="center"/>
    </xf>
    <xf numFmtId="0" fontId="13" fillId="24" borderId="34" xfId="46" applyFont="1" applyFill="1" applyBorder="1" applyAlignment="1">
      <alignment horizontal="center" vertical="center"/>
    </xf>
    <xf numFmtId="0" fontId="9" fillId="0" borderId="26" xfId="46" applyFont="1" applyBorder="1" applyAlignment="1">
      <alignment horizontal="center" vertical="center" wrapText="1"/>
    </xf>
    <xf numFmtId="0" fontId="9" fillId="0" borderId="21" xfId="46" applyFont="1" applyBorder="1" applyAlignment="1">
      <alignment horizontal="center" vertical="center" wrapText="1"/>
    </xf>
    <xf numFmtId="0" fontId="34" fillId="0" borderId="26" xfId="46" applyFont="1" applyBorder="1" applyAlignment="1">
      <alignment horizontal="center" vertical="center" wrapText="1"/>
    </xf>
    <xf numFmtId="0" fontId="34" fillId="0" borderId="21" xfId="46" applyFont="1" applyBorder="1" applyAlignment="1">
      <alignment horizontal="center" vertical="center" wrapText="1"/>
    </xf>
    <xf numFmtId="0" fontId="34" fillId="0" borderId="46" xfId="46" applyFont="1" applyBorder="1" applyAlignment="1">
      <alignment horizontal="center" vertical="center" wrapText="1"/>
    </xf>
    <xf numFmtId="0" fontId="8" fillId="21" borderId="54" xfId="46" applyFont="1" applyFill="1" applyBorder="1" applyAlignment="1">
      <alignment wrapText="1"/>
    </xf>
    <xf numFmtId="0" fontId="9" fillId="21" borderId="55" xfId="46" applyFont="1" applyFill="1" applyBorder="1" applyAlignment="1">
      <alignment wrapText="1"/>
    </xf>
    <xf numFmtId="0" fontId="9" fillId="21" borderId="56" xfId="46" applyFont="1" applyFill="1" applyBorder="1" applyAlignment="1">
      <alignment wrapText="1"/>
    </xf>
    <xf numFmtId="0" fontId="8" fillId="21" borderId="6" xfId="46" applyFont="1" applyFill="1" applyBorder="1" applyAlignment="1">
      <alignment wrapText="1"/>
    </xf>
    <xf numFmtId="0" fontId="9" fillId="21" borderId="0" xfId="46" applyFont="1" applyFill="1" applyBorder="1" applyAlignment="1">
      <alignment wrapText="1"/>
    </xf>
    <xf numFmtId="0" fontId="9" fillId="21" borderId="18" xfId="46" applyFont="1" applyFill="1" applyBorder="1" applyAlignment="1">
      <alignment wrapText="1"/>
    </xf>
    <xf numFmtId="0" fontId="13" fillId="25" borderId="68" xfId="1" applyFont="1" applyFill="1" applyBorder="1" applyAlignment="1">
      <alignment horizontal="center" vertical="center" wrapText="1"/>
    </xf>
    <xf numFmtId="0" fontId="13" fillId="25" borderId="69" xfId="1" applyFont="1" applyFill="1" applyBorder="1" applyAlignment="1">
      <alignment horizontal="center" vertical="center" wrapText="1"/>
    </xf>
    <xf numFmtId="0" fontId="13" fillId="25" borderId="36" xfId="1" applyFont="1" applyFill="1" applyBorder="1" applyAlignment="1">
      <alignment horizontal="center" vertical="center" wrapText="1"/>
    </xf>
    <xf numFmtId="0" fontId="13" fillId="25" borderId="32" xfId="1" applyFont="1" applyFill="1" applyBorder="1" applyAlignment="1">
      <alignment horizontal="center" vertical="center" wrapText="1"/>
    </xf>
    <xf numFmtId="0" fontId="13" fillId="25" borderId="31" xfId="1" applyFont="1" applyFill="1" applyBorder="1" applyAlignment="1">
      <alignment horizontal="center" vertical="center" wrapText="1"/>
    </xf>
    <xf numFmtId="0" fontId="13" fillId="25" borderId="62" xfId="1" applyFont="1" applyFill="1" applyBorder="1" applyAlignment="1">
      <alignment horizontal="center" vertical="center" wrapText="1"/>
    </xf>
    <xf numFmtId="0" fontId="45" fillId="0" borderId="17" xfId="1" applyFont="1" applyBorder="1" applyAlignment="1">
      <alignment horizontal="center" vertical="center"/>
    </xf>
    <xf numFmtId="0" fontId="45" fillId="0" borderId="78" xfId="1" applyFont="1" applyBorder="1" applyAlignment="1">
      <alignment horizontal="center" vertical="center"/>
    </xf>
    <xf numFmtId="0" fontId="45" fillId="0" borderId="115" xfId="1" applyFont="1" applyBorder="1" applyAlignment="1">
      <alignment horizontal="center" vertical="center"/>
    </xf>
    <xf numFmtId="0" fontId="9" fillId="21" borderId="26" xfId="1" applyFont="1" applyFill="1" applyBorder="1" applyAlignment="1">
      <alignment horizontal="center" vertical="center" wrapText="1"/>
    </xf>
    <xf numFmtId="0" fontId="8" fillId="21" borderId="21" xfId="1" applyFont="1" applyFill="1" applyBorder="1" applyAlignment="1">
      <alignment horizontal="center" vertical="center" wrapText="1"/>
    </xf>
    <xf numFmtId="0" fontId="8" fillId="21" borderId="46" xfId="1" applyFont="1" applyFill="1" applyBorder="1" applyAlignment="1">
      <alignment horizontal="center" vertical="center" wrapText="1"/>
    </xf>
    <xf numFmtId="0" fontId="8" fillId="21" borderId="26" xfId="1" applyFont="1" applyFill="1" applyBorder="1" applyAlignment="1">
      <alignment horizontal="center" wrapText="1"/>
    </xf>
    <xf numFmtId="0" fontId="9" fillId="21" borderId="21" xfId="1" applyFont="1" applyFill="1" applyBorder="1" applyAlignment="1">
      <alignment horizontal="center" wrapText="1"/>
    </xf>
    <xf numFmtId="0" fontId="9" fillId="21" borderId="46" xfId="1" applyFont="1" applyFill="1" applyBorder="1" applyAlignment="1">
      <alignment horizontal="center" wrapText="1"/>
    </xf>
    <xf numFmtId="0" fontId="34" fillId="0" borderId="118" xfId="1" applyFont="1" applyBorder="1" applyAlignment="1">
      <alignment horizontal="center" vertical="center" wrapText="1"/>
    </xf>
    <xf numFmtId="0" fontId="34" fillId="0" borderId="28" xfId="1" applyFont="1" applyBorder="1" applyAlignment="1">
      <alignment horizontal="center" vertical="center"/>
    </xf>
    <xf numFmtId="0" fontId="34" fillId="0" borderId="25" xfId="1" applyFont="1" applyBorder="1" applyAlignment="1">
      <alignment horizontal="center" vertical="center"/>
    </xf>
    <xf numFmtId="0" fontId="34" fillId="0" borderId="118" xfId="1" applyFont="1" applyBorder="1" applyAlignment="1">
      <alignment horizontal="center" vertical="center"/>
    </xf>
    <xf numFmtId="0" fontId="34" fillId="0" borderId="116" xfId="1" applyFont="1" applyBorder="1" applyAlignment="1">
      <alignment horizontal="center" vertical="center"/>
    </xf>
    <xf numFmtId="0" fontId="5" fillId="21" borderId="43" xfId="1" applyFont="1" applyFill="1" applyBorder="1" applyAlignment="1">
      <alignment horizontal="center" vertical="center" wrapText="1"/>
    </xf>
    <xf numFmtId="0" fontId="5" fillId="21" borderId="44" xfId="1" applyFont="1" applyFill="1" applyBorder="1" applyAlignment="1">
      <alignment horizontal="center" vertical="center" wrapText="1"/>
    </xf>
    <xf numFmtId="0" fontId="5" fillId="21" borderId="30" xfId="1" applyFont="1" applyFill="1" applyBorder="1" applyAlignment="1">
      <alignment horizontal="center" vertical="center" wrapText="1"/>
    </xf>
    <xf numFmtId="0" fontId="5" fillId="21" borderId="22" xfId="1" applyFont="1" applyFill="1" applyBorder="1" applyAlignment="1">
      <alignment horizontal="center" vertical="center" wrapText="1"/>
    </xf>
    <xf numFmtId="0" fontId="8" fillId="21" borderId="13" xfId="1" applyFont="1" applyFill="1" applyBorder="1" applyAlignment="1">
      <alignment horizontal="center" vertical="center" wrapText="1"/>
    </xf>
    <xf numFmtId="0" fontId="8" fillId="21" borderId="23" xfId="1" applyFont="1" applyFill="1" applyBorder="1" applyAlignment="1">
      <alignment horizontal="center" vertical="center" wrapText="1"/>
    </xf>
    <xf numFmtId="0" fontId="8" fillId="21" borderId="14" xfId="1" applyFont="1" applyFill="1" applyBorder="1" applyAlignment="1">
      <alignment horizontal="center" vertical="center" wrapText="1"/>
    </xf>
    <xf numFmtId="0" fontId="5" fillId="21" borderId="144" xfId="1" applyFont="1" applyFill="1" applyBorder="1" applyAlignment="1">
      <alignment horizontal="center" vertical="center" wrapText="1"/>
    </xf>
    <xf numFmtId="0" fontId="5" fillId="21" borderId="61" xfId="1" applyFont="1" applyFill="1" applyBorder="1" applyAlignment="1">
      <alignment horizontal="center" vertical="center" wrapText="1"/>
    </xf>
    <xf numFmtId="0" fontId="5" fillId="21" borderId="137" xfId="1" applyFont="1" applyFill="1" applyBorder="1" applyAlignment="1">
      <alignment horizontal="center" vertical="center" wrapText="1"/>
    </xf>
    <xf numFmtId="0" fontId="5" fillId="21" borderId="140" xfId="1" applyFont="1" applyFill="1" applyBorder="1" applyAlignment="1">
      <alignment horizontal="center" vertical="center" wrapText="1"/>
    </xf>
    <xf numFmtId="0" fontId="5" fillId="21" borderId="15" xfId="1" applyFont="1" applyFill="1" applyBorder="1" applyAlignment="1">
      <alignment horizontal="center" vertical="center" wrapText="1"/>
    </xf>
  </cellXfs>
  <cellStyles count="59271">
    <cellStyle name="%" xfId="1"/>
    <cellStyle name="% 10" xfId="735"/>
    <cellStyle name="% 10 2" xfId="1056"/>
    <cellStyle name="% 10 2 2" xfId="58871"/>
    <cellStyle name="% 11" xfId="1064"/>
    <cellStyle name="% 12" xfId="1065"/>
    <cellStyle name="% 13" xfId="58873"/>
    <cellStyle name="% 14" xfId="58874"/>
    <cellStyle name="% 2" xfId="2"/>
    <cellStyle name="% 2 2" xfId="110"/>
    <cellStyle name="% 2 2 2" xfId="203"/>
    <cellStyle name="% 2 2 2 2" xfId="736"/>
    <cellStyle name="% 2 2 3" xfId="29315"/>
    <cellStyle name="% 2 3" xfId="125"/>
    <cellStyle name="% 2 3 2" xfId="555"/>
    <cellStyle name="% 2 4" xfId="737"/>
    <cellStyle name="% 2 5" xfId="29312"/>
    <cellStyle name="% 3" xfId="202"/>
    <cellStyle name="% 3 2" xfId="509"/>
    <cellStyle name="% 3 2 2" xfId="58875"/>
    <cellStyle name="% 3 3" xfId="738"/>
    <cellStyle name="% 3 4" xfId="487"/>
    <cellStyle name="% 4" xfId="124"/>
    <cellStyle name="% 4 2" xfId="508"/>
    <cellStyle name="% 4 2 2" xfId="58876"/>
    <cellStyle name="% 4 3" xfId="671"/>
    <cellStyle name="% 4 4" xfId="484"/>
    <cellStyle name="% 5" xfId="482"/>
    <cellStyle name="% 5 2" xfId="739"/>
    <cellStyle name="% 5 2 2" xfId="58877"/>
    <cellStyle name="% 5 2 2 2" xfId="58878"/>
    <cellStyle name="% 5 2 3" xfId="58879"/>
    <cellStyle name="% 5 3" xfId="740"/>
    <cellStyle name="% 5 3 2" xfId="58880"/>
    <cellStyle name="% 5 4" xfId="741"/>
    <cellStyle name="% 6" xfId="483"/>
    <cellStyle name="% 6 2" xfId="486"/>
    <cellStyle name="% 6 2 2" xfId="58881"/>
    <cellStyle name="% 6 3" xfId="39169"/>
    <cellStyle name="% 7" xfId="721"/>
    <cellStyle name="% 7 2" xfId="1397"/>
    <cellStyle name="% 7 2 2" xfId="58882"/>
    <cellStyle name="% 7 3" xfId="58883"/>
    <cellStyle name="% 8" xfId="720"/>
    <cellStyle name="% 8 2" xfId="58884"/>
    <cellStyle name="% 8 2 2" xfId="58885"/>
    <cellStyle name="% 8 3" xfId="58886"/>
    <cellStyle name="% 9" xfId="742"/>
    <cellStyle name="% 9 2" xfId="743"/>
    <cellStyle name="%_Ene 10 P-MP (1.5 GHz)" xfId="38716"/>
    <cellStyle name="%_Ene 10 P-MP (1.5 GHz) 2" xfId="38715"/>
    <cellStyle name="%_Frecuencia Reservadas CNT" xfId="485"/>
    <cellStyle name="%_Hoja1" xfId="38714"/>
    <cellStyle name="%_RC-3B" xfId="3"/>
    <cellStyle name="%_RC-3B 2" xfId="120"/>
    <cellStyle name="%_RC-3B 2 2" xfId="204"/>
    <cellStyle name="%_RC-3B 3" xfId="126"/>
    <cellStyle name="%_RC-3B 3 2" xfId="58887"/>
    <cellStyle name="%_RC-3B 4" xfId="111"/>
    <cellStyle name="%_RC-3B_ENLACES P-P" xfId="195"/>
    <cellStyle name="%_RC-3B_ENLACES P-P 2" xfId="273"/>
    <cellStyle name="=C:\WINNT\SYSTEM32\COMMAND.COM" xfId="510"/>
    <cellStyle name="=C:\WINNT\SYSTEM32\COMMAND.COM 2" xfId="565"/>
    <cellStyle name="=C:\WINNT\SYSTEM32\COMMAND.COM 3" xfId="556"/>
    <cellStyle name="=C:\WINNT\SYSTEM32\COMMAND.COM 4" xfId="744"/>
    <cellStyle name="=C:\WINNT\SYSTEM32\COMMAND.COM 5" xfId="1060"/>
    <cellStyle name="0,0_x000d__x000a_NA_x000d__x000a_" xfId="1066"/>
    <cellStyle name="20% - Accent1" xfId="4"/>
    <cellStyle name="20% - Accent1 2" xfId="205"/>
    <cellStyle name="20% - Accent1 3" xfId="127"/>
    <cellStyle name="20% - Accent2" xfId="5"/>
    <cellStyle name="20% - Accent2 2" xfId="206"/>
    <cellStyle name="20% - Accent2 3" xfId="128"/>
    <cellStyle name="20% - Accent3" xfId="6"/>
    <cellStyle name="20% - Accent3 2" xfId="207"/>
    <cellStyle name="20% - Accent3 3" xfId="129"/>
    <cellStyle name="20% - Accent4" xfId="7"/>
    <cellStyle name="20% - Accent4 2" xfId="208"/>
    <cellStyle name="20% - Accent4 3" xfId="130"/>
    <cellStyle name="20% - Accent5" xfId="8"/>
    <cellStyle name="20% - Accent5 2" xfId="209"/>
    <cellStyle name="20% - Accent5 3" xfId="131"/>
    <cellStyle name="20% - Accent6" xfId="9"/>
    <cellStyle name="20% - Accent6 2" xfId="210"/>
    <cellStyle name="20% - Accent6 3" xfId="132"/>
    <cellStyle name="20% - Énfasis1" xfId="457" builtinId="30" customBuiltin="1"/>
    <cellStyle name="20% - Énfasis1 10" xfId="745"/>
    <cellStyle name="20% - Énfasis1 11" xfId="10524"/>
    <cellStyle name="20% - Énfasis1 12" xfId="39719"/>
    <cellStyle name="20% - Énfasis1 13" xfId="58888"/>
    <cellStyle name="20% - Énfasis1 14" xfId="58889"/>
    <cellStyle name="20% - Énfasis1 15" xfId="58890"/>
    <cellStyle name="20% - Énfasis1 16" xfId="58891"/>
    <cellStyle name="20% - Énfasis1 17" xfId="58892"/>
    <cellStyle name="20% - Énfasis1 2" xfId="566"/>
    <cellStyle name="20% - Énfasis1 2 2" xfId="58893"/>
    <cellStyle name="20% - Énfasis1 2 2 2" xfId="58894"/>
    <cellStyle name="20% - Énfasis1 3" xfId="638"/>
    <cellStyle name="20% - Énfasis1 4" xfId="511"/>
    <cellStyle name="20% - Énfasis1 5" xfId="746"/>
    <cellStyle name="20% - Énfasis1 6" xfId="747"/>
    <cellStyle name="20% - Énfasis1 7" xfId="748"/>
    <cellStyle name="20% - Énfasis1 8" xfId="749"/>
    <cellStyle name="20% - Énfasis1 9" xfId="750"/>
    <cellStyle name="20% - Énfasis2" xfId="461" builtinId="34" customBuiltin="1"/>
    <cellStyle name="20% - Énfasis2 10" xfId="751"/>
    <cellStyle name="20% - Énfasis2 11" xfId="10525"/>
    <cellStyle name="20% - Énfasis2 12" xfId="39718"/>
    <cellStyle name="20% - Énfasis2 13" xfId="58895"/>
    <cellStyle name="20% - Énfasis2 14" xfId="58896"/>
    <cellStyle name="20% - Énfasis2 15" xfId="58897"/>
    <cellStyle name="20% - Énfasis2 16" xfId="58898"/>
    <cellStyle name="20% - Énfasis2 17" xfId="58899"/>
    <cellStyle name="20% - Énfasis2 2" xfId="567"/>
    <cellStyle name="20% - Énfasis2 2 2" xfId="58900"/>
    <cellStyle name="20% - Énfasis2 2 2 2" xfId="58901"/>
    <cellStyle name="20% - Énfasis2 3" xfId="639"/>
    <cellStyle name="20% - Énfasis2 4" xfId="512"/>
    <cellStyle name="20% - Énfasis2 5" xfId="752"/>
    <cellStyle name="20% - Énfasis2 6" xfId="753"/>
    <cellStyle name="20% - Énfasis2 7" xfId="754"/>
    <cellStyle name="20% - Énfasis2 8" xfId="755"/>
    <cellStyle name="20% - Énfasis2 9" xfId="756"/>
    <cellStyle name="20% - Énfasis3" xfId="465" builtinId="38" customBuiltin="1"/>
    <cellStyle name="20% - Énfasis3 10" xfId="757"/>
    <cellStyle name="20% - Énfasis3 11" xfId="10526"/>
    <cellStyle name="20% - Énfasis3 12" xfId="39717"/>
    <cellStyle name="20% - Énfasis3 13" xfId="58902"/>
    <cellStyle name="20% - Énfasis3 14" xfId="58903"/>
    <cellStyle name="20% - Énfasis3 15" xfId="58904"/>
    <cellStyle name="20% - Énfasis3 16" xfId="58905"/>
    <cellStyle name="20% - Énfasis3 17" xfId="58906"/>
    <cellStyle name="20% - Énfasis3 2" xfId="568"/>
    <cellStyle name="20% - Énfasis3 2 2" xfId="58907"/>
    <cellStyle name="20% - Énfasis3 2 2 2" xfId="58908"/>
    <cellStyle name="20% - Énfasis3 3" xfId="637"/>
    <cellStyle name="20% - Énfasis3 4" xfId="513"/>
    <cellStyle name="20% - Énfasis3 5" xfId="758"/>
    <cellStyle name="20% - Énfasis3 6" xfId="759"/>
    <cellStyle name="20% - Énfasis3 7" xfId="760"/>
    <cellStyle name="20% - Énfasis3 8" xfId="761"/>
    <cellStyle name="20% - Énfasis3 9" xfId="762"/>
    <cellStyle name="20% - Énfasis4" xfId="469" builtinId="42" customBuiltin="1"/>
    <cellStyle name="20% - Énfasis4 10" xfId="763"/>
    <cellStyle name="20% - Énfasis4 11" xfId="10527"/>
    <cellStyle name="20% - Énfasis4 12" xfId="39716"/>
    <cellStyle name="20% - Énfasis4 13" xfId="58909"/>
    <cellStyle name="20% - Énfasis4 14" xfId="58910"/>
    <cellStyle name="20% - Énfasis4 15" xfId="58911"/>
    <cellStyle name="20% - Énfasis4 16" xfId="58912"/>
    <cellStyle name="20% - Énfasis4 17" xfId="58913"/>
    <cellStyle name="20% - Énfasis4 2" xfId="569"/>
    <cellStyle name="20% - Énfasis4 2 2" xfId="58914"/>
    <cellStyle name="20% - Énfasis4 2 2 2" xfId="58915"/>
    <cellStyle name="20% - Énfasis4 3" xfId="684"/>
    <cellStyle name="20% - Énfasis4 4" xfId="514"/>
    <cellStyle name="20% - Énfasis4 5" xfId="764"/>
    <cellStyle name="20% - Énfasis4 6" xfId="765"/>
    <cellStyle name="20% - Énfasis4 7" xfId="766"/>
    <cellStyle name="20% - Énfasis4 8" xfId="767"/>
    <cellStyle name="20% - Énfasis4 9" xfId="768"/>
    <cellStyle name="20% - Énfasis5" xfId="473" builtinId="46" customBuiltin="1"/>
    <cellStyle name="20% - Énfasis5 10" xfId="769"/>
    <cellStyle name="20% - Énfasis5 11" xfId="10528"/>
    <cellStyle name="20% - Énfasis5 12" xfId="39695"/>
    <cellStyle name="20% - Énfasis5 13" xfId="58916"/>
    <cellStyle name="20% - Énfasis5 14" xfId="58917"/>
    <cellStyle name="20% - Énfasis5 15" xfId="58918"/>
    <cellStyle name="20% - Énfasis5 16" xfId="58919"/>
    <cellStyle name="20% - Énfasis5 17" xfId="58920"/>
    <cellStyle name="20% - Énfasis5 2" xfId="570"/>
    <cellStyle name="20% - Énfasis5 2 2" xfId="58921"/>
    <cellStyle name="20% - Énfasis5 2 2 2" xfId="58922"/>
    <cellStyle name="20% - Énfasis5 3" xfId="670"/>
    <cellStyle name="20% - Énfasis5 4" xfId="515"/>
    <cellStyle name="20% - Énfasis5 5" xfId="770"/>
    <cellStyle name="20% - Énfasis5 6" xfId="771"/>
    <cellStyle name="20% - Énfasis5 7" xfId="772"/>
    <cellStyle name="20% - Énfasis5 8" xfId="773"/>
    <cellStyle name="20% - Énfasis5 9" xfId="774"/>
    <cellStyle name="20% - Énfasis6" xfId="477" builtinId="50" customBuiltin="1"/>
    <cellStyle name="20% - Énfasis6 10" xfId="775"/>
    <cellStyle name="20% - Énfasis6 11" xfId="10529"/>
    <cellStyle name="20% - Énfasis6 12" xfId="39583"/>
    <cellStyle name="20% - Énfasis6 13" xfId="58923"/>
    <cellStyle name="20% - Énfasis6 14" xfId="58924"/>
    <cellStyle name="20% - Énfasis6 15" xfId="58925"/>
    <cellStyle name="20% - Énfasis6 16" xfId="58926"/>
    <cellStyle name="20% - Énfasis6 17" xfId="58927"/>
    <cellStyle name="20% - Énfasis6 2" xfId="571"/>
    <cellStyle name="20% - Énfasis6 2 2" xfId="58928"/>
    <cellStyle name="20% - Énfasis6 2 2 2" xfId="58929"/>
    <cellStyle name="20% - Énfasis6 3" xfId="629"/>
    <cellStyle name="20% - Énfasis6 4" xfId="516"/>
    <cellStyle name="20% - Énfasis6 5" xfId="776"/>
    <cellStyle name="20% - Énfasis6 6" xfId="777"/>
    <cellStyle name="20% - Énfasis6 7" xfId="778"/>
    <cellStyle name="20% - Énfasis6 8" xfId="779"/>
    <cellStyle name="20% - Énfasis6 9" xfId="780"/>
    <cellStyle name="40% - Accent1" xfId="10"/>
    <cellStyle name="40% - Accent1 2" xfId="211"/>
    <cellStyle name="40% - Accent1 3" xfId="133"/>
    <cellStyle name="40% - Accent2" xfId="11"/>
    <cellStyle name="40% - Accent2 2" xfId="212"/>
    <cellStyle name="40% - Accent2 3" xfId="134"/>
    <cellStyle name="40% - Accent3" xfId="12"/>
    <cellStyle name="40% - Accent3 2" xfId="213"/>
    <cellStyle name="40% - Accent3 3" xfId="135"/>
    <cellStyle name="40% - Accent4" xfId="13"/>
    <cellStyle name="40% - Accent4 2" xfId="214"/>
    <cellStyle name="40% - Accent4 3" xfId="136"/>
    <cellStyle name="40% - Accent5" xfId="14"/>
    <cellStyle name="40% - Accent5 2" xfId="215"/>
    <cellStyle name="40% - Accent5 3" xfId="137"/>
    <cellStyle name="40% - Accent6" xfId="15"/>
    <cellStyle name="40% - Accent6 2" xfId="216"/>
    <cellStyle name="40% - Accent6 3" xfId="138"/>
    <cellStyle name="40% - Énfasis1" xfId="458" builtinId="31" customBuiltin="1"/>
    <cellStyle name="40% - Énfasis1 10" xfId="781"/>
    <cellStyle name="40% - Énfasis1 11" xfId="10530"/>
    <cellStyle name="40% - Énfasis1 12" xfId="39269"/>
    <cellStyle name="40% - Énfasis1 13" xfId="58930"/>
    <cellStyle name="40% - Énfasis1 14" xfId="58931"/>
    <cellStyle name="40% - Énfasis1 15" xfId="58932"/>
    <cellStyle name="40% - Énfasis1 16" xfId="58933"/>
    <cellStyle name="40% - Énfasis1 17" xfId="58934"/>
    <cellStyle name="40% - Énfasis1 2" xfId="572"/>
    <cellStyle name="40% - Énfasis1 2 2" xfId="58935"/>
    <cellStyle name="40% - Énfasis1 2 2 2" xfId="58936"/>
    <cellStyle name="40% - Énfasis1 3" xfId="683"/>
    <cellStyle name="40% - Énfasis1 4" xfId="517"/>
    <cellStyle name="40% - Énfasis1 5" xfId="782"/>
    <cellStyle name="40% - Énfasis1 6" xfId="783"/>
    <cellStyle name="40% - Énfasis1 7" xfId="784"/>
    <cellStyle name="40% - Énfasis1 8" xfId="785"/>
    <cellStyle name="40% - Énfasis1 9" xfId="786"/>
    <cellStyle name="40% - Énfasis2" xfId="462" builtinId="35" customBuiltin="1"/>
    <cellStyle name="40% - Énfasis2 10" xfId="787"/>
    <cellStyle name="40% - Énfasis2 11" xfId="10531"/>
    <cellStyle name="40% - Énfasis2 12" xfId="38806"/>
    <cellStyle name="40% - Énfasis2 13" xfId="58937"/>
    <cellStyle name="40% - Énfasis2 14" xfId="58938"/>
    <cellStyle name="40% - Énfasis2 15" xfId="58939"/>
    <cellStyle name="40% - Énfasis2 16" xfId="58940"/>
    <cellStyle name="40% - Énfasis2 17" xfId="58941"/>
    <cellStyle name="40% - Énfasis2 2" xfId="573"/>
    <cellStyle name="40% - Énfasis2 2 2" xfId="58942"/>
    <cellStyle name="40% - Énfasis2 2 2 2" xfId="58943"/>
    <cellStyle name="40% - Énfasis2 3" xfId="669"/>
    <cellStyle name="40% - Énfasis2 4" xfId="518"/>
    <cellStyle name="40% - Énfasis2 5" xfId="788"/>
    <cellStyle name="40% - Énfasis2 6" xfId="789"/>
    <cellStyle name="40% - Énfasis2 7" xfId="790"/>
    <cellStyle name="40% - Énfasis2 8" xfId="791"/>
    <cellStyle name="40% - Énfasis2 9" xfId="792"/>
    <cellStyle name="40% - Énfasis3" xfId="466" builtinId="39" customBuiltin="1"/>
    <cellStyle name="40% - Énfasis3 10" xfId="793"/>
    <cellStyle name="40% - Énfasis3 11" xfId="10532"/>
    <cellStyle name="40% - Énfasis3 12" xfId="38791"/>
    <cellStyle name="40% - Énfasis3 13" xfId="58944"/>
    <cellStyle name="40% - Énfasis3 14" xfId="58945"/>
    <cellStyle name="40% - Énfasis3 15" xfId="58946"/>
    <cellStyle name="40% - Énfasis3 16" xfId="58947"/>
    <cellStyle name="40% - Énfasis3 17" xfId="58948"/>
    <cellStyle name="40% - Énfasis3 2" xfId="574"/>
    <cellStyle name="40% - Énfasis3 2 2" xfId="58949"/>
    <cellStyle name="40% - Énfasis3 2 2 2" xfId="58950"/>
    <cellStyle name="40% - Énfasis3 3" xfId="643"/>
    <cellStyle name="40% - Énfasis3 4" xfId="519"/>
    <cellStyle name="40% - Énfasis3 5" xfId="794"/>
    <cellStyle name="40% - Énfasis3 6" xfId="795"/>
    <cellStyle name="40% - Énfasis3 7" xfId="796"/>
    <cellStyle name="40% - Énfasis3 8" xfId="797"/>
    <cellStyle name="40% - Énfasis3 9" xfId="798"/>
    <cellStyle name="40% - Énfasis4" xfId="470" builtinId="43" customBuiltin="1"/>
    <cellStyle name="40% - Énfasis4 10" xfId="799"/>
    <cellStyle name="40% - Énfasis4 11" xfId="10533"/>
    <cellStyle name="40% - Énfasis4 12" xfId="38754"/>
    <cellStyle name="40% - Énfasis4 13" xfId="58951"/>
    <cellStyle name="40% - Énfasis4 14" xfId="58952"/>
    <cellStyle name="40% - Énfasis4 15" xfId="58953"/>
    <cellStyle name="40% - Énfasis4 16" xfId="58954"/>
    <cellStyle name="40% - Énfasis4 17" xfId="58955"/>
    <cellStyle name="40% - Énfasis4 2" xfId="575"/>
    <cellStyle name="40% - Énfasis4 2 2" xfId="58956"/>
    <cellStyle name="40% - Énfasis4 2 2 2" xfId="58957"/>
    <cellStyle name="40% - Énfasis4 3" xfId="682"/>
    <cellStyle name="40% - Énfasis4 4" xfId="520"/>
    <cellStyle name="40% - Énfasis4 5" xfId="800"/>
    <cellStyle name="40% - Énfasis4 6" xfId="801"/>
    <cellStyle name="40% - Énfasis4 7" xfId="802"/>
    <cellStyle name="40% - Énfasis4 8" xfId="803"/>
    <cellStyle name="40% - Énfasis4 9" xfId="804"/>
    <cellStyle name="40% - Énfasis5" xfId="474" builtinId="47" customBuiltin="1"/>
    <cellStyle name="40% - Énfasis5 10" xfId="805"/>
    <cellStyle name="40% - Énfasis5 11" xfId="10534"/>
    <cellStyle name="40% - Énfasis5 12" xfId="38740"/>
    <cellStyle name="40% - Énfasis5 13" xfId="58958"/>
    <cellStyle name="40% - Énfasis5 14" xfId="58959"/>
    <cellStyle name="40% - Énfasis5 15" xfId="58960"/>
    <cellStyle name="40% - Énfasis5 16" xfId="58961"/>
    <cellStyle name="40% - Énfasis5 17" xfId="58962"/>
    <cellStyle name="40% - Énfasis5 2" xfId="576"/>
    <cellStyle name="40% - Énfasis5 2 2" xfId="58963"/>
    <cellStyle name="40% - Énfasis5 2 2 2" xfId="58964"/>
    <cellStyle name="40% - Énfasis5 3" xfId="693"/>
    <cellStyle name="40% - Énfasis5 4" xfId="521"/>
    <cellStyle name="40% - Énfasis5 5" xfId="806"/>
    <cellStyle name="40% - Énfasis5 6" xfId="807"/>
    <cellStyle name="40% - Énfasis5 7" xfId="808"/>
    <cellStyle name="40% - Énfasis5 8" xfId="809"/>
    <cellStyle name="40% - Énfasis5 9" xfId="810"/>
    <cellStyle name="40% - Énfasis6" xfId="478" builtinId="51" customBuiltin="1"/>
    <cellStyle name="40% - Énfasis6 10" xfId="811"/>
    <cellStyle name="40% - Énfasis6 11" xfId="10535"/>
    <cellStyle name="40% - Énfasis6 12" xfId="38735"/>
    <cellStyle name="40% - Énfasis6 13" xfId="58965"/>
    <cellStyle name="40% - Énfasis6 14" xfId="58966"/>
    <cellStyle name="40% - Énfasis6 15" xfId="58967"/>
    <cellStyle name="40% - Énfasis6 16" xfId="58968"/>
    <cellStyle name="40% - Énfasis6 17" xfId="58969"/>
    <cellStyle name="40% - Énfasis6 2" xfId="577"/>
    <cellStyle name="40% - Énfasis6 2 2" xfId="58970"/>
    <cellStyle name="40% - Énfasis6 2 2 2" xfId="58971"/>
    <cellStyle name="40% - Énfasis6 3" xfId="658"/>
    <cellStyle name="40% - Énfasis6 4" xfId="522"/>
    <cellStyle name="40% - Énfasis6 5" xfId="812"/>
    <cellStyle name="40% - Énfasis6 6" xfId="813"/>
    <cellStyle name="40% - Énfasis6 7" xfId="814"/>
    <cellStyle name="40% - Énfasis6 8" xfId="815"/>
    <cellStyle name="40% - Énfasis6 9" xfId="816"/>
    <cellStyle name="60% - Accent1" xfId="16"/>
    <cellStyle name="60% - Accent1 2" xfId="217"/>
    <cellStyle name="60% - Accent1 3" xfId="139"/>
    <cellStyle name="60% - Accent2" xfId="17"/>
    <cellStyle name="60% - Accent2 2" xfId="218"/>
    <cellStyle name="60% - Accent2 3" xfId="140"/>
    <cellStyle name="60% - Accent3" xfId="18"/>
    <cellStyle name="60% - Accent3 2" xfId="219"/>
    <cellStyle name="60% - Accent3 3" xfId="141"/>
    <cellStyle name="60% - Accent4" xfId="19"/>
    <cellStyle name="60% - Accent4 2" xfId="220"/>
    <cellStyle name="60% - Accent4 3" xfId="142"/>
    <cellStyle name="60% - Accent5" xfId="20"/>
    <cellStyle name="60% - Accent5 2" xfId="221"/>
    <cellStyle name="60% - Accent5 3" xfId="143"/>
    <cellStyle name="60% - Accent6" xfId="21"/>
    <cellStyle name="60% - Accent6 2" xfId="222"/>
    <cellStyle name="60% - Accent6 3" xfId="144"/>
    <cellStyle name="60% - Énfasis1" xfId="459" builtinId="32" customBuiltin="1"/>
    <cellStyle name="60% - Énfasis1 10" xfId="817"/>
    <cellStyle name="60% - Énfasis1 11" xfId="10536"/>
    <cellStyle name="60% - Énfasis1 12" xfId="38734"/>
    <cellStyle name="60% - Énfasis1 13" xfId="58972"/>
    <cellStyle name="60% - Énfasis1 14" xfId="58973"/>
    <cellStyle name="60% - Énfasis1 15" xfId="58974"/>
    <cellStyle name="60% - Énfasis1 16" xfId="58975"/>
    <cellStyle name="60% - Énfasis1 17" xfId="58976"/>
    <cellStyle name="60% - Énfasis1 2" xfId="578"/>
    <cellStyle name="60% - Énfasis1 2 2" xfId="58977"/>
    <cellStyle name="60% - Énfasis1 3" xfId="691"/>
    <cellStyle name="60% - Énfasis1 4" xfId="523"/>
    <cellStyle name="60% - Énfasis1 5" xfId="818"/>
    <cellStyle name="60% - Énfasis1 6" xfId="819"/>
    <cellStyle name="60% - Énfasis1 7" xfId="820"/>
    <cellStyle name="60% - Énfasis1 8" xfId="821"/>
    <cellStyle name="60% - Énfasis1 9" xfId="822"/>
    <cellStyle name="60% - Énfasis2" xfId="463" builtinId="36" customBuiltin="1"/>
    <cellStyle name="60% - Énfasis2 10" xfId="823"/>
    <cellStyle name="60% - Énfasis2 11" xfId="10537"/>
    <cellStyle name="60% - Énfasis2 12" xfId="38733"/>
    <cellStyle name="60% - Énfasis2 13" xfId="58978"/>
    <cellStyle name="60% - Énfasis2 14" xfId="58979"/>
    <cellStyle name="60% - Énfasis2 15" xfId="58980"/>
    <cellStyle name="60% - Énfasis2 16" xfId="58981"/>
    <cellStyle name="60% - Énfasis2 17" xfId="58982"/>
    <cellStyle name="60% - Énfasis2 2" xfId="579"/>
    <cellStyle name="60% - Énfasis2 2 2" xfId="58983"/>
    <cellStyle name="60% - Énfasis2 3" xfId="656"/>
    <cellStyle name="60% - Énfasis2 4" xfId="524"/>
    <cellStyle name="60% - Énfasis2 5" xfId="824"/>
    <cellStyle name="60% - Énfasis2 6" xfId="825"/>
    <cellStyle name="60% - Énfasis2 7" xfId="826"/>
    <cellStyle name="60% - Énfasis2 8" xfId="827"/>
    <cellStyle name="60% - Énfasis2 9" xfId="828"/>
    <cellStyle name="60% - Énfasis3" xfId="467" builtinId="40" customBuiltin="1"/>
    <cellStyle name="60% - Énfasis3 10" xfId="829"/>
    <cellStyle name="60% - Énfasis3 11" xfId="10538"/>
    <cellStyle name="60% - Énfasis3 12" xfId="38732"/>
    <cellStyle name="60% - Énfasis3 13" xfId="58984"/>
    <cellStyle name="60% - Énfasis3 14" xfId="58985"/>
    <cellStyle name="60% - Énfasis3 15" xfId="58986"/>
    <cellStyle name="60% - Énfasis3 16" xfId="58987"/>
    <cellStyle name="60% - Énfasis3 17" xfId="58988"/>
    <cellStyle name="60% - Énfasis3 2" xfId="580"/>
    <cellStyle name="60% - Énfasis3 2 2" xfId="58989"/>
    <cellStyle name="60% - Énfasis3 3" xfId="631"/>
    <cellStyle name="60% - Énfasis3 4" xfId="525"/>
    <cellStyle name="60% - Énfasis3 5" xfId="830"/>
    <cellStyle name="60% - Énfasis3 6" xfId="831"/>
    <cellStyle name="60% - Énfasis3 7" xfId="832"/>
    <cellStyle name="60% - Énfasis3 8" xfId="833"/>
    <cellStyle name="60% - Énfasis3 9" xfId="834"/>
    <cellStyle name="60% - Énfasis4" xfId="471" builtinId="44" customBuiltin="1"/>
    <cellStyle name="60% - Énfasis4 10" xfId="835"/>
    <cellStyle name="60% - Énfasis4 11" xfId="10539"/>
    <cellStyle name="60% - Énfasis4 12" xfId="38731"/>
    <cellStyle name="60% - Énfasis4 13" xfId="58990"/>
    <cellStyle name="60% - Énfasis4 14" xfId="58991"/>
    <cellStyle name="60% - Énfasis4 15" xfId="58992"/>
    <cellStyle name="60% - Énfasis4 16" xfId="58993"/>
    <cellStyle name="60% - Énfasis4 17" xfId="58994"/>
    <cellStyle name="60% - Énfasis4 2" xfId="581"/>
    <cellStyle name="60% - Énfasis4 2 2" xfId="58995"/>
    <cellStyle name="60% - Énfasis4 3" xfId="667"/>
    <cellStyle name="60% - Énfasis4 4" xfId="526"/>
    <cellStyle name="60% - Énfasis4 5" xfId="836"/>
    <cellStyle name="60% - Énfasis4 6" xfId="837"/>
    <cellStyle name="60% - Énfasis4 7" xfId="838"/>
    <cellStyle name="60% - Énfasis4 8" xfId="839"/>
    <cellStyle name="60% - Énfasis4 9" xfId="840"/>
    <cellStyle name="60% - Énfasis5" xfId="475" builtinId="48" customBuiltin="1"/>
    <cellStyle name="60% - Énfasis5 10" xfId="841"/>
    <cellStyle name="60% - Énfasis5 11" xfId="10540"/>
    <cellStyle name="60% - Énfasis5 12" xfId="38730"/>
    <cellStyle name="60% - Énfasis5 13" xfId="58996"/>
    <cellStyle name="60% - Énfasis5 14" xfId="58997"/>
    <cellStyle name="60% - Énfasis5 15" xfId="58998"/>
    <cellStyle name="60% - Énfasis5 16" xfId="58999"/>
    <cellStyle name="60% - Énfasis5 17" xfId="59000"/>
    <cellStyle name="60% - Énfasis5 2" xfId="582"/>
    <cellStyle name="60% - Énfasis5 2 2" xfId="59001"/>
    <cellStyle name="60% - Énfasis5 3" xfId="655"/>
    <cellStyle name="60% - Énfasis5 4" xfId="527"/>
    <cellStyle name="60% - Énfasis5 5" xfId="842"/>
    <cellStyle name="60% - Énfasis5 6" xfId="843"/>
    <cellStyle name="60% - Énfasis5 7" xfId="844"/>
    <cellStyle name="60% - Énfasis5 8" xfId="845"/>
    <cellStyle name="60% - Énfasis5 9" xfId="846"/>
    <cellStyle name="60% - Énfasis6" xfId="479" builtinId="52" customBuiltin="1"/>
    <cellStyle name="60% - Énfasis6 10" xfId="847"/>
    <cellStyle name="60% - Énfasis6 11" xfId="10541"/>
    <cellStyle name="60% - Énfasis6 12" xfId="38729"/>
    <cellStyle name="60% - Énfasis6 13" xfId="59002"/>
    <cellStyle name="60% - Énfasis6 14" xfId="59003"/>
    <cellStyle name="60% - Énfasis6 15" xfId="59004"/>
    <cellStyle name="60% - Énfasis6 16" xfId="59005"/>
    <cellStyle name="60% - Énfasis6 17" xfId="59006"/>
    <cellStyle name="60% - Énfasis6 2" xfId="583"/>
    <cellStyle name="60% - Énfasis6 2 2" xfId="59007"/>
    <cellStyle name="60% - Énfasis6 3" xfId="642"/>
    <cellStyle name="60% - Énfasis6 4" xfId="528"/>
    <cellStyle name="60% - Énfasis6 5" xfId="848"/>
    <cellStyle name="60% - Énfasis6 6" xfId="849"/>
    <cellStyle name="60% - Énfasis6 7" xfId="850"/>
    <cellStyle name="60% - Énfasis6 8" xfId="851"/>
    <cellStyle name="60% - Énfasis6 9" xfId="852"/>
    <cellStyle name="Accent1" xfId="22"/>
    <cellStyle name="Accent1 2" xfId="223"/>
    <cellStyle name="Accent1 3" xfId="145"/>
    <cellStyle name="Accent2" xfId="23"/>
    <cellStyle name="Accent2 2" xfId="224"/>
    <cellStyle name="Accent2 3" xfId="146"/>
    <cellStyle name="Accent3" xfId="24"/>
    <cellStyle name="Accent3 2" xfId="225"/>
    <cellStyle name="Accent3 3" xfId="147"/>
    <cellStyle name="Accent4" xfId="25"/>
    <cellStyle name="Accent4 2" xfId="226"/>
    <cellStyle name="Accent4 3" xfId="148"/>
    <cellStyle name="Accent5" xfId="26"/>
    <cellStyle name="Accent5 2" xfId="227"/>
    <cellStyle name="Accent5 3" xfId="149"/>
    <cellStyle name="Accent6" xfId="27"/>
    <cellStyle name="Accent6 2" xfId="228"/>
    <cellStyle name="Accent6 3" xfId="150"/>
    <cellStyle name="Bad" xfId="28"/>
    <cellStyle name="Bad 2" xfId="229"/>
    <cellStyle name="Bad 3" xfId="151"/>
    <cellStyle name="Buena" xfId="445" builtinId="26" customBuiltin="1"/>
    <cellStyle name="Buena 10" xfId="853"/>
    <cellStyle name="Buena 11" xfId="10542"/>
    <cellStyle name="Buena 12" xfId="38728"/>
    <cellStyle name="Buena 13" xfId="59008"/>
    <cellStyle name="Buena 14" xfId="59009"/>
    <cellStyle name="Buena 15" xfId="59010"/>
    <cellStyle name="Buena 16" xfId="59011"/>
    <cellStyle name="Buena 17" xfId="59012"/>
    <cellStyle name="Buena 2" xfId="584"/>
    <cellStyle name="Buena 2 2" xfId="59013"/>
    <cellStyle name="Buena 3" xfId="680"/>
    <cellStyle name="Buena 4" xfId="529"/>
    <cellStyle name="Buena 5" xfId="854"/>
    <cellStyle name="Buena 6" xfId="855"/>
    <cellStyle name="Buena 7" xfId="856"/>
    <cellStyle name="Buena 8" xfId="857"/>
    <cellStyle name="Buena 9" xfId="858"/>
    <cellStyle name="Calculation" xfId="29"/>
    <cellStyle name="Calculation 2" xfId="230"/>
    <cellStyle name="Calculation 2 2" xfId="282"/>
    <cellStyle name="Calculation 2 2 2" xfId="310"/>
    <cellStyle name="Calculation 2 2 2 2" xfId="377"/>
    <cellStyle name="Calculation 2 2 2 3" xfId="402"/>
    <cellStyle name="Calculation 2 2 2 4" xfId="432"/>
    <cellStyle name="Calculation 2 2 3" xfId="330"/>
    <cellStyle name="Calculation 2 2 4" xfId="359"/>
    <cellStyle name="Calculation 2 2 5" xfId="324"/>
    <cellStyle name="Calculation 2 2 6" xfId="414"/>
    <cellStyle name="Calculation 2 3" xfId="291"/>
    <cellStyle name="Calculation 2 3 2" xfId="305"/>
    <cellStyle name="Calculation 2 3 2 2" xfId="349"/>
    <cellStyle name="Calculation 2 3 2 3" xfId="383"/>
    <cellStyle name="Calculation 2 3 2 4" xfId="408"/>
    <cellStyle name="Calculation 2 3 2 5" xfId="438"/>
    <cellStyle name="Calculation 2 3 3" xfId="316"/>
    <cellStyle name="Calculation 2 3 4" xfId="336"/>
    <cellStyle name="Calculation 2 3 5" xfId="365"/>
    <cellStyle name="Calculation 2 3 6" xfId="390"/>
    <cellStyle name="Calculation 2 3 7" xfId="420"/>
    <cellStyle name="Calculation 2 4" xfId="296"/>
    <cellStyle name="Calculation 2 4 2" xfId="342"/>
    <cellStyle name="Calculation 2 4 3" xfId="371"/>
    <cellStyle name="Calculation 2 4 4" xfId="396"/>
    <cellStyle name="Calculation 2 4 5" xfId="426"/>
    <cellStyle name="Calculation 3" xfId="152"/>
    <cellStyle name="Calculation 3 2" xfId="279"/>
    <cellStyle name="Calculation 3 2 2" xfId="308"/>
    <cellStyle name="Calculation 3 2 2 2" xfId="375"/>
    <cellStyle name="Calculation 3 2 2 3" xfId="400"/>
    <cellStyle name="Calculation 3 2 2 4" xfId="430"/>
    <cellStyle name="Calculation 3 2 3" xfId="328"/>
    <cellStyle name="Calculation 3 2 4" xfId="357"/>
    <cellStyle name="Calculation 3 2 5" xfId="352"/>
    <cellStyle name="Calculation 3 2 6" xfId="412"/>
    <cellStyle name="Calculation 3 3" xfId="289"/>
    <cellStyle name="Calculation 3 3 2" xfId="303"/>
    <cellStyle name="Calculation 3 3 2 2" xfId="347"/>
    <cellStyle name="Calculation 3 3 2 3" xfId="381"/>
    <cellStyle name="Calculation 3 3 2 4" xfId="406"/>
    <cellStyle name="Calculation 3 3 2 5" xfId="436"/>
    <cellStyle name="Calculation 3 3 3" xfId="314"/>
    <cellStyle name="Calculation 3 3 4" xfId="334"/>
    <cellStyle name="Calculation 3 3 5" xfId="363"/>
    <cellStyle name="Calculation 3 3 6" xfId="388"/>
    <cellStyle name="Calculation 3 3 7" xfId="418"/>
    <cellStyle name="Calculation 3 4" xfId="300"/>
    <cellStyle name="Calculation 3 4 2" xfId="340"/>
    <cellStyle name="Calculation 3 4 3" xfId="369"/>
    <cellStyle name="Calculation 3 4 4" xfId="394"/>
    <cellStyle name="Calculation 3 4 5" xfId="424"/>
    <cellStyle name="Calculation 4" xfId="276"/>
    <cellStyle name="Calculation 4 2" xfId="117"/>
    <cellStyle name="Calculation 4 2 2" xfId="373"/>
    <cellStyle name="Calculation 4 2 3" xfId="398"/>
    <cellStyle name="Calculation 4 2 4" xfId="428"/>
    <cellStyle name="Calculation 4 3" xfId="326"/>
    <cellStyle name="Calculation 4 4" xfId="355"/>
    <cellStyle name="Calculation 4 5" xfId="323"/>
    <cellStyle name="Calculation 4 6" xfId="410"/>
    <cellStyle name="Calculation 5" xfId="287"/>
    <cellStyle name="Calculation 5 2" xfId="301"/>
    <cellStyle name="Calculation 5 2 2" xfId="345"/>
    <cellStyle name="Calculation 5 2 3" xfId="379"/>
    <cellStyle name="Calculation 5 2 4" xfId="404"/>
    <cellStyle name="Calculation 5 2 5" xfId="434"/>
    <cellStyle name="Calculation 5 3" xfId="312"/>
    <cellStyle name="Calculation 5 4" xfId="332"/>
    <cellStyle name="Calculation 5 5" xfId="361"/>
    <cellStyle name="Calculation 5 6" xfId="386"/>
    <cellStyle name="Calculation 5 7" xfId="416"/>
    <cellStyle name="Calculation 6" xfId="113"/>
    <cellStyle name="Calculation 6 2" xfId="338"/>
    <cellStyle name="Calculation 6 3" xfId="367"/>
    <cellStyle name="Calculation 6 4" xfId="392"/>
    <cellStyle name="Calculation 6 5" xfId="422"/>
    <cellStyle name="Calculation 7" xfId="293"/>
    <cellStyle name="Calculation 8" xfId="701"/>
    <cellStyle name="Cálculo" xfId="450" builtinId="22" customBuiltin="1"/>
    <cellStyle name="Cálculo 10" xfId="859"/>
    <cellStyle name="Cálculo 11" xfId="10543"/>
    <cellStyle name="Cálculo 12" xfId="38727"/>
    <cellStyle name="Cálculo 13" xfId="59014"/>
    <cellStyle name="Cálculo 14" xfId="59015"/>
    <cellStyle name="Cálculo 15" xfId="59016"/>
    <cellStyle name="Cálculo 16" xfId="59017"/>
    <cellStyle name="Cálculo 17" xfId="59018"/>
    <cellStyle name="Cálculo 2" xfId="585"/>
    <cellStyle name="Cálculo 2 2" xfId="59019"/>
    <cellStyle name="Cálculo 3" xfId="692"/>
    <cellStyle name="Cálculo 4" xfId="530"/>
    <cellStyle name="Cálculo 5" xfId="860"/>
    <cellStyle name="Cálculo 6" xfId="861"/>
    <cellStyle name="Cálculo 7" xfId="862"/>
    <cellStyle name="Cálculo 8" xfId="863"/>
    <cellStyle name="Cálculo 9" xfId="864"/>
    <cellStyle name="Celda de comprobación" xfId="452" builtinId="23" customBuiltin="1"/>
    <cellStyle name="Celda de comprobación 10" xfId="865"/>
    <cellStyle name="Celda de comprobación 11" xfId="10544"/>
    <cellStyle name="Celda de comprobación 12" xfId="38726"/>
    <cellStyle name="Celda de comprobación 13" xfId="59020"/>
    <cellStyle name="Celda de comprobación 14" xfId="59021"/>
    <cellStyle name="Celda de comprobación 15" xfId="59022"/>
    <cellStyle name="Celda de comprobación 16" xfId="59023"/>
    <cellStyle name="Celda de comprobación 17" xfId="59024"/>
    <cellStyle name="Celda de comprobación 2" xfId="586"/>
    <cellStyle name="Celda de comprobación 2 2" xfId="59025"/>
    <cellStyle name="Celda de comprobación 3" xfId="657"/>
    <cellStyle name="Celda de comprobación 4" xfId="531"/>
    <cellStyle name="Celda de comprobación 5" xfId="866"/>
    <cellStyle name="Celda de comprobación 6" xfId="867"/>
    <cellStyle name="Celda de comprobación 7" xfId="868"/>
    <cellStyle name="Celda de comprobación 8" xfId="869"/>
    <cellStyle name="Celda de comprobación 9" xfId="870"/>
    <cellStyle name="Celda vinculada" xfId="451" builtinId="24" customBuiltin="1"/>
    <cellStyle name="Celda vinculada 10" xfId="871"/>
    <cellStyle name="Celda vinculada 11" xfId="10545"/>
    <cellStyle name="Celda vinculada 12" xfId="38725"/>
    <cellStyle name="Celda vinculada 13" xfId="59026"/>
    <cellStyle name="Celda vinculada 14" xfId="59027"/>
    <cellStyle name="Celda vinculada 15" xfId="59028"/>
    <cellStyle name="Celda vinculada 16" xfId="59029"/>
    <cellStyle name="Celda vinculada 17" xfId="59030"/>
    <cellStyle name="Celda vinculada 2" xfId="587"/>
    <cellStyle name="Celda vinculada 2 2" xfId="59031"/>
    <cellStyle name="Celda vinculada 3" xfId="690"/>
    <cellStyle name="Celda vinculada 4" xfId="532"/>
    <cellStyle name="Celda vinculada 5" xfId="872"/>
    <cellStyle name="Celda vinculada 6" xfId="873"/>
    <cellStyle name="Celda vinculada 7" xfId="874"/>
    <cellStyle name="Celda vinculada 8" xfId="875"/>
    <cellStyle name="Celda vinculada 9" xfId="876"/>
    <cellStyle name="Check Cell" xfId="719"/>
    <cellStyle name="Encabezado 1" xfId="441" builtinId="16" customBuiltin="1"/>
    <cellStyle name="Encabezado 4" xfId="444" builtinId="19" customBuiltin="1"/>
    <cellStyle name="Encabezado 4 10" xfId="877"/>
    <cellStyle name="Encabezado 4 11" xfId="10546"/>
    <cellStyle name="Encabezado 4 12" xfId="38724"/>
    <cellStyle name="Encabezado 4 13" xfId="59032"/>
    <cellStyle name="Encabezado 4 14" xfId="59033"/>
    <cellStyle name="Encabezado 4 15" xfId="59034"/>
    <cellStyle name="Encabezado 4 16" xfId="59035"/>
    <cellStyle name="Encabezado 4 17" xfId="59036"/>
    <cellStyle name="Encabezado 4 2" xfId="588"/>
    <cellStyle name="Encabezado 4 2 2" xfId="59037"/>
    <cellStyle name="Encabezado 4 3" xfId="654"/>
    <cellStyle name="Encabezado 4 4" xfId="533"/>
    <cellStyle name="Encabezado 4 5" xfId="878"/>
    <cellStyle name="Encabezado 4 6" xfId="879"/>
    <cellStyle name="Encabezado 4 7" xfId="880"/>
    <cellStyle name="Encabezado 4 8" xfId="881"/>
    <cellStyle name="Encabezado 4 9" xfId="882"/>
    <cellStyle name="Énfasis1" xfId="456" builtinId="29" customBuiltin="1"/>
    <cellStyle name="Énfasis1 10" xfId="883"/>
    <cellStyle name="Énfasis1 11" xfId="10547"/>
    <cellStyle name="Énfasis1 12" xfId="38723"/>
    <cellStyle name="Énfasis1 13" xfId="59038"/>
    <cellStyle name="Énfasis1 14" xfId="59039"/>
    <cellStyle name="Énfasis1 15" xfId="59040"/>
    <cellStyle name="Énfasis1 16" xfId="59041"/>
    <cellStyle name="Énfasis1 17" xfId="59042"/>
    <cellStyle name="Énfasis1 2" xfId="589"/>
    <cellStyle name="Énfasis1 2 2" xfId="59043"/>
    <cellStyle name="Énfasis1 3" xfId="681"/>
    <cellStyle name="Énfasis1 4" xfId="534"/>
    <cellStyle name="Énfasis1 5" xfId="884"/>
    <cellStyle name="Énfasis1 6" xfId="885"/>
    <cellStyle name="Énfasis1 7" xfId="886"/>
    <cellStyle name="Énfasis1 8" xfId="887"/>
    <cellStyle name="Énfasis1 9" xfId="888"/>
    <cellStyle name="Énfasis2" xfId="460" builtinId="33" customBuiltin="1"/>
    <cellStyle name="Énfasis2 10" xfId="889"/>
    <cellStyle name="Énfasis2 11" xfId="10548"/>
    <cellStyle name="Énfasis2 12" xfId="38722"/>
    <cellStyle name="Énfasis2 13" xfId="59044"/>
    <cellStyle name="Énfasis2 14" xfId="59045"/>
    <cellStyle name="Énfasis2 15" xfId="59046"/>
    <cellStyle name="Énfasis2 16" xfId="59047"/>
    <cellStyle name="Énfasis2 17" xfId="59048"/>
    <cellStyle name="Énfasis2 2" xfId="590"/>
    <cellStyle name="Énfasis2 2 2" xfId="59049"/>
    <cellStyle name="Énfasis2 3" xfId="666"/>
    <cellStyle name="Énfasis2 4" xfId="535"/>
    <cellStyle name="Énfasis2 5" xfId="890"/>
    <cellStyle name="Énfasis2 6" xfId="891"/>
    <cellStyle name="Énfasis2 7" xfId="892"/>
    <cellStyle name="Énfasis2 8" xfId="893"/>
    <cellStyle name="Énfasis2 9" xfId="894"/>
    <cellStyle name="Énfasis3" xfId="464" builtinId="37" customBuiltin="1"/>
    <cellStyle name="Énfasis3 10" xfId="895"/>
    <cellStyle name="Énfasis3 11" xfId="10549"/>
    <cellStyle name="Énfasis3 12" xfId="38721"/>
    <cellStyle name="Énfasis3 13" xfId="59050"/>
    <cellStyle name="Énfasis3 14" xfId="59051"/>
    <cellStyle name="Énfasis3 15" xfId="59052"/>
    <cellStyle name="Énfasis3 16" xfId="59053"/>
    <cellStyle name="Énfasis3 17" xfId="59054"/>
    <cellStyle name="Énfasis3 2" xfId="591"/>
    <cellStyle name="Énfasis3 2 2" xfId="59055"/>
    <cellStyle name="Énfasis3 3" xfId="630"/>
    <cellStyle name="Énfasis3 4" xfId="536"/>
    <cellStyle name="Énfasis3 5" xfId="896"/>
    <cellStyle name="Énfasis3 6" xfId="897"/>
    <cellStyle name="Énfasis3 7" xfId="898"/>
    <cellStyle name="Énfasis3 8" xfId="899"/>
    <cellStyle name="Énfasis3 9" xfId="900"/>
    <cellStyle name="Énfasis4" xfId="468" builtinId="41" customBuiltin="1"/>
    <cellStyle name="Énfasis4 10" xfId="901"/>
    <cellStyle name="Énfasis4 11" xfId="10550"/>
    <cellStyle name="Énfasis4 12" xfId="38720"/>
    <cellStyle name="Énfasis4 13" xfId="59056"/>
    <cellStyle name="Énfasis4 14" xfId="59057"/>
    <cellStyle name="Énfasis4 15" xfId="59058"/>
    <cellStyle name="Énfasis4 16" xfId="59059"/>
    <cellStyle name="Énfasis4 17" xfId="59060"/>
    <cellStyle name="Énfasis4 2" xfId="592"/>
    <cellStyle name="Énfasis4 2 2" xfId="59061"/>
    <cellStyle name="Énfasis4 3" xfId="635"/>
    <cellStyle name="Énfasis4 4" xfId="537"/>
    <cellStyle name="Énfasis4 5" xfId="902"/>
    <cellStyle name="Énfasis4 6" xfId="903"/>
    <cellStyle name="Énfasis4 7" xfId="904"/>
    <cellStyle name="Énfasis4 8" xfId="905"/>
    <cellStyle name="Énfasis4 9" xfId="906"/>
    <cellStyle name="Énfasis5" xfId="472" builtinId="45" customBuiltin="1"/>
    <cellStyle name="Énfasis5 10" xfId="907"/>
    <cellStyle name="Énfasis5 11" xfId="10551"/>
    <cellStyle name="Énfasis5 12" xfId="38719"/>
    <cellStyle name="Énfasis5 13" xfId="59062"/>
    <cellStyle name="Énfasis5 14" xfId="59063"/>
    <cellStyle name="Énfasis5 15" xfId="59064"/>
    <cellStyle name="Énfasis5 16" xfId="59065"/>
    <cellStyle name="Énfasis5 17" xfId="59066"/>
    <cellStyle name="Énfasis5 2" xfId="593"/>
    <cellStyle name="Énfasis5 2 2" xfId="59067"/>
    <cellStyle name="Énfasis5 3" xfId="664"/>
    <cellStyle name="Énfasis5 4" xfId="538"/>
    <cellStyle name="Énfasis5 5" xfId="908"/>
    <cellStyle name="Énfasis5 6" xfId="909"/>
    <cellStyle name="Énfasis5 7" xfId="910"/>
    <cellStyle name="Énfasis5 8" xfId="911"/>
    <cellStyle name="Énfasis5 9" xfId="912"/>
    <cellStyle name="Énfasis6" xfId="476" builtinId="49" customBuiltin="1"/>
    <cellStyle name="Énfasis6 10" xfId="913"/>
    <cellStyle name="Énfasis6 11" xfId="10552"/>
    <cellStyle name="Énfasis6 12" xfId="38713"/>
    <cellStyle name="Énfasis6 13" xfId="59068"/>
    <cellStyle name="Énfasis6 14" xfId="59069"/>
    <cellStyle name="Énfasis6 15" xfId="59070"/>
    <cellStyle name="Énfasis6 16" xfId="59071"/>
    <cellStyle name="Énfasis6 17" xfId="59072"/>
    <cellStyle name="Énfasis6 2" xfId="594"/>
    <cellStyle name="Énfasis6 2 2" xfId="59073"/>
    <cellStyle name="Énfasis6 3" xfId="653"/>
    <cellStyle name="Énfasis6 4" xfId="539"/>
    <cellStyle name="Énfasis6 5" xfId="914"/>
    <cellStyle name="Énfasis6 6" xfId="915"/>
    <cellStyle name="Énfasis6 7" xfId="916"/>
    <cellStyle name="Énfasis6 8" xfId="917"/>
    <cellStyle name="Énfasis6 9" xfId="918"/>
    <cellStyle name="Entrada" xfId="448" builtinId="20" customBuiltin="1"/>
    <cellStyle name="Entrada 10" xfId="919"/>
    <cellStyle name="Entrada 11" xfId="10553"/>
    <cellStyle name="Entrada 12" xfId="38717"/>
    <cellStyle name="Entrada 13" xfId="59074"/>
    <cellStyle name="Entrada 14" xfId="59075"/>
    <cellStyle name="Entrada 15" xfId="59076"/>
    <cellStyle name="Entrada 16" xfId="59077"/>
    <cellStyle name="Entrada 17" xfId="59078"/>
    <cellStyle name="Entrada 2" xfId="595"/>
    <cellStyle name="Entrada 2 2" xfId="59079"/>
    <cellStyle name="Entrada 3" xfId="633"/>
    <cellStyle name="Entrada 4" xfId="540"/>
    <cellStyle name="Entrada 5" xfId="920"/>
    <cellStyle name="Entrada 6" xfId="921"/>
    <cellStyle name="Entrada 7" xfId="922"/>
    <cellStyle name="Entrada 8" xfId="923"/>
    <cellStyle name="Entrada 9" xfId="924"/>
    <cellStyle name="Estilo 1" xfId="481"/>
    <cellStyle name="Estilo 1 2" xfId="597"/>
    <cellStyle name="Estilo 1 2 2" xfId="925"/>
    <cellStyle name="Estilo 1 2 2 2" xfId="59080"/>
    <cellStyle name="Estilo 1 2 3" xfId="926"/>
    <cellStyle name="Estilo 1 3" xfId="598"/>
    <cellStyle name="Estilo 1 3 2" xfId="59081"/>
    <cellStyle name="Estilo 1 4" xfId="596"/>
    <cellStyle name="Estilo 1 4 2" xfId="624"/>
    <cellStyle name="Estilo 1 4 2 2" xfId="59082"/>
    <cellStyle name="Estilo 1 4 3" xfId="672"/>
    <cellStyle name="Estilo 1 5" xfId="927"/>
    <cellStyle name="Estilo 1 5 2" xfId="928"/>
    <cellStyle name="Estilo 1 5 2 2" xfId="59083"/>
    <cellStyle name="Estilo 1 5 2 2 2" xfId="59084"/>
    <cellStyle name="Estilo 1 5 2 3" xfId="59085"/>
    <cellStyle name="Estilo 1 5 3" xfId="59086"/>
    <cellStyle name="Estilo 1 5 3 2" xfId="59087"/>
    <cellStyle name="Estilo 1 5 4" xfId="59088"/>
    <cellStyle name="Estilo 1 6" xfId="929"/>
    <cellStyle name="Estilo 1 6 2" xfId="59089"/>
    <cellStyle name="Estilo 1 6 2 2" xfId="59090"/>
    <cellStyle name="Estilo 1 6 3" xfId="59091"/>
    <cellStyle name="Estilo 1 7" xfId="930"/>
    <cellStyle name="Estilo 1 7 2" xfId="931"/>
    <cellStyle name="Estilo 1 7 2 2" xfId="59092"/>
    <cellStyle name="Estilo 1 7 3" xfId="59093"/>
    <cellStyle name="Estilo 1 8" xfId="932"/>
    <cellStyle name="Estilo 1 8 2" xfId="1055"/>
    <cellStyle name="Estilo 1 8 2 2" xfId="59094"/>
    <cellStyle name="Estilo 1 8 3" xfId="59095"/>
    <cellStyle name="Euro" xfId="488"/>
    <cellStyle name="Euro 10" xfId="59096"/>
    <cellStyle name="Euro 10 2" xfId="59097"/>
    <cellStyle name="Euro 10 3" xfId="59098"/>
    <cellStyle name="Euro 2" xfId="489"/>
    <cellStyle name="Euro 3" xfId="490"/>
    <cellStyle name="Euro 3 2" xfId="491"/>
    <cellStyle name="Euro 3 2 2" xfId="492"/>
    <cellStyle name="Euro 3 3" xfId="673"/>
    <cellStyle name="Euro 3 4" xfId="59099"/>
    <cellStyle name="Euro 3 5" xfId="59100"/>
    <cellStyle name="Euro 3 5 2" xfId="59101"/>
    <cellStyle name="Euro 4" xfId="493"/>
    <cellStyle name="Euro 4 2" xfId="494"/>
    <cellStyle name="Euro 5" xfId="718"/>
    <cellStyle name="Euro 5 2" xfId="1398"/>
    <cellStyle name="Euro 6" xfId="717"/>
    <cellStyle name="Euro 6 2" xfId="716"/>
    <cellStyle name="Euro 7" xfId="933"/>
    <cellStyle name="Euro 7 2" xfId="934"/>
    <cellStyle name="Euro 8" xfId="935"/>
    <cellStyle name="Euro 8 2" xfId="1054"/>
    <cellStyle name="Euro 9" xfId="1077"/>
    <cellStyle name="Euro 9 2" xfId="1078"/>
    <cellStyle name="Euro 9 3" xfId="1075"/>
    <cellStyle name="Euro 9 3 2" xfId="1074"/>
    <cellStyle name="Euro 9 3 3" xfId="59102"/>
    <cellStyle name="Euro 9 3 3 2" xfId="59103"/>
    <cellStyle name="Euro 9 4" xfId="1073"/>
    <cellStyle name="Euro 9 5" xfId="1076"/>
    <cellStyle name="Euro 9 5 2" xfId="58571"/>
    <cellStyle name="Euro 9 5 3" xfId="58504"/>
    <cellStyle name="Euro 9 6" xfId="59104"/>
    <cellStyle name="Euro 9 6 2" xfId="59105"/>
    <cellStyle name="Explanatory Text" xfId="30"/>
    <cellStyle name="Explanatory Text 2" xfId="231"/>
    <cellStyle name="Explanatory Text 3" xfId="153"/>
    <cellStyle name="Good" xfId="715"/>
    <cellStyle name="Heading 1" xfId="31"/>
    <cellStyle name="Heading 1 2" xfId="232"/>
    <cellStyle name="Heading 1 3" xfId="154"/>
    <cellStyle name="Heading 2" xfId="32"/>
    <cellStyle name="Heading 2 2" xfId="233"/>
    <cellStyle name="Heading 2 3" xfId="155"/>
    <cellStyle name="Heading 3" xfId="33"/>
    <cellStyle name="Heading 3 2" xfId="234"/>
    <cellStyle name="Heading 3 2 2" xfId="283"/>
    <cellStyle name="Heading 3 2 2 2" xfId="299"/>
    <cellStyle name="Heading 3 3" xfId="156"/>
    <cellStyle name="Heading 3 3 2" xfId="281"/>
    <cellStyle name="Heading 3 3 2 2" xfId="298"/>
    <cellStyle name="Heading 3 4" xfId="277"/>
    <cellStyle name="Heading 3 4 2" xfId="297"/>
    <cellStyle name="Heading 3 5" xfId="114"/>
    <cellStyle name="Heading 3 6" xfId="714"/>
    <cellStyle name="Heading 4" xfId="713"/>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2" xfId="34"/>
    <cellStyle name="Hipervínculo 2 2" xfId="235"/>
    <cellStyle name="Hipervínculo 2 3" xfId="157"/>
    <cellStyle name="Hipervínculo 3" xfId="35"/>
    <cellStyle name="Hipervínculo 3 2" xfId="236"/>
    <cellStyle name="Hipervínculo 3 3" xfId="158"/>
    <cellStyle name="Hipervínculo 3_ENLACES P-P" xfId="196"/>
    <cellStyle name="Hipervínculo 4" xfId="36"/>
    <cellStyle name="Hipervínculo 4 2" xfId="237"/>
    <cellStyle name="Hipervínculo 4 3" xfId="159"/>
    <cellStyle name="Hipervínculo 4_ENLACES P-P" xfId="197"/>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Incorrecto" xfId="446" builtinId="27" customBuiltin="1"/>
    <cellStyle name="Incorrecto 10" xfId="936"/>
    <cellStyle name="Incorrecto 11" xfId="10554"/>
    <cellStyle name="Incorrecto 12" xfId="39168"/>
    <cellStyle name="Incorrecto 13" xfId="59106"/>
    <cellStyle name="Incorrecto 14" xfId="59107"/>
    <cellStyle name="Incorrecto 15" xfId="59108"/>
    <cellStyle name="Incorrecto 16" xfId="59109"/>
    <cellStyle name="Incorrecto 17" xfId="59110"/>
    <cellStyle name="Incorrecto 2" xfId="599"/>
    <cellStyle name="Incorrecto 2 2" xfId="59111"/>
    <cellStyle name="Incorrecto 3" xfId="646"/>
    <cellStyle name="Incorrecto 4" xfId="541"/>
    <cellStyle name="Incorrecto 5" xfId="937"/>
    <cellStyle name="Incorrecto 6" xfId="938"/>
    <cellStyle name="Incorrecto 7" xfId="939"/>
    <cellStyle name="Incorrecto 8" xfId="940"/>
    <cellStyle name="Incorrecto 9" xfId="941"/>
    <cellStyle name="Input" xfId="712"/>
    <cellStyle name="Jun" xfId="37"/>
    <cellStyle name="Jun 2" xfId="238"/>
    <cellStyle name="Jun 2 2" xfId="600"/>
    <cellStyle name="Jun 3" xfId="160"/>
    <cellStyle name="Jun 3 2" xfId="557"/>
    <cellStyle name="Jun 4" xfId="711"/>
    <cellStyle name="Jun 5" xfId="942"/>
    <cellStyle name="Jun 6" xfId="1061"/>
    <cellStyle name="Jun 7" xfId="1079"/>
    <cellStyle name="Jun 8" xfId="59112"/>
    <cellStyle name="Jun 9" xfId="542"/>
    <cellStyle name="Linked Cell" xfId="710"/>
    <cellStyle name="Millares" xfId="108" builtinId="3"/>
    <cellStyle name="Millares 2" xfId="275"/>
    <cellStyle name="Millares 2 2" xfId="496"/>
    <cellStyle name="Millares 2 3" xfId="497"/>
    <cellStyle name="Millares 2 4" xfId="943"/>
    <cellStyle name="Millares 2 4 2" xfId="38878"/>
    <cellStyle name="Millares 2 4 3" xfId="38879"/>
    <cellStyle name="Millares 2 4 4" xfId="38880"/>
    <cellStyle name="Millares 2 5" xfId="944"/>
    <cellStyle name="Millares 2 5 2" xfId="38882"/>
    <cellStyle name="Millares 2 5 2 2" xfId="59113"/>
    <cellStyle name="Millares 2 5 3" xfId="38881"/>
    <cellStyle name="Millares 2 6" xfId="945"/>
    <cellStyle name="Millares 2 7" xfId="946"/>
    <cellStyle name="Millares 2 7 2" xfId="59114"/>
    <cellStyle name="Millares 2 8" xfId="495"/>
    <cellStyle name="Millares 3" xfId="507"/>
    <cellStyle name="Millares 3 2" xfId="947"/>
    <cellStyle name="Millares 4" xfId="948"/>
    <cellStyle name="Millares 5" xfId="949"/>
    <cellStyle name="Millares 5 2" xfId="950"/>
    <cellStyle name="Moneda 2" xfId="59269"/>
    <cellStyle name="Neutral" xfId="447" builtinId="28" customBuiltin="1"/>
    <cellStyle name="Neutral 10" xfId="951"/>
    <cellStyle name="Neutral 11" xfId="10555"/>
    <cellStyle name="Neutral 12" xfId="39170"/>
    <cellStyle name="Neutral 13" xfId="59115"/>
    <cellStyle name="Neutral 14" xfId="59116"/>
    <cellStyle name="Neutral 15" xfId="59117"/>
    <cellStyle name="Neutral 16" xfId="59118"/>
    <cellStyle name="Neutral 17" xfId="59119"/>
    <cellStyle name="Neutral 2" xfId="601"/>
    <cellStyle name="Neutral 2 2" xfId="59120"/>
    <cellStyle name="Neutral 3" xfId="652"/>
    <cellStyle name="Neutral 4" xfId="543"/>
    <cellStyle name="Neutral 5" xfId="952"/>
    <cellStyle name="Neutral 6" xfId="953"/>
    <cellStyle name="Neutral 7" xfId="954"/>
    <cellStyle name="Neutral 8" xfId="955"/>
    <cellStyle name="Neutral 9" xfId="956"/>
    <cellStyle name="Normal" xfId="0" builtinId="0"/>
    <cellStyle name="Normal 10" xfId="38"/>
    <cellStyle name="Normal 10 2" xfId="239"/>
    <cellStyle name="Normal 10 2 2" xfId="285"/>
    <cellStyle name="Normal 10 3" xfId="274"/>
    <cellStyle name="Normal 10 4" xfId="161"/>
    <cellStyle name="Normal 10 4 2" xfId="59122"/>
    <cellStyle name="Normal 10 4 3" xfId="59121"/>
    <cellStyle name="Normal 11" xfId="39"/>
    <cellStyle name="Normal 11 10" xfId="3894"/>
    <cellStyle name="Normal 11 10 2" xfId="8609"/>
    <cellStyle name="Normal 11 10 2 2" xfId="18043"/>
    <cellStyle name="Normal 11 10 2 2 2" xfId="36837"/>
    <cellStyle name="Normal 11 10 2 2 3" xfId="39722"/>
    <cellStyle name="Normal 11 10 2 3" xfId="27436"/>
    <cellStyle name="Normal 11 10 2 4" xfId="39721"/>
    <cellStyle name="Normal 11 10 3" xfId="13346"/>
    <cellStyle name="Normal 11 10 3 2" xfId="32134"/>
    <cellStyle name="Normal 11 10 3 3" xfId="39723"/>
    <cellStyle name="Normal 11 10 4" xfId="22734"/>
    <cellStyle name="Normal 11 10 5" xfId="39720"/>
    <cellStyle name="Normal 11 11" xfId="5758"/>
    <cellStyle name="Normal 11 11 2" xfId="10475"/>
    <cellStyle name="Normal 11 11 2 2" xfId="19909"/>
    <cellStyle name="Normal 11 11 2 2 2" xfId="38703"/>
    <cellStyle name="Normal 11 11 2 2 3" xfId="39726"/>
    <cellStyle name="Normal 11 11 2 3" xfId="29302"/>
    <cellStyle name="Normal 11 11 2 4" xfId="39725"/>
    <cellStyle name="Normal 11 11 3" xfId="15212"/>
    <cellStyle name="Normal 11 11 3 2" xfId="34000"/>
    <cellStyle name="Normal 11 11 3 3" xfId="39727"/>
    <cellStyle name="Normal 11 11 4" xfId="24599"/>
    <cellStyle name="Normal 11 11 5" xfId="39724"/>
    <cellStyle name="Normal 11 12" xfId="5814"/>
    <cellStyle name="Normal 11 12 2" xfId="15248"/>
    <cellStyle name="Normal 11 12 2 2" xfId="34042"/>
    <cellStyle name="Normal 11 12 2 3" xfId="39729"/>
    <cellStyle name="Normal 11 12 3" xfId="24641"/>
    <cellStyle name="Normal 11 12 4" xfId="39728"/>
    <cellStyle name="Normal 11 13" xfId="10510"/>
    <cellStyle name="Normal 11 13 2" xfId="29341"/>
    <cellStyle name="Normal 11 13 3" xfId="39730"/>
    <cellStyle name="Normal 11 14" xfId="19941"/>
    <cellStyle name="Normal 11 15" xfId="58483"/>
    <cellStyle name="Normal 11 16" xfId="58551"/>
    <cellStyle name="Normal 11 17" xfId="58609"/>
    <cellStyle name="Normal 11 18" xfId="58665"/>
    <cellStyle name="Normal 11 19" xfId="58721"/>
    <cellStyle name="Normal 11 2" xfId="240"/>
    <cellStyle name="Normal 11 2 10" xfId="19975"/>
    <cellStyle name="Normal 11 2 10 2" xfId="39731"/>
    <cellStyle name="Normal 11 2 11" xfId="1140"/>
    <cellStyle name="Normal 11 2 12" xfId="709"/>
    <cellStyle name="Normal 11 2 2" xfId="1399"/>
    <cellStyle name="Normal 11 2 2 2" xfId="1864"/>
    <cellStyle name="Normal 11 2 2 2 2" xfId="2794"/>
    <cellStyle name="Normal 11 2 2 2 2 2" xfId="5586"/>
    <cellStyle name="Normal 11 2 2 2 2 2 2" xfId="10301"/>
    <cellStyle name="Normal 11 2 2 2 2 2 2 2" xfId="19735"/>
    <cellStyle name="Normal 11 2 2 2 2 2 2 2 2" xfId="38529"/>
    <cellStyle name="Normal 11 2 2 2 2 2 2 2 3" xfId="39735"/>
    <cellStyle name="Normal 11 2 2 2 2 2 2 3" xfId="29128"/>
    <cellStyle name="Normal 11 2 2 2 2 2 2 4" xfId="39734"/>
    <cellStyle name="Normal 11 2 2 2 2 2 3" xfId="15038"/>
    <cellStyle name="Normal 11 2 2 2 2 2 3 2" xfId="33826"/>
    <cellStyle name="Normal 11 2 2 2 2 2 3 3" xfId="39736"/>
    <cellStyle name="Normal 11 2 2 2 2 2 4" xfId="24426"/>
    <cellStyle name="Normal 11 2 2 2 2 2 5" xfId="39733"/>
    <cellStyle name="Normal 11 2 2 2 2 3" xfId="7509"/>
    <cellStyle name="Normal 11 2 2 2 2 3 2" xfId="16943"/>
    <cellStyle name="Normal 11 2 2 2 2 3 2 2" xfId="35737"/>
    <cellStyle name="Normal 11 2 2 2 2 3 2 3" xfId="39738"/>
    <cellStyle name="Normal 11 2 2 2 2 3 3" xfId="26336"/>
    <cellStyle name="Normal 11 2 2 2 2 3 4" xfId="39737"/>
    <cellStyle name="Normal 11 2 2 2 2 4" xfId="12246"/>
    <cellStyle name="Normal 11 2 2 2 2 4 2" xfId="31033"/>
    <cellStyle name="Normal 11 2 2 2 2 4 3" xfId="39739"/>
    <cellStyle name="Normal 11 2 2 2 2 5" xfId="21633"/>
    <cellStyle name="Normal 11 2 2 2 2 6" xfId="39732"/>
    <cellStyle name="Normal 11 2 2 2 3" xfId="3724"/>
    <cellStyle name="Normal 11 2 2 2 3 2" xfId="8439"/>
    <cellStyle name="Normal 11 2 2 2 3 2 2" xfId="17873"/>
    <cellStyle name="Normal 11 2 2 2 3 2 2 2" xfId="36667"/>
    <cellStyle name="Normal 11 2 2 2 3 2 2 3" xfId="39742"/>
    <cellStyle name="Normal 11 2 2 2 3 2 3" xfId="27266"/>
    <cellStyle name="Normal 11 2 2 2 3 2 4" xfId="39741"/>
    <cellStyle name="Normal 11 2 2 2 3 3" xfId="13176"/>
    <cellStyle name="Normal 11 2 2 2 3 3 2" xfId="31964"/>
    <cellStyle name="Normal 11 2 2 2 3 3 3" xfId="39743"/>
    <cellStyle name="Normal 11 2 2 2 3 4" xfId="22564"/>
    <cellStyle name="Normal 11 2 2 2 3 5" xfId="39740"/>
    <cellStyle name="Normal 11 2 2 2 4" xfId="4655"/>
    <cellStyle name="Normal 11 2 2 2 4 2" xfId="9370"/>
    <cellStyle name="Normal 11 2 2 2 4 2 2" xfId="18804"/>
    <cellStyle name="Normal 11 2 2 2 4 2 2 2" xfId="37598"/>
    <cellStyle name="Normal 11 2 2 2 4 2 2 3" xfId="39746"/>
    <cellStyle name="Normal 11 2 2 2 4 2 3" xfId="28197"/>
    <cellStyle name="Normal 11 2 2 2 4 2 4" xfId="39745"/>
    <cellStyle name="Normal 11 2 2 2 4 3" xfId="14107"/>
    <cellStyle name="Normal 11 2 2 2 4 3 2" xfId="32895"/>
    <cellStyle name="Normal 11 2 2 2 4 3 3" xfId="39747"/>
    <cellStyle name="Normal 11 2 2 2 4 4" xfId="23495"/>
    <cellStyle name="Normal 11 2 2 2 4 5" xfId="39744"/>
    <cellStyle name="Normal 11 2 2 2 5" xfId="6579"/>
    <cellStyle name="Normal 11 2 2 2 5 2" xfId="16013"/>
    <cellStyle name="Normal 11 2 2 2 5 2 2" xfId="34807"/>
    <cellStyle name="Normal 11 2 2 2 5 2 3" xfId="39749"/>
    <cellStyle name="Normal 11 2 2 2 5 3" xfId="25406"/>
    <cellStyle name="Normal 11 2 2 2 5 4" xfId="39748"/>
    <cellStyle name="Normal 11 2 2 2 6" xfId="11316"/>
    <cellStyle name="Normal 11 2 2 2 6 2" xfId="30102"/>
    <cellStyle name="Normal 11 2 2 2 6 3" xfId="39750"/>
    <cellStyle name="Normal 11 2 2 2 7" xfId="20702"/>
    <cellStyle name="Normal 11 2 2 2 8" xfId="38737"/>
    <cellStyle name="Normal 11 2 2 3" xfId="2329"/>
    <cellStyle name="Normal 11 2 2 3 2" xfId="5120"/>
    <cellStyle name="Normal 11 2 2 3 2 2" xfId="9835"/>
    <cellStyle name="Normal 11 2 2 3 2 2 2" xfId="19269"/>
    <cellStyle name="Normal 11 2 2 3 2 2 2 2" xfId="38063"/>
    <cellStyle name="Normal 11 2 2 3 2 2 2 3" xfId="39754"/>
    <cellStyle name="Normal 11 2 2 3 2 2 3" xfId="28662"/>
    <cellStyle name="Normal 11 2 2 3 2 2 4" xfId="39753"/>
    <cellStyle name="Normal 11 2 2 3 2 3" xfId="14572"/>
    <cellStyle name="Normal 11 2 2 3 2 3 2" xfId="33360"/>
    <cellStyle name="Normal 11 2 2 3 2 3 3" xfId="39755"/>
    <cellStyle name="Normal 11 2 2 3 2 4" xfId="23960"/>
    <cellStyle name="Normal 11 2 2 3 2 5" xfId="39752"/>
    <cellStyle name="Normal 11 2 2 3 3" xfId="7044"/>
    <cellStyle name="Normal 11 2 2 3 3 2" xfId="16478"/>
    <cellStyle name="Normal 11 2 2 3 3 2 2" xfId="35272"/>
    <cellStyle name="Normal 11 2 2 3 3 2 3" xfId="39757"/>
    <cellStyle name="Normal 11 2 2 3 3 3" xfId="25871"/>
    <cellStyle name="Normal 11 2 2 3 3 4" xfId="39756"/>
    <cellStyle name="Normal 11 2 2 3 4" xfId="11781"/>
    <cellStyle name="Normal 11 2 2 3 4 2" xfId="30567"/>
    <cellStyle name="Normal 11 2 2 3 4 3" xfId="39758"/>
    <cellStyle name="Normal 11 2 2 3 5" xfId="21167"/>
    <cellStyle name="Normal 11 2 2 3 6" xfId="39751"/>
    <cellStyle name="Normal 11 2 2 4" xfId="3259"/>
    <cellStyle name="Normal 11 2 2 4 2" xfId="7974"/>
    <cellStyle name="Normal 11 2 2 4 2 2" xfId="17408"/>
    <cellStyle name="Normal 11 2 2 4 2 2 2" xfId="36202"/>
    <cellStyle name="Normal 11 2 2 4 2 2 3" xfId="39761"/>
    <cellStyle name="Normal 11 2 2 4 2 3" xfId="26801"/>
    <cellStyle name="Normal 11 2 2 4 2 4" xfId="39760"/>
    <cellStyle name="Normal 11 2 2 4 3" xfId="12711"/>
    <cellStyle name="Normal 11 2 2 4 3 2" xfId="31498"/>
    <cellStyle name="Normal 11 2 2 4 3 3" xfId="39762"/>
    <cellStyle name="Normal 11 2 2 4 4" xfId="22098"/>
    <cellStyle name="Normal 11 2 2 4 5" xfId="39759"/>
    <cellStyle name="Normal 11 2 2 5" xfId="4189"/>
    <cellStyle name="Normal 11 2 2 5 2" xfId="8904"/>
    <cellStyle name="Normal 11 2 2 5 2 2" xfId="18338"/>
    <cellStyle name="Normal 11 2 2 5 2 2 2" xfId="37132"/>
    <cellStyle name="Normal 11 2 2 5 2 2 3" xfId="39765"/>
    <cellStyle name="Normal 11 2 2 5 2 3" xfId="27731"/>
    <cellStyle name="Normal 11 2 2 5 2 4" xfId="39764"/>
    <cellStyle name="Normal 11 2 2 5 3" xfId="13641"/>
    <cellStyle name="Normal 11 2 2 5 3 2" xfId="32429"/>
    <cellStyle name="Normal 11 2 2 5 3 3" xfId="39766"/>
    <cellStyle name="Normal 11 2 2 5 4" xfId="23029"/>
    <cellStyle name="Normal 11 2 2 5 5" xfId="39763"/>
    <cellStyle name="Normal 11 2 2 6" xfId="5848"/>
    <cellStyle name="Normal 11 2 2 6 2" xfId="15283"/>
    <cellStyle name="Normal 11 2 2 6 2 2" xfId="34077"/>
    <cellStyle name="Normal 11 2 2 6 2 3" xfId="39768"/>
    <cellStyle name="Normal 11 2 2 6 3" xfId="24676"/>
    <cellStyle name="Normal 11 2 2 6 4" xfId="39767"/>
    <cellStyle name="Normal 11 2 2 7" xfId="10852"/>
    <cellStyle name="Normal 11 2 2 7 2" xfId="29636"/>
    <cellStyle name="Normal 11 2 2 7 3" xfId="39769"/>
    <cellStyle name="Normal 11 2 2 8" xfId="20236"/>
    <cellStyle name="Normal 11 2 2 9" xfId="38736"/>
    <cellStyle name="Normal 11 2 3" xfId="1604"/>
    <cellStyle name="Normal 11 2 3 2" xfId="2533"/>
    <cellStyle name="Normal 11 2 3 2 2" xfId="5325"/>
    <cellStyle name="Normal 11 2 3 2 2 2" xfId="10040"/>
    <cellStyle name="Normal 11 2 3 2 2 2 2" xfId="19474"/>
    <cellStyle name="Normal 11 2 3 2 2 2 2 2" xfId="38268"/>
    <cellStyle name="Normal 11 2 3 2 2 2 2 3" xfId="39773"/>
    <cellStyle name="Normal 11 2 3 2 2 2 3" xfId="28867"/>
    <cellStyle name="Normal 11 2 3 2 2 2 4" xfId="39772"/>
    <cellStyle name="Normal 11 2 3 2 2 3" xfId="14777"/>
    <cellStyle name="Normal 11 2 3 2 2 3 2" xfId="33565"/>
    <cellStyle name="Normal 11 2 3 2 2 3 3" xfId="39774"/>
    <cellStyle name="Normal 11 2 3 2 2 4" xfId="24165"/>
    <cellStyle name="Normal 11 2 3 2 2 5" xfId="39771"/>
    <cellStyle name="Normal 11 2 3 2 3" xfId="7248"/>
    <cellStyle name="Normal 11 2 3 2 3 2" xfId="16682"/>
    <cellStyle name="Normal 11 2 3 2 3 2 2" xfId="35476"/>
    <cellStyle name="Normal 11 2 3 2 3 2 3" xfId="39776"/>
    <cellStyle name="Normal 11 2 3 2 3 3" xfId="26075"/>
    <cellStyle name="Normal 11 2 3 2 3 4" xfId="39775"/>
    <cellStyle name="Normal 11 2 3 2 4" xfId="11985"/>
    <cellStyle name="Normal 11 2 3 2 4 2" xfId="30772"/>
    <cellStyle name="Normal 11 2 3 2 4 3" xfId="39777"/>
    <cellStyle name="Normal 11 2 3 2 5" xfId="21372"/>
    <cellStyle name="Normal 11 2 3 2 6" xfId="39770"/>
    <cellStyle name="Normal 11 2 3 3" xfId="3464"/>
    <cellStyle name="Normal 11 2 3 3 2" xfId="8179"/>
    <cellStyle name="Normal 11 2 3 3 2 2" xfId="17613"/>
    <cellStyle name="Normal 11 2 3 3 2 2 2" xfId="36407"/>
    <cellStyle name="Normal 11 2 3 3 2 2 3" xfId="39780"/>
    <cellStyle name="Normal 11 2 3 3 2 3" xfId="27006"/>
    <cellStyle name="Normal 11 2 3 3 2 4" xfId="39779"/>
    <cellStyle name="Normal 11 2 3 3 3" xfId="12916"/>
    <cellStyle name="Normal 11 2 3 3 3 2" xfId="31703"/>
    <cellStyle name="Normal 11 2 3 3 3 3" xfId="39781"/>
    <cellStyle name="Normal 11 2 3 3 4" xfId="22303"/>
    <cellStyle name="Normal 11 2 3 3 5" xfId="39778"/>
    <cellStyle name="Normal 11 2 3 4" xfId="4394"/>
    <cellStyle name="Normal 11 2 3 4 2" xfId="9109"/>
    <cellStyle name="Normal 11 2 3 4 2 2" xfId="18543"/>
    <cellStyle name="Normal 11 2 3 4 2 2 2" xfId="37337"/>
    <cellStyle name="Normal 11 2 3 4 2 2 3" xfId="39784"/>
    <cellStyle name="Normal 11 2 3 4 2 3" xfId="27936"/>
    <cellStyle name="Normal 11 2 3 4 2 4" xfId="39783"/>
    <cellStyle name="Normal 11 2 3 4 3" xfId="13846"/>
    <cellStyle name="Normal 11 2 3 4 3 2" xfId="32634"/>
    <cellStyle name="Normal 11 2 3 4 3 3" xfId="39785"/>
    <cellStyle name="Normal 11 2 3 4 4" xfId="23234"/>
    <cellStyle name="Normal 11 2 3 4 5" xfId="39782"/>
    <cellStyle name="Normal 11 2 3 5" xfId="6319"/>
    <cellStyle name="Normal 11 2 3 5 2" xfId="15753"/>
    <cellStyle name="Normal 11 2 3 5 2 2" xfId="34547"/>
    <cellStyle name="Normal 11 2 3 5 2 3" xfId="39787"/>
    <cellStyle name="Normal 11 2 3 5 3" xfId="25146"/>
    <cellStyle name="Normal 11 2 3 5 4" xfId="39786"/>
    <cellStyle name="Normal 11 2 3 6" xfId="11056"/>
    <cellStyle name="Normal 11 2 3 6 2" xfId="29841"/>
    <cellStyle name="Normal 11 2 3 6 3" xfId="39788"/>
    <cellStyle name="Normal 11 2 3 7" xfId="20441"/>
    <cellStyle name="Normal 11 2 3 8" xfId="38738"/>
    <cellStyle name="Normal 11 2 4" xfId="2068"/>
    <cellStyle name="Normal 11 2 4 2" xfId="4859"/>
    <cellStyle name="Normal 11 2 4 2 2" xfId="9574"/>
    <cellStyle name="Normal 11 2 4 2 2 2" xfId="19008"/>
    <cellStyle name="Normal 11 2 4 2 2 2 2" xfId="37802"/>
    <cellStyle name="Normal 11 2 4 2 2 2 3" xfId="39791"/>
    <cellStyle name="Normal 11 2 4 2 2 3" xfId="28401"/>
    <cellStyle name="Normal 11 2 4 2 2 4" xfId="39790"/>
    <cellStyle name="Normal 11 2 4 2 3" xfId="14311"/>
    <cellStyle name="Normal 11 2 4 2 3 2" xfId="33099"/>
    <cellStyle name="Normal 11 2 4 2 3 3" xfId="39792"/>
    <cellStyle name="Normal 11 2 4 2 4" xfId="23699"/>
    <cellStyle name="Normal 11 2 4 2 5" xfId="39789"/>
    <cellStyle name="Normal 11 2 4 3" xfId="6783"/>
    <cellStyle name="Normal 11 2 4 3 2" xfId="16217"/>
    <cellStyle name="Normal 11 2 4 3 2 2" xfId="35011"/>
    <cellStyle name="Normal 11 2 4 3 2 3" xfId="39794"/>
    <cellStyle name="Normal 11 2 4 3 3" xfId="25610"/>
    <cellStyle name="Normal 11 2 4 3 4" xfId="39793"/>
    <cellStyle name="Normal 11 2 4 4" xfId="11520"/>
    <cellStyle name="Normal 11 2 4 4 2" xfId="30306"/>
    <cellStyle name="Normal 11 2 4 4 3" xfId="39795"/>
    <cellStyle name="Normal 11 2 4 5" xfId="20906"/>
    <cellStyle name="Normal 11 2 4 6" xfId="38739"/>
    <cellStyle name="Normal 11 2 5" xfId="2998"/>
    <cellStyle name="Normal 11 2 5 2" xfId="7713"/>
    <cellStyle name="Normal 11 2 5 2 2" xfId="17147"/>
    <cellStyle name="Normal 11 2 5 2 2 2" xfId="35941"/>
    <cellStyle name="Normal 11 2 5 2 2 3" xfId="39798"/>
    <cellStyle name="Normal 11 2 5 2 3" xfId="26540"/>
    <cellStyle name="Normal 11 2 5 2 4" xfId="39797"/>
    <cellStyle name="Normal 11 2 5 3" xfId="12450"/>
    <cellStyle name="Normal 11 2 5 3 2" xfId="31237"/>
    <cellStyle name="Normal 11 2 5 3 3" xfId="39799"/>
    <cellStyle name="Normal 11 2 5 4" xfId="21837"/>
    <cellStyle name="Normal 11 2 5 5" xfId="39796"/>
    <cellStyle name="Normal 11 2 6" xfId="3928"/>
    <cellStyle name="Normal 11 2 6 2" xfId="8643"/>
    <cellStyle name="Normal 11 2 6 2 2" xfId="18077"/>
    <cellStyle name="Normal 11 2 6 2 2 2" xfId="36871"/>
    <cellStyle name="Normal 11 2 6 2 2 3" xfId="39802"/>
    <cellStyle name="Normal 11 2 6 2 3" xfId="27470"/>
    <cellStyle name="Normal 11 2 6 2 4" xfId="39801"/>
    <cellStyle name="Normal 11 2 6 3" xfId="13380"/>
    <cellStyle name="Normal 11 2 6 3 2" xfId="32168"/>
    <cellStyle name="Normal 11 2 6 3 3" xfId="39803"/>
    <cellStyle name="Normal 11 2 6 4" xfId="22768"/>
    <cellStyle name="Normal 11 2 6 5" xfId="39800"/>
    <cellStyle name="Normal 11 2 7" xfId="5765"/>
    <cellStyle name="Normal 11 2 8" xfId="6170"/>
    <cellStyle name="Normal 11 2 8 2" xfId="15604"/>
    <cellStyle name="Normal 11 2 8 2 2" xfId="34398"/>
    <cellStyle name="Normal 11 2 8 2 3" xfId="39805"/>
    <cellStyle name="Normal 11 2 8 3" xfId="24997"/>
    <cellStyle name="Normal 11 2 8 4" xfId="39804"/>
    <cellStyle name="Normal 11 2 9" xfId="10594"/>
    <cellStyle name="Normal 11 2 9 2" xfId="29375"/>
    <cellStyle name="Normal 11 2 9 3" xfId="39806"/>
    <cellStyle name="Normal 11 20" xfId="58777"/>
    <cellStyle name="Normal 11 21" xfId="58836"/>
    <cellStyle name="Normal 11 22" xfId="694"/>
    <cellStyle name="Normal 11 3" xfId="162"/>
    <cellStyle name="Normal 11 3 10" xfId="20057"/>
    <cellStyle name="Normal 11 3 11" xfId="38904"/>
    <cellStyle name="Normal 11 3 12" xfId="58491"/>
    <cellStyle name="Normal 11 3 13" xfId="58557"/>
    <cellStyle name="Normal 11 3 14" xfId="58615"/>
    <cellStyle name="Normal 11 3 15" xfId="58671"/>
    <cellStyle name="Normal 11 3 16" xfId="58727"/>
    <cellStyle name="Normal 11 3 17" xfId="58783"/>
    <cellStyle name="Normal 11 3 18" xfId="58843"/>
    <cellStyle name="Normal 11 3 19" xfId="957"/>
    <cellStyle name="Normal 11 3 2" xfId="1482"/>
    <cellStyle name="Normal 11 3 2 10" xfId="38741"/>
    <cellStyle name="Normal 11 3 2 2" xfId="1946"/>
    <cellStyle name="Normal 11 3 2 2 2" xfId="2876"/>
    <cellStyle name="Normal 11 3 2 2 2 2" xfId="5668"/>
    <cellStyle name="Normal 11 3 2 2 2 2 2" xfId="10383"/>
    <cellStyle name="Normal 11 3 2 2 2 2 2 2" xfId="19817"/>
    <cellStyle name="Normal 11 3 2 2 2 2 2 2 2" xfId="38611"/>
    <cellStyle name="Normal 11 3 2 2 2 2 2 2 3" xfId="39810"/>
    <cellStyle name="Normal 11 3 2 2 2 2 2 3" xfId="29210"/>
    <cellStyle name="Normal 11 3 2 2 2 2 2 4" xfId="39809"/>
    <cellStyle name="Normal 11 3 2 2 2 2 3" xfId="15120"/>
    <cellStyle name="Normal 11 3 2 2 2 2 3 2" xfId="33908"/>
    <cellStyle name="Normal 11 3 2 2 2 2 3 3" xfId="39811"/>
    <cellStyle name="Normal 11 3 2 2 2 2 4" xfId="24508"/>
    <cellStyle name="Normal 11 3 2 2 2 2 5" xfId="39808"/>
    <cellStyle name="Normal 11 3 2 2 2 3" xfId="7591"/>
    <cellStyle name="Normal 11 3 2 2 2 3 2" xfId="17025"/>
    <cellStyle name="Normal 11 3 2 2 2 3 2 2" xfId="35819"/>
    <cellStyle name="Normal 11 3 2 2 2 3 2 3" xfId="39813"/>
    <cellStyle name="Normal 11 3 2 2 2 3 3" xfId="26418"/>
    <cellStyle name="Normal 11 3 2 2 2 3 4" xfId="39812"/>
    <cellStyle name="Normal 11 3 2 2 2 4" xfId="12328"/>
    <cellStyle name="Normal 11 3 2 2 2 4 2" xfId="31115"/>
    <cellStyle name="Normal 11 3 2 2 2 4 3" xfId="39814"/>
    <cellStyle name="Normal 11 3 2 2 2 5" xfId="21715"/>
    <cellStyle name="Normal 11 3 2 2 2 6" xfId="39807"/>
    <cellStyle name="Normal 11 3 2 2 3" xfId="3806"/>
    <cellStyle name="Normal 11 3 2 2 3 2" xfId="8521"/>
    <cellStyle name="Normal 11 3 2 2 3 2 2" xfId="17955"/>
    <cellStyle name="Normal 11 3 2 2 3 2 2 2" xfId="36749"/>
    <cellStyle name="Normal 11 3 2 2 3 2 2 3" xfId="39817"/>
    <cellStyle name="Normal 11 3 2 2 3 2 3" xfId="27348"/>
    <cellStyle name="Normal 11 3 2 2 3 2 4" xfId="39816"/>
    <cellStyle name="Normal 11 3 2 2 3 3" xfId="13258"/>
    <cellStyle name="Normal 11 3 2 2 3 3 2" xfId="32046"/>
    <cellStyle name="Normal 11 3 2 2 3 3 3" xfId="39818"/>
    <cellStyle name="Normal 11 3 2 2 3 4" xfId="22646"/>
    <cellStyle name="Normal 11 3 2 2 3 5" xfId="39815"/>
    <cellStyle name="Normal 11 3 2 2 4" xfId="4737"/>
    <cellStyle name="Normal 11 3 2 2 4 2" xfId="9452"/>
    <cellStyle name="Normal 11 3 2 2 4 2 2" xfId="18886"/>
    <cellStyle name="Normal 11 3 2 2 4 2 2 2" xfId="37680"/>
    <cellStyle name="Normal 11 3 2 2 4 2 2 3" xfId="39821"/>
    <cellStyle name="Normal 11 3 2 2 4 2 3" xfId="28279"/>
    <cellStyle name="Normal 11 3 2 2 4 2 4" xfId="39820"/>
    <cellStyle name="Normal 11 3 2 2 4 3" xfId="14189"/>
    <cellStyle name="Normal 11 3 2 2 4 3 2" xfId="32977"/>
    <cellStyle name="Normal 11 3 2 2 4 3 3" xfId="39822"/>
    <cellStyle name="Normal 11 3 2 2 4 4" xfId="23577"/>
    <cellStyle name="Normal 11 3 2 2 4 5" xfId="39819"/>
    <cellStyle name="Normal 11 3 2 2 5" xfId="6661"/>
    <cellStyle name="Normal 11 3 2 2 5 2" xfId="16095"/>
    <cellStyle name="Normal 11 3 2 2 5 2 2" xfId="34889"/>
    <cellStyle name="Normal 11 3 2 2 5 2 3" xfId="39824"/>
    <cellStyle name="Normal 11 3 2 2 5 3" xfId="25488"/>
    <cellStyle name="Normal 11 3 2 2 5 4" xfId="39823"/>
    <cellStyle name="Normal 11 3 2 2 6" xfId="11398"/>
    <cellStyle name="Normal 11 3 2 2 6 2" xfId="30184"/>
    <cellStyle name="Normal 11 3 2 2 6 3" xfId="39825"/>
    <cellStyle name="Normal 11 3 2 2 7" xfId="20784"/>
    <cellStyle name="Normal 11 3 2 2 8" xfId="38742"/>
    <cellStyle name="Normal 11 3 2 3" xfId="2411"/>
    <cellStyle name="Normal 11 3 2 3 2" xfId="5202"/>
    <cellStyle name="Normal 11 3 2 3 2 2" xfId="9917"/>
    <cellStyle name="Normal 11 3 2 3 2 2 2" xfId="19351"/>
    <cellStyle name="Normal 11 3 2 3 2 2 2 2" xfId="38145"/>
    <cellStyle name="Normal 11 3 2 3 2 2 2 3" xfId="39829"/>
    <cellStyle name="Normal 11 3 2 3 2 2 3" xfId="28744"/>
    <cellStyle name="Normal 11 3 2 3 2 2 4" xfId="39828"/>
    <cellStyle name="Normal 11 3 2 3 2 3" xfId="14654"/>
    <cellStyle name="Normal 11 3 2 3 2 3 2" xfId="33442"/>
    <cellStyle name="Normal 11 3 2 3 2 3 3" xfId="39830"/>
    <cellStyle name="Normal 11 3 2 3 2 4" xfId="24042"/>
    <cellStyle name="Normal 11 3 2 3 2 5" xfId="39827"/>
    <cellStyle name="Normal 11 3 2 3 3" xfId="7126"/>
    <cellStyle name="Normal 11 3 2 3 3 2" xfId="16560"/>
    <cellStyle name="Normal 11 3 2 3 3 2 2" xfId="35354"/>
    <cellStyle name="Normal 11 3 2 3 3 2 3" xfId="39832"/>
    <cellStyle name="Normal 11 3 2 3 3 3" xfId="25953"/>
    <cellStyle name="Normal 11 3 2 3 3 4" xfId="39831"/>
    <cellStyle name="Normal 11 3 2 3 4" xfId="11863"/>
    <cellStyle name="Normal 11 3 2 3 4 2" xfId="30649"/>
    <cellStyle name="Normal 11 3 2 3 4 3" xfId="39833"/>
    <cellStyle name="Normal 11 3 2 3 5" xfId="21249"/>
    <cellStyle name="Normal 11 3 2 3 6" xfId="39826"/>
    <cellStyle name="Normal 11 3 2 4" xfId="3341"/>
    <cellStyle name="Normal 11 3 2 4 2" xfId="8056"/>
    <cellStyle name="Normal 11 3 2 4 2 2" xfId="17490"/>
    <cellStyle name="Normal 11 3 2 4 2 2 2" xfId="36284"/>
    <cellStyle name="Normal 11 3 2 4 2 2 3" xfId="39836"/>
    <cellStyle name="Normal 11 3 2 4 2 3" xfId="26883"/>
    <cellStyle name="Normal 11 3 2 4 2 4" xfId="39835"/>
    <cellStyle name="Normal 11 3 2 4 3" xfId="12793"/>
    <cellStyle name="Normal 11 3 2 4 3 2" xfId="31580"/>
    <cellStyle name="Normal 11 3 2 4 3 3" xfId="39837"/>
    <cellStyle name="Normal 11 3 2 4 4" xfId="22180"/>
    <cellStyle name="Normal 11 3 2 4 5" xfId="39834"/>
    <cellStyle name="Normal 11 3 2 5" xfId="4271"/>
    <cellStyle name="Normal 11 3 2 5 2" xfId="8986"/>
    <cellStyle name="Normal 11 3 2 5 2 2" xfId="18420"/>
    <cellStyle name="Normal 11 3 2 5 2 2 2" xfId="37214"/>
    <cellStyle name="Normal 11 3 2 5 2 2 3" xfId="39840"/>
    <cellStyle name="Normal 11 3 2 5 2 3" xfId="27813"/>
    <cellStyle name="Normal 11 3 2 5 2 4" xfId="39839"/>
    <cellStyle name="Normal 11 3 2 5 3" xfId="13723"/>
    <cellStyle name="Normal 11 3 2 5 3 2" xfId="32511"/>
    <cellStyle name="Normal 11 3 2 5 3 3" xfId="39841"/>
    <cellStyle name="Normal 11 3 2 5 4" xfId="23111"/>
    <cellStyle name="Normal 11 3 2 5 5" xfId="39838"/>
    <cellStyle name="Normal 11 3 2 6" xfId="6197"/>
    <cellStyle name="Normal 11 3 2 6 2" xfId="15631"/>
    <cellStyle name="Normal 11 3 2 6 2 2" xfId="34425"/>
    <cellStyle name="Normal 11 3 2 6 2 3" xfId="39843"/>
    <cellStyle name="Normal 11 3 2 6 3" xfId="25024"/>
    <cellStyle name="Normal 11 3 2 6 4" xfId="39842"/>
    <cellStyle name="Normal 11 3 2 7" xfId="10934"/>
    <cellStyle name="Normal 11 3 2 7 2" xfId="29718"/>
    <cellStyle name="Normal 11 3 2 7 3" xfId="39844"/>
    <cellStyle name="Normal 11 3 2 8" xfId="20318"/>
    <cellStyle name="Normal 11 3 2 8 2" xfId="39845"/>
    <cellStyle name="Normal 11 3 2 9" xfId="38905"/>
    <cellStyle name="Normal 11 3 3" xfId="1686"/>
    <cellStyle name="Normal 11 3 3 2" xfId="2615"/>
    <cellStyle name="Normal 11 3 3 2 2" xfId="5407"/>
    <cellStyle name="Normal 11 3 3 2 2 2" xfId="10122"/>
    <cellStyle name="Normal 11 3 3 2 2 2 2" xfId="19556"/>
    <cellStyle name="Normal 11 3 3 2 2 2 2 2" xfId="38350"/>
    <cellStyle name="Normal 11 3 3 2 2 2 2 3" xfId="39849"/>
    <cellStyle name="Normal 11 3 3 2 2 2 3" xfId="28949"/>
    <cellStyle name="Normal 11 3 3 2 2 2 4" xfId="39848"/>
    <cellStyle name="Normal 11 3 3 2 2 3" xfId="14859"/>
    <cellStyle name="Normal 11 3 3 2 2 3 2" xfId="33647"/>
    <cellStyle name="Normal 11 3 3 2 2 3 3" xfId="39850"/>
    <cellStyle name="Normal 11 3 3 2 2 4" xfId="24247"/>
    <cellStyle name="Normal 11 3 3 2 2 5" xfId="39847"/>
    <cellStyle name="Normal 11 3 3 2 3" xfId="7330"/>
    <cellStyle name="Normal 11 3 3 2 3 2" xfId="16764"/>
    <cellStyle name="Normal 11 3 3 2 3 2 2" xfId="35558"/>
    <cellStyle name="Normal 11 3 3 2 3 2 3" xfId="39852"/>
    <cellStyle name="Normal 11 3 3 2 3 3" xfId="26157"/>
    <cellStyle name="Normal 11 3 3 2 3 4" xfId="39851"/>
    <cellStyle name="Normal 11 3 3 2 4" xfId="12067"/>
    <cellStyle name="Normal 11 3 3 2 4 2" xfId="30854"/>
    <cellStyle name="Normal 11 3 3 2 4 3" xfId="39853"/>
    <cellStyle name="Normal 11 3 3 2 5" xfId="21454"/>
    <cellStyle name="Normal 11 3 3 2 6" xfId="39846"/>
    <cellStyle name="Normal 11 3 3 3" xfId="3546"/>
    <cellStyle name="Normal 11 3 3 3 2" xfId="8261"/>
    <cellStyle name="Normal 11 3 3 3 2 2" xfId="17695"/>
    <cellStyle name="Normal 11 3 3 3 2 2 2" xfId="36489"/>
    <cellStyle name="Normal 11 3 3 3 2 2 3" xfId="39856"/>
    <cellStyle name="Normal 11 3 3 3 2 3" xfId="27088"/>
    <cellStyle name="Normal 11 3 3 3 2 4" xfId="39855"/>
    <cellStyle name="Normal 11 3 3 3 3" xfId="12998"/>
    <cellStyle name="Normal 11 3 3 3 3 2" xfId="31785"/>
    <cellStyle name="Normal 11 3 3 3 3 3" xfId="39857"/>
    <cellStyle name="Normal 11 3 3 3 4" xfId="22385"/>
    <cellStyle name="Normal 11 3 3 3 5" xfId="39854"/>
    <cellStyle name="Normal 11 3 3 4" xfId="4476"/>
    <cellStyle name="Normal 11 3 3 4 2" xfId="9191"/>
    <cellStyle name="Normal 11 3 3 4 2 2" xfId="18625"/>
    <cellStyle name="Normal 11 3 3 4 2 2 2" xfId="37419"/>
    <cellStyle name="Normal 11 3 3 4 2 2 3" xfId="39860"/>
    <cellStyle name="Normal 11 3 3 4 2 3" xfId="28018"/>
    <cellStyle name="Normal 11 3 3 4 2 4" xfId="39859"/>
    <cellStyle name="Normal 11 3 3 4 3" xfId="13928"/>
    <cellStyle name="Normal 11 3 3 4 3 2" xfId="32716"/>
    <cellStyle name="Normal 11 3 3 4 3 3" xfId="39861"/>
    <cellStyle name="Normal 11 3 3 4 4" xfId="23316"/>
    <cellStyle name="Normal 11 3 3 4 5" xfId="39858"/>
    <cellStyle name="Normal 11 3 3 5" xfId="6401"/>
    <cellStyle name="Normal 11 3 3 5 2" xfId="15835"/>
    <cellStyle name="Normal 11 3 3 5 2 2" xfId="34629"/>
    <cellStyle name="Normal 11 3 3 5 2 3" xfId="39863"/>
    <cellStyle name="Normal 11 3 3 5 3" xfId="25228"/>
    <cellStyle name="Normal 11 3 3 5 4" xfId="39862"/>
    <cellStyle name="Normal 11 3 3 6" xfId="11138"/>
    <cellStyle name="Normal 11 3 3 6 2" xfId="29923"/>
    <cellStyle name="Normal 11 3 3 6 3" xfId="39864"/>
    <cellStyle name="Normal 11 3 3 7" xfId="20523"/>
    <cellStyle name="Normal 11 3 3 8" xfId="38743"/>
    <cellStyle name="Normal 11 3 3 9" xfId="59123"/>
    <cellStyle name="Normal 11 3 4" xfId="2150"/>
    <cellStyle name="Normal 11 3 4 2" xfId="4941"/>
    <cellStyle name="Normal 11 3 4 2 2" xfId="9656"/>
    <cellStyle name="Normal 11 3 4 2 2 2" xfId="19090"/>
    <cellStyle name="Normal 11 3 4 2 2 2 2" xfId="37884"/>
    <cellStyle name="Normal 11 3 4 2 2 2 3" xfId="39868"/>
    <cellStyle name="Normal 11 3 4 2 2 3" xfId="28483"/>
    <cellStyle name="Normal 11 3 4 2 2 4" xfId="39867"/>
    <cellStyle name="Normal 11 3 4 2 3" xfId="14393"/>
    <cellStyle name="Normal 11 3 4 2 3 2" xfId="33181"/>
    <cellStyle name="Normal 11 3 4 2 3 3" xfId="39869"/>
    <cellStyle name="Normal 11 3 4 2 4" xfId="23781"/>
    <cellStyle name="Normal 11 3 4 2 5" xfId="39866"/>
    <cellStyle name="Normal 11 3 4 3" xfId="6865"/>
    <cellStyle name="Normal 11 3 4 3 2" xfId="16299"/>
    <cellStyle name="Normal 11 3 4 3 2 2" xfId="35093"/>
    <cellStyle name="Normal 11 3 4 3 2 3" xfId="39871"/>
    <cellStyle name="Normal 11 3 4 3 3" xfId="25692"/>
    <cellStyle name="Normal 11 3 4 3 4" xfId="39870"/>
    <cellStyle name="Normal 11 3 4 4" xfId="11602"/>
    <cellStyle name="Normal 11 3 4 4 2" xfId="30388"/>
    <cellStyle name="Normal 11 3 4 4 3" xfId="39872"/>
    <cellStyle name="Normal 11 3 4 5" xfId="20988"/>
    <cellStyle name="Normal 11 3 4 6" xfId="39865"/>
    <cellStyle name="Normal 11 3 4 7" xfId="59124"/>
    <cellStyle name="Normal 11 3 5" xfId="3080"/>
    <cellStyle name="Normal 11 3 5 2" xfId="7795"/>
    <cellStyle name="Normal 11 3 5 2 2" xfId="17229"/>
    <cellStyle name="Normal 11 3 5 2 2 2" xfId="36023"/>
    <cellStyle name="Normal 11 3 5 2 2 3" xfId="39875"/>
    <cellStyle name="Normal 11 3 5 2 3" xfId="26622"/>
    <cellStyle name="Normal 11 3 5 2 4" xfId="39874"/>
    <cellStyle name="Normal 11 3 5 3" xfId="12532"/>
    <cellStyle name="Normal 11 3 5 3 2" xfId="31319"/>
    <cellStyle name="Normal 11 3 5 3 3" xfId="39876"/>
    <cellStyle name="Normal 11 3 5 4" xfId="21919"/>
    <cellStyle name="Normal 11 3 5 5" xfId="39873"/>
    <cellStyle name="Normal 11 3 5 6" xfId="59125"/>
    <cellStyle name="Normal 11 3 6" xfId="4010"/>
    <cellStyle name="Normal 11 3 6 2" xfId="8725"/>
    <cellStyle name="Normal 11 3 6 2 2" xfId="18159"/>
    <cellStyle name="Normal 11 3 6 2 2 2" xfId="36953"/>
    <cellStyle name="Normal 11 3 6 2 2 3" xfId="39879"/>
    <cellStyle name="Normal 11 3 6 2 3" xfId="27552"/>
    <cellStyle name="Normal 11 3 6 2 4" xfId="39878"/>
    <cellStyle name="Normal 11 3 6 3" xfId="13462"/>
    <cellStyle name="Normal 11 3 6 3 2" xfId="32250"/>
    <cellStyle name="Normal 11 3 6 3 3" xfId="39880"/>
    <cellStyle name="Normal 11 3 6 4" xfId="22850"/>
    <cellStyle name="Normal 11 3 6 5" xfId="39877"/>
    <cellStyle name="Normal 11 3 7" xfId="5770"/>
    <cellStyle name="Normal 11 3 7 2" xfId="10479"/>
    <cellStyle name="Normal 11 3 7 2 2" xfId="19913"/>
    <cellStyle name="Normal 11 3 7 2 2 2" xfId="38707"/>
    <cellStyle name="Normal 11 3 7 2 2 3" xfId="39883"/>
    <cellStyle name="Normal 11 3 7 2 3" xfId="29306"/>
    <cellStyle name="Normal 11 3 7 2 4" xfId="39882"/>
    <cellStyle name="Normal 11 3 7 3" xfId="15216"/>
    <cellStyle name="Normal 11 3 7 3 2" xfId="34006"/>
    <cellStyle name="Normal 11 3 7 3 3" xfId="39884"/>
    <cellStyle name="Normal 11 3 7 4" xfId="24605"/>
    <cellStyle name="Normal 11 3 7 5" xfId="39881"/>
    <cellStyle name="Normal 11 3 8" xfId="5819"/>
    <cellStyle name="Normal 11 3 8 2" xfId="15254"/>
    <cellStyle name="Normal 11 3 8 2 2" xfId="34048"/>
    <cellStyle name="Normal 11 3 8 2 3" xfId="39886"/>
    <cellStyle name="Normal 11 3 8 3" xfId="24647"/>
    <cellStyle name="Normal 11 3 8 4" xfId="39885"/>
    <cellStyle name="Normal 11 3 9" xfId="10516"/>
    <cellStyle name="Normal 11 3 9 2" xfId="29457"/>
    <cellStyle name="Normal 11 3 9 3" xfId="39887"/>
    <cellStyle name="Normal 11 4" xfId="1080"/>
    <cellStyle name="Normal 11 4 10" xfId="38906"/>
    <cellStyle name="Normal 11 4 11" xfId="58505"/>
    <cellStyle name="Normal 11 4 12" xfId="58572"/>
    <cellStyle name="Normal 11 4 13" xfId="58628"/>
    <cellStyle name="Normal 11 4 14" xfId="58684"/>
    <cellStyle name="Normal 11 4 15" xfId="58740"/>
    <cellStyle name="Normal 11 4 16" xfId="58796"/>
    <cellStyle name="Normal 11 4 17" xfId="58858"/>
    <cellStyle name="Normal 11 4 2" xfId="1542"/>
    <cellStyle name="Normal 11 4 2 2" xfId="2007"/>
    <cellStyle name="Normal 11 4 2 2 2" xfId="2937"/>
    <cellStyle name="Normal 11 4 2 2 2 2" xfId="5729"/>
    <cellStyle name="Normal 11 4 2 2 2 2 2" xfId="10444"/>
    <cellStyle name="Normal 11 4 2 2 2 2 2 2" xfId="19878"/>
    <cellStyle name="Normal 11 4 2 2 2 2 2 2 2" xfId="38672"/>
    <cellStyle name="Normal 11 4 2 2 2 2 2 2 3" xfId="39891"/>
    <cellStyle name="Normal 11 4 2 2 2 2 2 3" xfId="29271"/>
    <cellStyle name="Normal 11 4 2 2 2 2 2 4" xfId="39890"/>
    <cellStyle name="Normal 11 4 2 2 2 2 3" xfId="15181"/>
    <cellStyle name="Normal 11 4 2 2 2 2 3 2" xfId="33969"/>
    <cellStyle name="Normal 11 4 2 2 2 2 3 3" xfId="39892"/>
    <cellStyle name="Normal 11 4 2 2 2 2 4" xfId="24569"/>
    <cellStyle name="Normal 11 4 2 2 2 2 5" xfId="39889"/>
    <cellStyle name="Normal 11 4 2 2 2 3" xfId="7652"/>
    <cellStyle name="Normal 11 4 2 2 2 3 2" xfId="17086"/>
    <cellStyle name="Normal 11 4 2 2 2 3 2 2" xfId="35880"/>
    <cellStyle name="Normal 11 4 2 2 2 3 2 3" xfId="39894"/>
    <cellStyle name="Normal 11 4 2 2 2 3 3" xfId="26479"/>
    <cellStyle name="Normal 11 4 2 2 2 3 4" xfId="39893"/>
    <cellStyle name="Normal 11 4 2 2 2 4" xfId="12389"/>
    <cellStyle name="Normal 11 4 2 2 2 4 2" xfId="31176"/>
    <cellStyle name="Normal 11 4 2 2 2 4 3" xfId="39895"/>
    <cellStyle name="Normal 11 4 2 2 2 5" xfId="21776"/>
    <cellStyle name="Normal 11 4 2 2 2 6" xfId="39888"/>
    <cellStyle name="Normal 11 4 2 2 3" xfId="3867"/>
    <cellStyle name="Normal 11 4 2 2 3 2" xfId="8582"/>
    <cellStyle name="Normal 11 4 2 2 3 2 2" xfId="18016"/>
    <cellStyle name="Normal 11 4 2 2 3 2 2 2" xfId="36810"/>
    <cellStyle name="Normal 11 4 2 2 3 2 2 3" xfId="39898"/>
    <cellStyle name="Normal 11 4 2 2 3 2 3" xfId="27409"/>
    <cellStyle name="Normal 11 4 2 2 3 2 4" xfId="39897"/>
    <cellStyle name="Normal 11 4 2 2 3 3" xfId="13319"/>
    <cellStyle name="Normal 11 4 2 2 3 3 2" xfId="32107"/>
    <cellStyle name="Normal 11 4 2 2 3 3 3" xfId="39899"/>
    <cellStyle name="Normal 11 4 2 2 3 4" xfId="22707"/>
    <cellStyle name="Normal 11 4 2 2 3 5" xfId="39896"/>
    <cellStyle name="Normal 11 4 2 2 4" xfId="4798"/>
    <cellStyle name="Normal 11 4 2 2 4 2" xfId="9513"/>
    <cellStyle name="Normal 11 4 2 2 4 2 2" xfId="18947"/>
    <cellStyle name="Normal 11 4 2 2 4 2 2 2" xfId="37741"/>
    <cellStyle name="Normal 11 4 2 2 4 2 2 3" xfId="39902"/>
    <cellStyle name="Normal 11 4 2 2 4 2 3" xfId="28340"/>
    <cellStyle name="Normal 11 4 2 2 4 2 4" xfId="39901"/>
    <cellStyle name="Normal 11 4 2 2 4 3" xfId="14250"/>
    <cellStyle name="Normal 11 4 2 2 4 3 2" xfId="33038"/>
    <cellStyle name="Normal 11 4 2 2 4 3 3" xfId="39903"/>
    <cellStyle name="Normal 11 4 2 2 4 4" xfId="23638"/>
    <cellStyle name="Normal 11 4 2 2 4 5" xfId="39900"/>
    <cellStyle name="Normal 11 4 2 2 5" xfId="6722"/>
    <cellStyle name="Normal 11 4 2 2 5 2" xfId="16156"/>
    <cellStyle name="Normal 11 4 2 2 5 2 2" xfId="34950"/>
    <cellStyle name="Normal 11 4 2 2 5 2 3" xfId="39905"/>
    <cellStyle name="Normal 11 4 2 2 5 3" xfId="25549"/>
    <cellStyle name="Normal 11 4 2 2 5 4" xfId="39904"/>
    <cellStyle name="Normal 11 4 2 2 6" xfId="11459"/>
    <cellStyle name="Normal 11 4 2 2 6 2" xfId="30245"/>
    <cellStyle name="Normal 11 4 2 2 6 3" xfId="39906"/>
    <cellStyle name="Normal 11 4 2 2 7" xfId="20845"/>
    <cellStyle name="Normal 11 4 2 2 8" xfId="38745"/>
    <cellStyle name="Normal 11 4 2 3" xfId="2471"/>
    <cellStyle name="Normal 11 4 2 3 2" xfId="5263"/>
    <cellStyle name="Normal 11 4 2 3 2 2" xfId="9978"/>
    <cellStyle name="Normal 11 4 2 3 2 2 2" xfId="19412"/>
    <cellStyle name="Normal 11 4 2 3 2 2 2 2" xfId="38206"/>
    <cellStyle name="Normal 11 4 2 3 2 2 2 3" xfId="39910"/>
    <cellStyle name="Normal 11 4 2 3 2 2 3" xfId="28805"/>
    <cellStyle name="Normal 11 4 2 3 2 2 4" xfId="39909"/>
    <cellStyle name="Normal 11 4 2 3 2 3" xfId="14715"/>
    <cellStyle name="Normal 11 4 2 3 2 3 2" xfId="33503"/>
    <cellStyle name="Normal 11 4 2 3 2 3 3" xfId="39911"/>
    <cellStyle name="Normal 11 4 2 3 2 4" xfId="24103"/>
    <cellStyle name="Normal 11 4 2 3 2 5" xfId="39908"/>
    <cellStyle name="Normal 11 4 2 3 3" xfId="7186"/>
    <cellStyle name="Normal 11 4 2 3 3 2" xfId="16620"/>
    <cellStyle name="Normal 11 4 2 3 3 2 2" xfId="35414"/>
    <cellStyle name="Normal 11 4 2 3 3 2 3" xfId="39913"/>
    <cellStyle name="Normal 11 4 2 3 3 3" xfId="26013"/>
    <cellStyle name="Normal 11 4 2 3 3 4" xfId="39912"/>
    <cellStyle name="Normal 11 4 2 3 4" xfId="11923"/>
    <cellStyle name="Normal 11 4 2 3 4 2" xfId="30710"/>
    <cellStyle name="Normal 11 4 2 3 4 3" xfId="39914"/>
    <cellStyle name="Normal 11 4 2 3 5" xfId="21310"/>
    <cellStyle name="Normal 11 4 2 3 6" xfId="39907"/>
    <cellStyle name="Normal 11 4 2 4" xfId="3402"/>
    <cellStyle name="Normal 11 4 2 4 2" xfId="8117"/>
    <cellStyle name="Normal 11 4 2 4 2 2" xfId="17551"/>
    <cellStyle name="Normal 11 4 2 4 2 2 2" xfId="36345"/>
    <cellStyle name="Normal 11 4 2 4 2 2 3" xfId="39917"/>
    <cellStyle name="Normal 11 4 2 4 2 3" xfId="26944"/>
    <cellStyle name="Normal 11 4 2 4 2 4" xfId="39916"/>
    <cellStyle name="Normal 11 4 2 4 3" xfId="12854"/>
    <cellStyle name="Normal 11 4 2 4 3 2" xfId="31641"/>
    <cellStyle name="Normal 11 4 2 4 3 3" xfId="39918"/>
    <cellStyle name="Normal 11 4 2 4 4" xfId="22241"/>
    <cellStyle name="Normal 11 4 2 4 5" xfId="39915"/>
    <cellStyle name="Normal 11 4 2 5" xfId="4332"/>
    <cellStyle name="Normal 11 4 2 5 2" xfId="9047"/>
    <cellStyle name="Normal 11 4 2 5 2 2" xfId="18481"/>
    <cellStyle name="Normal 11 4 2 5 2 2 2" xfId="37275"/>
    <cellStyle name="Normal 11 4 2 5 2 2 3" xfId="39921"/>
    <cellStyle name="Normal 11 4 2 5 2 3" xfId="27874"/>
    <cellStyle name="Normal 11 4 2 5 2 4" xfId="39920"/>
    <cellStyle name="Normal 11 4 2 5 3" xfId="13784"/>
    <cellStyle name="Normal 11 4 2 5 3 2" xfId="32572"/>
    <cellStyle name="Normal 11 4 2 5 3 3" xfId="39922"/>
    <cellStyle name="Normal 11 4 2 5 4" xfId="23172"/>
    <cellStyle name="Normal 11 4 2 5 5" xfId="39919"/>
    <cellStyle name="Normal 11 4 2 6" xfId="6257"/>
    <cellStyle name="Normal 11 4 2 6 2" xfId="15691"/>
    <cellStyle name="Normal 11 4 2 6 2 2" xfId="34485"/>
    <cellStyle name="Normal 11 4 2 6 2 3" xfId="39924"/>
    <cellStyle name="Normal 11 4 2 6 3" xfId="25084"/>
    <cellStyle name="Normal 11 4 2 6 4" xfId="39923"/>
    <cellStyle name="Normal 11 4 2 7" xfId="10994"/>
    <cellStyle name="Normal 11 4 2 7 2" xfId="29779"/>
    <cellStyle name="Normal 11 4 2 7 3" xfId="39925"/>
    <cellStyle name="Normal 11 4 2 8" xfId="20379"/>
    <cellStyle name="Normal 11 4 2 9" xfId="38744"/>
    <cellStyle name="Normal 11 4 3" xfId="1746"/>
    <cellStyle name="Normal 11 4 3 2" xfId="2676"/>
    <cellStyle name="Normal 11 4 3 2 2" xfId="5468"/>
    <cellStyle name="Normal 11 4 3 2 2 2" xfId="10183"/>
    <cellStyle name="Normal 11 4 3 2 2 2 2" xfId="19617"/>
    <cellStyle name="Normal 11 4 3 2 2 2 2 2" xfId="38411"/>
    <cellStyle name="Normal 11 4 3 2 2 2 2 3" xfId="39929"/>
    <cellStyle name="Normal 11 4 3 2 2 2 3" xfId="29010"/>
    <cellStyle name="Normal 11 4 3 2 2 2 4" xfId="39928"/>
    <cellStyle name="Normal 11 4 3 2 2 3" xfId="14920"/>
    <cellStyle name="Normal 11 4 3 2 2 3 2" xfId="33708"/>
    <cellStyle name="Normal 11 4 3 2 2 3 3" xfId="39930"/>
    <cellStyle name="Normal 11 4 3 2 2 4" xfId="24308"/>
    <cellStyle name="Normal 11 4 3 2 2 5" xfId="39927"/>
    <cellStyle name="Normal 11 4 3 2 3" xfId="7391"/>
    <cellStyle name="Normal 11 4 3 2 3 2" xfId="16825"/>
    <cellStyle name="Normal 11 4 3 2 3 2 2" xfId="35619"/>
    <cellStyle name="Normal 11 4 3 2 3 2 3" xfId="39932"/>
    <cellStyle name="Normal 11 4 3 2 3 3" xfId="26218"/>
    <cellStyle name="Normal 11 4 3 2 3 4" xfId="39931"/>
    <cellStyle name="Normal 11 4 3 2 4" xfId="12128"/>
    <cellStyle name="Normal 11 4 3 2 4 2" xfId="30915"/>
    <cellStyle name="Normal 11 4 3 2 4 3" xfId="39933"/>
    <cellStyle name="Normal 11 4 3 2 5" xfId="21515"/>
    <cellStyle name="Normal 11 4 3 2 6" xfId="39926"/>
    <cellStyle name="Normal 11 4 3 3" xfId="3606"/>
    <cellStyle name="Normal 11 4 3 3 2" xfId="8321"/>
    <cellStyle name="Normal 11 4 3 3 2 2" xfId="17755"/>
    <cellStyle name="Normal 11 4 3 3 2 2 2" xfId="36549"/>
    <cellStyle name="Normal 11 4 3 3 2 2 3" xfId="39936"/>
    <cellStyle name="Normal 11 4 3 3 2 3" xfId="27148"/>
    <cellStyle name="Normal 11 4 3 3 2 4" xfId="39935"/>
    <cellStyle name="Normal 11 4 3 3 3" xfId="13058"/>
    <cellStyle name="Normal 11 4 3 3 3 2" xfId="31846"/>
    <cellStyle name="Normal 11 4 3 3 3 3" xfId="39937"/>
    <cellStyle name="Normal 11 4 3 3 4" xfId="22446"/>
    <cellStyle name="Normal 11 4 3 3 5" xfId="39934"/>
    <cellStyle name="Normal 11 4 3 4" xfId="4537"/>
    <cellStyle name="Normal 11 4 3 4 2" xfId="9252"/>
    <cellStyle name="Normal 11 4 3 4 2 2" xfId="18686"/>
    <cellStyle name="Normal 11 4 3 4 2 2 2" xfId="37480"/>
    <cellStyle name="Normal 11 4 3 4 2 2 3" xfId="39940"/>
    <cellStyle name="Normal 11 4 3 4 2 3" xfId="28079"/>
    <cellStyle name="Normal 11 4 3 4 2 4" xfId="39939"/>
    <cellStyle name="Normal 11 4 3 4 3" xfId="13989"/>
    <cellStyle name="Normal 11 4 3 4 3 2" xfId="32777"/>
    <cellStyle name="Normal 11 4 3 4 3 3" xfId="39941"/>
    <cellStyle name="Normal 11 4 3 4 4" xfId="23377"/>
    <cellStyle name="Normal 11 4 3 4 5" xfId="39938"/>
    <cellStyle name="Normal 11 4 3 5" xfId="6461"/>
    <cellStyle name="Normal 11 4 3 5 2" xfId="15895"/>
    <cellStyle name="Normal 11 4 3 5 2 2" xfId="34689"/>
    <cellStyle name="Normal 11 4 3 5 2 3" xfId="39943"/>
    <cellStyle name="Normal 11 4 3 5 3" xfId="25288"/>
    <cellStyle name="Normal 11 4 3 5 4" xfId="39942"/>
    <cellStyle name="Normal 11 4 3 6" xfId="11198"/>
    <cellStyle name="Normal 11 4 3 6 2" xfId="29984"/>
    <cellStyle name="Normal 11 4 3 6 3" xfId="39944"/>
    <cellStyle name="Normal 11 4 3 7" xfId="20584"/>
    <cellStyle name="Normal 11 4 3 8" xfId="38746"/>
    <cellStyle name="Normal 11 4 4" xfId="2211"/>
    <cellStyle name="Normal 11 4 4 2" xfId="5002"/>
    <cellStyle name="Normal 11 4 4 2 2" xfId="9717"/>
    <cellStyle name="Normal 11 4 4 2 2 2" xfId="19151"/>
    <cellStyle name="Normal 11 4 4 2 2 2 2" xfId="37945"/>
    <cellStyle name="Normal 11 4 4 2 2 2 3" xfId="39948"/>
    <cellStyle name="Normal 11 4 4 2 2 3" xfId="28544"/>
    <cellStyle name="Normal 11 4 4 2 2 4" xfId="39947"/>
    <cellStyle name="Normal 11 4 4 2 3" xfId="14454"/>
    <cellStyle name="Normal 11 4 4 2 3 2" xfId="33242"/>
    <cellStyle name="Normal 11 4 4 2 3 3" xfId="39949"/>
    <cellStyle name="Normal 11 4 4 2 4" xfId="23842"/>
    <cellStyle name="Normal 11 4 4 2 5" xfId="39946"/>
    <cellStyle name="Normal 11 4 4 3" xfId="6926"/>
    <cellStyle name="Normal 11 4 4 3 2" xfId="16360"/>
    <cellStyle name="Normal 11 4 4 3 2 2" xfId="35154"/>
    <cellStyle name="Normal 11 4 4 3 2 3" xfId="39951"/>
    <cellStyle name="Normal 11 4 4 3 3" xfId="25753"/>
    <cellStyle name="Normal 11 4 4 3 4" xfId="39950"/>
    <cellStyle name="Normal 11 4 4 4" xfId="11663"/>
    <cellStyle name="Normal 11 4 4 4 2" xfId="30449"/>
    <cellStyle name="Normal 11 4 4 4 3" xfId="39952"/>
    <cellStyle name="Normal 11 4 4 5" xfId="21049"/>
    <cellStyle name="Normal 11 4 4 6" xfId="39945"/>
    <cellStyle name="Normal 11 4 5" xfId="3141"/>
    <cellStyle name="Normal 11 4 5 2" xfId="7856"/>
    <cellStyle name="Normal 11 4 5 2 2" xfId="17290"/>
    <cellStyle name="Normal 11 4 5 2 2 2" xfId="36084"/>
    <cellStyle name="Normal 11 4 5 2 2 3" xfId="39955"/>
    <cellStyle name="Normal 11 4 5 2 3" xfId="26683"/>
    <cellStyle name="Normal 11 4 5 2 4" xfId="39954"/>
    <cellStyle name="Normal 11 4 5 3" xfId="12593"/>
    <cellStyle name="Normal 11 4 5 3 2" xfId="31380"/>
    <cellStyle name="Normal 11 4 5 3 3" xfId="39956"/>
    <cellStyle name="Normal 11 4 5 4" xfId="21980"/>
    <cellStyle name="Normal 11 4 5 5" xfId="39953"/>
    <cellStyle name="Normal 11 4 6" xfId="4071"/>
    <cellStyle name="Normal 11 4 6 2" xfId="8786"/>
    <cellStyle name="Normal 11 4 6 2 2" xfId="18220"/>
    <cellStyle name="Normal 11 4 6 2 2 2" xfId="37014"/>
    <cellStyle name="Normal 11 4 6 2 2 3" xfId="39959"/>
    <cellStyle name="Normal 11 4 6 2 3" xfId="27613"/>
    <cellStyle name="Normal 11 4 6 2 4" xfId="39958"/>
    <cellStyle name="Normal 11 4 6 3" xfId="13523"/>
    <cellStyle name="Normal 11 4 6 3 2" xfId="32311"/>
    <cellStyle name="Normal 11 4 6 3 3" xfId="39960"/>
    <cellStyle name="Normal 11 4 6 4" xfId="22911"/>
    <cellStyle name="Normal 11 4 6 5" xfId="39957"/>
    <cellStyle name="Normal 11 4 7" xfId="6084"/>
    <cellStyle name="Normal 11 4 7 2" xfId="15519"/>
    <cellStyle name="Normal 11 4 7 2 2" xfId="34313"/>
    <cellStyle name="Normal 11 4 7 2 3" xfId="39962"/>
    <cellStyle name="Normal 11 4 7 3" xfId="24912"/>
    <cellStyle name="Normal 11 4 7 4" xfId="39961"/>
    <cellStyle name="Normal 11 4 8" xfId="10734"/>
    <cellStyle name="Normal 11 4 8 2" xfId="29518"/>
    <cellStyle name="Normal 11 4 8 3" xfId="39963"/>
    <cellStyle name="Normal 11 4 9" xfId="20118"/>
    <cellStyle name="Normal 11 5" xfId="1363"/>
    <cellStyle name="Normal 11 5 10" xfId="38747"/>
    <cellStyle name="Normal 11 5 2" xfId="1830"/>
    <cellStyle name="Normal 11 5 2 2" xfId="2760"/>
    <cellStyle name="Normal 11 5 2 2 2" xfId="5552"/>
    <cellStyle name="Normal 11 5 2 2 2 2" xfId="10267"/>
    <cellStyle name="Normal 11 5 2 2 2 2 2" xfId="19701"/>
    <cellStyle name="Normal 11 5 2 2 2 2 2 2" xfId="38495"/>
    <cellStyle name="Normal 11 5 2 2 2 2 2 3" xfId="39967"/>
    <cellStyle name="Normal 11 5 2 2 2 2 3" xfId="29094"/>
    <cellStyle name="Normal 11 5 2 2 2 2 4" xfId="39966"/>
    <cellStyle name="Normal 11 5 2 2 2 3" xfId="15004"/>
    <cellStyle name="Normal 11 5 2 2 2 3 2" xfId="33792"/>
    <cellStyle name="Normal 11 5 2 2 2 3 3" xfId="39968"/>
    <cellStyle name="Normal 11 5 2 2 2 4" xfId="24392"/>
    <cellStyle name="Normal 11 5 2 2 2 5" xfId="39965"/>
    <cellStyle name="Normal 11 5 2 2 3" xfId="7475"/>
    <cellStyle name="Normal 11 5 2 2 3 2" xfId="16909"/>
    <cellStyle name="Normal 11 5 2 2 3 2 2" xfId="35703"/>
    <cellStyle name="Normal 11 5 2 2 3 2 3" xfId="39970"/>
    <cellStyle name="Normal 11 5 2 2 3 3" xfId="26302"/>
    <cellStyle name="Normal 11 5 2 2 3 4" xfId="39969"/>
    <cellStyle name="Normal 11 5 2 2 4" xfId="12212"/>
    <cellStyle name="Normal 11 5 2 2 4 2" xfId="30999"/>
    <cellStyle name="Normal 11 5 2 2 4 3" xfId="39971"/>
    <cellStyle name="Normal 11 5 2 2 5" xfId="21599"/>
    <cellStyle name="Normal 11 5 2 2 6" xfId="39964"/>
    <cellStyle name="Normal 11 5 2 3" xfId="3690"/>
    <cellStyle name="Normal 11 5 2 3 2" xfId="8405"/>
    <cellStyle name="Normal 11 5 2 3 2 2" xfId="17839"/>
    <cellStyle name="Normal 11 5 2 3 2 2 2" xfId="36633"/>
    <cellStyle name="Normal 11 5 2 3 2 2 3" xfId="39974"/>
    <cellStyle name="Normal 11 5 2 3 2 3" xfId="27232"/>
    <cellStyle name="Normal 11 5 2 3 2 4" xfId="39973"/>
    <cellStyle name="Normal 11 5 2 3 3" xfId="13142"/>
    <cellStyle name="Normal 11 5 2 3 3 2" xfId="31930"/>
    <cellStyle name="Normal 11 5 2 3 3 3" xfId="39975"/>
    <cellStyle name="Normal 11 5 2 3 4" xfId="22530"/>
    <cellStyle name="Normal 11 5 2 3 5" xfId="39972"/>
    <cellStyle name="Normal 11 5 2 4" xfId="4621"/>
    <cellStyle name="Normal 11 5 2 4 2" xfId="9336"/>
    <cellStyle name="Normal 11 5 2 4 2 2" xfId="18770"/>
    <cellStyle name="Normal 11 5 2 4 2 2 2" xfId="37564"/>
    <cellStyle name="Normal 11 5 2 4 2 2 3" xfId="39978"/>
    <cellStyle name="Normal 11 5 2 4 2 3" xfId="28163"/>
    <cellStyle name="Normal 11 5 2 4 2 4" xfId="39977"/>
    <cellStyle name="Normal 11 5 2 4 3" xfId="14073"/>
    <cellStyle name="Normal 11 5 2 4 3 2" xfId="32861"/>
    <cellStyle name="Normal 11 5 2 4 3 3" xfId="39979"/>
    <cellStyle name="Normal 11 5 2 4 4" xfId="23461"/>
    <cellStyle name="Normal 11 5 2 4 5" xfId="39976"/>
    <cellStyle name="Normal 11 5 2 5" xfId="6545"/>
    <cellStyle name="Normal 11 5 2 5 2" xfId="15979"/>
    <cellStyle name="Normal 11 5 2 5 2 2" xfId="34773"/>
    <cellStyle name="Normal 11 5 2 5 2 3" xfId="39981"/>
    <cellStyle name="Normal 11 5 2 5 3" xfId="25372"/>
    <cellStyle name="Normal 11 5 2 5 4" xfId="39980"/>
    <cellStyle name="Normal 11 5 2 6" xfId="11282"/>
    <cellStyle name="Normal 11 5 2 6 2" xfId="30068"/>
    <cellStyle name="Normal 11 5 2 6 3" xfId="39982"/>
    <cellStyle name="Normal 11 5 2 7" xfId="20668"/>
    <cellStyle name="Normal 11 5 2 8" xfId="38748"/>
    <cellStyle name="Normal 11 5 2 9" xfId="59126"/>
    <cellStyle name="Normal 11 5 3" xfId="2295"/>
    <cellStyle name="Normal 11 5 3 2" xfId="5086"/>
    <cellStyle name="Normal 11 5 3 2 2" xfId="9801"/>
    <cellStyle name="Normal 11 5 3 2 2 2" xfId="19235"/>
    <cellStyle name="Normal 11 5 3 2 2 2 2" xfId="38029"/>
    <cellStyle name="Normal 11 5 3 2 2 2 3" xfId="39986"/>
    <cellStyle name="Normal 11 5 3 2 2 3" xfId="28628"/>
    <cellStyle name="Normal 11 5 3 2 2 4" xfId="39985"/>
    <cellStyle name="Normal 11 5 3 2 3" xfId="14538"/>
    <cellStyle name="Normal 11 5 3 2 3 2" xfId="33326"/>
    <cellStyle name="Normal 11 5 3 2 3 3" xfId="39987"/>
    <cellStyle name="Normal 11 5 3 2 4" xfId="23926"/>
    <cellStyle name="Normal 11 5 3 2 5" xfId="39984"/>
    <cellStyle name="Normal 11 5 3 3" xfId="7010"/>
    <cellStyle name="Normal 11 5 3 3 2" xfId="16444"/>
    <cellStyle name="Normal 11 5 3 3 2 2" xfId="35238"/>
    <cellStyle name="Normal 11 5 3 3 2 3" xfId="39989"/>
    <cellStyle name="Normal 11 5 3 3 3" xfId="25837"/>
    <cellStyle name="Normal 11 5 3 3 4" xfId="39988"/>
    <cellStyle name="Normal 11 5 3 4" xfId="11747"/>
    <cellStyle name="Normal 11 5 3 4 2" xfId="30533"/>
    <cellStyle name="Normal 11 5 3 4 3" xfId="39990"/>
    <cellStyle name="Normal 11 5 3 5" xfId="21133"/>
    <cellStyle name="Normal 11 5 3 6" xfId="39983"/>
    <cellStyle name="Normal 11 5 4" xfId="3225"/>
    <cellStyle name="Normal 11 5 4 2" xfId="7940"/>
    <cellStyle name="Normal 11 5 4 2 2" xfId="17374"/>
    <cellStyle name="Normal 11 5 4 2 2 2" xfId="36168"/>
    <cellStyle name="Normal 11 5 4 2 2 3" xfId="39993"/>
    <cellStyle name="Normal 11 5 4 2 3" xfId="26767"/>
    <cellStyle name="Normal 11 5 4 2 4" xfId="39992"/>
    <cellStyle name="Normal 11 5 4 3" xfId="12677"/>
    <cellStyle name="Normal 11 5 4 3 2" xfId="31464"/>
    <cellStyle name="Normal 11 5 4 3 3" xfId="39994"/>
    <cellStyle name="Normal 11 5 4 4" xfId="22064"/>
    <cellStyle name="Normal 11 5 4 5" xfId="39991"/>
    <cellStyle name="Normal 11 5 5" xfId="4155"/>
    <cellStyle name="Normal 11 5 5 2" xfId="8870"/>
    <cellStyle name="Normal 11 5 5 2 2" xfId="18304"/>
    <cellStyle name="Normal 11 5 5 2 2 2" xfId="37098"/>
    <cellStyle name="Normal 11 5 5 2 2 3" xfId="39997"/>
    <cellStyle name="Normal 11 5 5 2 3" xfId="27697"/>
    <cellStyle name="Normal 11 5 5 2 4" xfId="39996"/>
    <cellStyle name="Normal 11 5 5 3" xfId="13607"/>
    <cellStyle name="Normal 11 5 5 3 2" xfId="32395"/>
    <cellStyle name="Normal 11 5 5 3 3" xfId="39998"/>
    <cellStyle name="Normal 11 5 5 4" xfId="22995"/>
    <cellStyle name="Normal 11 5 5 5" xfId="39995"/>
    <cellStyle name="Normal 11 5 6" xfId="6032"/>
    <cellStyle name="Normal 11 5 6 2" xfId="15467"/>
    <cellStyle name="Normal 11 5 6 2 2" xfId="34261"/>
    <cellStyle name="Normal 11 5 6 2 3" xfId="40000"/>
    <cellStyle name="Normal 11 5 6 3" xfId="24860"/>
    <cellStyle name="Normal 11 5 6 4" xfId="39999"/>
    <cellStyle name="Normal 11 5 7" xfId="10818"/>
    <cellStyle name="Normal 11 5 7 2" xfId="29602"/>
    <cellStyle name="Normal 11 5 7 3" xfId="40001"/>
    <cellStyle name="Normal 11 5 8" xfId="20202"/>
    <cellStyle name="Normal 11 5 8 2" xfId="40002"/>
    <cellStyle name="Normal 11 5 9" xfId="38907"/>
    <cellStyle name="Normal 11 6" xfId="1305"/>
    <cellStyle name="Normal 11 6 10" xfId="59127"/>
    <cellStyle name="Normal 11 6 2" xfId="1772"/>
    <cellStyle name="Normal 11 6 2 2" xfId="2702"/>
    <cellStyle name="Normal 11 6 2 2 2" xfId="5494"/>
    <cellStyle name="Normal 11 6 2 2 2 2" xfId="10209"/>
    <cellStyle name="Normal 11 6 2 2 2 2 2" xfId="19643"/>
    <cellStyle name="Normal 11 6 2 2 2 2 2 2" xfId="38437"/>
    <cellStyle name="Normal 11 6 2 2 2 2 2 3" xfId="40006"/>
    <cellStyle name="Normal 11 6 2 2 2 2 3" xfId="29036"/>
    <cellStyle name="Normal 11 6 2 2 2 2 4" xfId="40005"/>
    <cellStyle name="Normal 11 6 2 2 2 3" xfId="14946"/>
    <cellStyle name="Normal 11 6 2 2 2 3 2" xfId="33734"/>
    <cellStyle name="Normal 11 6 2 2 2 3 3" xfId="40007"/>
    <cellStyle name="Normal 11 6 2 2 2 4" xfId="24334"/>
    <cellStyle name="Normal 11 6 2 2 2 5" xfId="40004"/>
    <cellStyle name="Normal 11 6 2 2 3" xfId="7417"/>
    <cellStyle name="Normal 11 6 2 2 3 2" xfId="16851"/>
    <cellStyle name="Normal 11 6 2 2 3 2 2" xfId="35645"/>
    <cellStyle name="Normal 11 6 2 2 3 2 3" xfId="40009"/>
    <cellStyle name="Normal 11 6 2 2 3 3" xfId="26244"/>
    <cellStyle name="Normal 11 6 2 2 3 4" xfId="40008"/>
    <cellStyle name="Normal 11 6 2 2 4" xfId="12154"/>
    <cellStyle name="Normal 11 6 2 2 4 2" xfId="30941"/>
    <cellStyle name="Normal 11 6 2 2 4 3" xfId="40010"/>
    <cellStyle name="Normal 11 6 2 2 5" xfId="21541"/>
    <cellStyle name="Normal 11 6 2 2 6" xfId="40003"/>
    <cellStyle name="Normal 11 6 2 3" xfId="3632"/>
    <cellStyle name="Normal 11 6 2 3 2" xfId="8347"/>
    <cellStyle name="Normal 11 6 2 3 2 2" xfId="17781"/>
    <cellStyle name="Normal 11 6 2 3 2 2 2" xfId="36575"/>
    <cellStyle name="Normal 11 6 2 3 2 2 3" xfId="40013"/>
    <cellStyle name="Normal 11 6 2 3 2 3" xfId="27174"/>
    <cellStyle name="Normal 11 6 2 3 2 4" xfId="40012"/>
    <cellStyle name="Normal 11 6 2 3 3" xfId="13084"/>
    <cellStyle name="Normal 11 6 2 3 3 2" xfId="31872"/>
    <cellStyle name="Normal 11 6 2 3 3 3" xfId="40014"/>
    <cellStyle name="Normal 11 6 2 3 4" xfId="22472"/>
    <cellStyle name="Normal 11 6 2 3 5" xfId="40011"/>
    <cellStyle name="Normal 11 6 2 4" xfId="4563"/>
    <cellStyle name="Normal 11 6 2 4 2" xfId="9278"/>
    <cellStyle name="Normal 11 6 2 4 2 2" xfId="18712"/>
    <cellStyle name="Normal 11 6 2 4 2 2 2" xfId="37506"/>
    <cellStyle name="Normal 11 6 2 4 2 2 3" xfId="40017"/>
    <cellStyle name="Normal 11 6 2 4 2 3" xfId="28105"/>
    <cellStyle name="Normal 11 6 2 4 2 4" xfId="40016"/>
    <cellStyle name="Normal 11 6 2 4 3" xfId="14015"/>
    <cellStyle name="Normal 11 6 2 4 3 2" xfId="32803"/>
    <cellStyle name="Normal 11 6 2 4 3 3" xfId="40018"/>
    <cellStyle name="Normal 11 6 2 4 4" xfId="23403"/>
    <cellStyle name="Normal 11 6 2 4 5" xfId="40015"/>
    <cellStyle name="Normal 11 6 2 5" xfId="6487"/>
    <cellStyle name="Normal 11 6 2 5 2" xfId="15921"/>
    <cellStyle name="Normal 11 6 2 5 2 2" xfId="34715"/>
    <cellStyle name="Normal 11 6 2 5 2 3" xfId="40020"/>
    <cellStyle name="Normal 11 6 2 5 3" xfId="25314"/>
    <cellStyle name="Normal 11 6 2 5 4" xfId="40019"/>
    <cellStyle name="Normal 11 6 2 6" xfId="11224"/>
    <cellStyle name="Normal 11 6 2 6 2" xfId="30010"/>
    <cellStyle name="Normal 11 6 2 6 3" xfId="40021"/>
    <cellStyle name="Normal 11 6 2 7" xfId="20610"/>
    <cellStyle name="Normal 11 6 2 8" xfId="38750"/>
    <cellStyle name="Normal 11 6 3" xfId="2237"/>
    <cellStyle name="Normal 11 6 3 2" xfId="5028"/>
    <cellStyle name="Normal 11 6 3 2 2" xfId="9743"/>
    <cellStyle name="Normal 11 6 3 2 2 2" xfId="19177"/>
    <cellStyle name="Normal 11 6 3 2 2 2 2" xfId="37971"/>
    <cellStyle name="Normal 11 6 3 2 2 2 3" xfId="40025"/>
    <cellStyle name="Normal 11 6 3 2 2 3" xfId="28570"/>
    <cellStyle name="Normal 11 6 3 2 2 4" xfId="40024"/>
    <cellStyle name="Normal 11 6 3 2 3" xfId="14480"/>
    <cellStyle name="Normal 11 6 3 2 3 2" xfId="33268"/>
    <cellStyle name="Normal 11 6 3 2 3 3" xfId="40026"/>
    <cellStyle name="Normal 11 6 3 2 4" xfId="23868"/>
    <cellStyle name="Normal 11 6 3 2 5" xfId="40023"/>
    <cellStyle name="Normal 11 6 3 3" xfId="6952"/>
    <cellStyle name="Normal 11 6 3 3 2" xfId="16386"/>
    <cellStyle name="Normal 11 6 3 3 2 2" xfId="35180"/>
    <cellStyle name="Normal 11 6 3 3 2 3" xfId="40028"/>
    <cellStyle name="Normal 11 6 3 3 3" xfId="25779"/>
    <cellStyle name="Normal 11 6 3 3 4" xfId="40027"/>
    <cellStyle name="Normal 11 6 3 4" xfId="11689"/>
    <cellStyle name="Normal 11 6 3 4 2" xfId="30475"/>
    <cellStyle name="Normal 11 6 3 4 3" xfId="40029"/>
    <cellStyle name="Normal 11 6 3 5" xfId="21075"/>
    <cellStyle name="Normal 11 6 3 6" xfId="40022"/>
    <cellStyle name="Normal 11 6 4" xfId="3167"/>
    <cellStyle name="Normal 11 6 4 2" xfId="7882"/>
    <cellStyle name="Normal 11 6 4 2 2" xfId="17316"/>
    <cellStyle name="Normal 11 6 4 2 2 2" xfId="36110"/>
    <cellStyle name="Normal 11 6 4 2 2 3" xfId="40032"/>
    <cellStyle name="Normal 11 6 4 2 3" xfId="26709"/>
    <cellStyle name="Normal 11 6 4 2 4" xfId="40031"/>
    <cellStyle name="Normal 11 6 4 3" xfId="12619"/>
    <cellStyle name="Normal 11 6 4 3 2" xfId="31406"/>
    <cellStyle name="Normal 11 6 4 3 3" xfId="40033"/>
    <cellStyle name="Normal 11 6 4 4" xfId="22006"/>
    <cellStyle name="Normal 11 6 4 5" xfId="40030"/>
    <cellStyle name="Normal 11 6 5" xfId="4097"/>
    <cellStyle name="Normal 11 6 5 2" xfId="8812"/>
    <cellStyle name="Normal 11 6 5 2 2" xfId="18246"/>
    <cellStyle name="Normal 11 6 5 2 2 2" xfId="37040"/>
    <cellStyle name="Normal 11 6 5 2 2 3" xfId="40036"/>
    <cellStyle name="Normal 11 6 5 2 3" xfId="27639"/>
    <cellStyle name="Normal 11 6 5 2 4" xfId="40035"/>
    <cellStyle name="Normal 11 6 5 3" xfId="13549"/>
    <cellStyle name="Normal 11 6 5 3 2" xfId="32337"/>
    <cellStyle name="Normal 11 6 5 3 3" xfId="40037"/>
    <cellStyle name="Normal 11 6 5 4" xfId="22937"/>
    <cellStyle name="Normal 11 6 5 5" xfId="40034"/>
    <cellStyle name="Normal 11 6 6" xfId="6066"/>
    <cellStyle name="Normal 11 6 6 2" xfId="15501"/>
    <cellStyle name="Normal 11 6 6 2 2" xfId="34295"/>
    <cellStyle name="Normal 11 6 6 2 3" xfId="40039"/>
    <cellStyle name="Normal 11 6 6 3" xfId="24894"/>
    <cellStyle name="Normal 11 6 6 4" xfId="40038"/>
    <cellStyle name="Normal 11 6 7" xfId="10760"/>
    <cellStyle name="Normal 11 6 7 2" xfId="29544"/>
    <cellStyle name="Normal 11 6 7 3" xfId="40040"/>
    <cellStyle name="Normal 11 6 8" xfId="20144"/>
    <cellStyle name="Normal 11 6 9" xfId="38749"/>
    <cellStyle name="Normal 11 7" xfId="1570"/>
    <cellStyle name="Normal 11 7 2" xfId="2499"/>
    <cellStyle name="Normal 11 7 2 2" xfId="5291"/>
    <cellStyle name="Normal 11 7 2 2 2" xfId="10006"/>
    <cellStyle name="Normal 11 7 2 2 2 2" xfId="19440"/>
    <cellStyle name="Normal 11 7 2 2 2 2 2" xfId="38234"/>
    <cellStyle name="Normal 11 7 2 2 2 2 3" xfId="40044"/>
    <cellStyle name="Normal 11 7 2 2 2 3" xfId="28833"/>
    <cellStyle name="Normal 11 7 2 2 2 4" xfId="40043"/>
    <cellStyle name="Normal 11 7 2 2 3" xfId="14743"/>
    <cellStyle name="Normal 11 7 2 2 3 2" xfId="33531"/>
    <cellStyle name="Normal 11 7 2 2 3 3" xfId="40045"/>
    <cellStyle name="Normal 11 7 2 2 4" xfId="24131"/>
    <cellStyle name="Normal 11 7 2 2 5" xfId="40042"/>
    <cellStyle name="Normal 11 7 2 3" xfId="7214"/>
    <cellStyle name="Normal 11 7 2 3 2" xfId="16648"/>
    <cellStyle name="Normal 11 7 2 3 2 2" xfId="35442"/>
    <cellStyle name="Normal 11 7 2 3 2 3" xfId="40047"/>
    <cellStyle name="Normal 11 7 2 3 3" xfId="26041"/>
    <cellStyle name="Normal 11 7 2 3 4" xfId="40046"/>
    <cellStyle name="Normal 11 7 2 4" xfId="11951"/>
    <cellStyle name="Normal 11 7 2 4 2" xfId="30738"/>
    <cellStyle name="Normal 11 7 2 4 3" xfId="40048"/>
    <cellStyle name="Normal 11 7 2 5" xfId="21338"/>
    <cellStyle name="Normal 11 7 2 6" xfId="40041"/>
    <cellStyle name="Normal 11 7 3" xfId="3430"/>
    <cellStyle name="Normal 11 7 3 2" xfId="8145"/>
    <cellStyle name="Normal 11 7 3 2 2" xfId="17579"/>
    <cellStyle name="Normal 11 7 3 2 2 2" xfId="36373"/>
    <cellStyle name="Normal 11 7 3 2 2 3" xfId="40051"/>
    <cellStyle name="Normal 11 7 3 2 3" xfId="26972"/>
    <cellStyle name="Normal 11 7 3 2 4" xfId="40050"/>
    <cellStyle name="Normal 11 7 3 3" xfId="12882"/>
    <cellStyle name="Normal 11 7 3 3 2" xfId="31669"/>
    <cellStyle name="Normal 11 7 3 3 3" xfId="40052"/>
    <cellStyle name="Normal 11 7 3 4" xfId="22269"/>
    <cellStyle name="Normal 11 7 3 5" xfId="40049"/>
    <cellStyle name="Normal 11 7 4" xfId="4360"/>
    <cellStyle name="Normal 11 7 4 2" xfId="9075"/>
    <cellStyle name="Normal 11 7 4 2 2" xfId="18509"/>
    <cellStyle name="Normal 11 7 4 2 2 2" xfId="37303"/>
    <cellStyle name="Normal 11 7 4 2 2 3" xfId="40055"/>
    <cellStyle name="Normal 11 7 4 2 3" xfId="27902"/>
    <cellStyle name="Normal 11 7 4 2 4" xfId="40054"/>
    <cellStyle name="Normal 11 7 4 3" xfId="13812"/>
    <cellStyle name="Normal 11 7 4 3 2" xfId="32600"/>
    <cellStyle name="Normal 11 7 4 3 3" xfId="40056"/>
    <cellStyle name="Normal 11 7 4 4" xfId="23200"/>
    <cellStyle name="Normal 11 7 4 5" xfId="40053"/>
    <cellStyle name="Normal 11 7 5" xfId="6285"/>
    <cellStyle name="Normal 11 7 5 2" xfId="15719"/>
    <cellStyle name="Normal 11 7 5 2 2" xfId="34513"/>
    <cellStyle name="Normal 11 7 5 2 3" xfId="40058"/>
    <cellStyle name="Normal 11 7 5 3" xfId="25112"/>
    <cellStyle name="Normal 11 7 5 4" xfId="40057"/>
    <cellStyle name="Normal 11 7 6" xfId="11022"/>
    <cellStyle name="Normal 11 7 6 2" xfId="29807"/>
    <cellStyle name="Normal 11 7 6 3" xfId="40059"/>
    <cellStyle name="Normal 11 7 7" xfId="20407"/>
    <cellStyle name="Normal 11 7 8" xfId="38751"/>
    <cellStyle name="Normal 11 8" xfId="2034"/>
    <cellStyle name="Normal 11 8 2" xfId="4825"/>
    <cellStyle name="Normal 11 8 2 2" xfId="9540"/>
    <cellStyle name="Normal 11 8 2 2 2" xfId="18974"/>
    <cellStyle name="Normal 11 8 2 2 2 2" xfId="37768"/>
    <cellStyle name="Normal 11 8 2 2 2 3" xfId="40062"/>
    <cellStyle name="Normal 11 8 2 2 3" xfId="28367"/>
    <cellStyle name="Normal 11 8 2 2 4" xfId="40061"/>
    <cellStyle name="Normal 11 8 2 3" xfId="14277"/>
    <cellStyle name="Normal 11 8 2 3 2" xfId="33065"/>
    <cellStyle name="Normal 11 8 2 3 3" xfId="40063"/>
    <cellStyle name="Normal 11 8 2 4" xfId="23665"/>
    <cellStyle name="Normal 11 8 2 5" xfId="40060"/>
    <cellStyle name="Normal 11 8 3" xfId="6749"/>
    <cellStyle name="Normal 11 8 3 2" xfId="16183"/>
    <cellStyle name="Normal 11 8 3 2 2" xfId="34977"/>
    <cellStyle name="Normal 11 8 3 2 3" xfId="40065"/>
    <cellStyle name="Normal 11 8 3 3" xfId="25576"/>
    <cellStyle name="Normal 11 8 3 4" xfId="40064"/>
    <cellStyle name="Normal 11 8 4" xfId="11486"/>
    <cellStyle name="Normal 11 8 4 2" xfId="30272"/>
    <cellStyle name="Normal 11 8 4 3" xfId="40066"/>
    <cellStyle name="Normal 11 8 5" xfId="20872"/>
    <cellStyle name="Normal 11 8 6" xfId="38752"/>
    <cellStyle name="Normal 11 9" xfId="2964"/>
    <cellStyle name="Normal 11 9 2" xfId="7679"/>
    <cellStyle name="Normal 11 9 2 2" xfId="17113"/>
    <cellStyle name="Normal 11 9 2 2 2" xfId="35907"/>
    <cellStyle name="Normal 11 9 2 2 3" xfId="40069"/>
    <cellStyle name="Normal 11 9 2 3" xfId="26506"/>
    <cellStyle name="Normal 11 9 2 4" xfId="40068"/>
    <cellStyle name="Normal 11 9 3" xfId="12416"/>
    <cellStyle name="Normal 11 9 3 2" xfId="31203"/>
    <cellStyle name="Normal 11 9 3 3" xfId="40070"/>
    <cellStyle name="Normal 11 9 4" xfId="21803"/>
    <cellStyle name="Normal 11 9 5" xfId="40067"/>
    <cellStyle name="Normal 12" xfId="40"/>
    <cellStyle name="Normal 12 2" xfId="241"/>
    <cellStyle name="Normal 12 2 2" xfId="697"/>
    <cellStyle name="Normal 12 3" xfId="163"/>
    <cellStyle name="Normal 12 3 2" xfId="1400"/>
    <cellStyle name="Normal 12 3 3" xfId="1057"/>
    <cellStyle name="Normal 12 4" xfId="38911"/>
    <cellStyle name="Normal 12 4 2" xfId="58487"/>
    <cellStyle name="Normal 12 4 3" xfId="58842"/>
    <cellStyle name="Normal 12 5" xfId="59128"/>
    <cellStyle name="Normal 12 5 2" xfId="59129"/>
    <cellStyle name="Normal 13" xfId="41"/>
    <cellStyle name="Normal 13 2" xfId="242"/>
    <cellStyle name="Normal 13 2 2" xfId="59130"/>
    <cellStyle name="Normal 13 2 3" xfId="699"/>
    <cellStyle name="Normal 13 3" xfId="164"/>
    <cellStyle name="Normal 13 3 2" xfId="38915"/>
    <cellStyle name="Normal 13 3 3" xfId="38916"/>
    <cellStyle name="Normal 13 3 3 2" xfId="38917"/>
    <cellStyle name="Normal 13 3 4" xfId="708"/>
    <cellStyle name="Normal 14" xfId="42"/>
    <cellStyle name="Normal 14 2" xfId="243"/>
    <cellStyle name="Normal 14 2 2" xfId="729"/>
    <cellStyle name="Normal 14 2 2 10" xfId="1979"/>
    <cellStyle name="Normal 14 2 2 2" xfId="2909"/>
    <cellStyle name="Normal 14 2 2 2 2" xfId="5701"/>
    <cellStyle name="Normal 14 2 2 2 2 2" xfId="10416"/>
    <cellStyle name="Normal 14 2 2 2 2 2 2" xfId="19850"/>
    <cellStyle name="Normal 14 2 2 2 2 2 2 2" xfId="38644"/>
    <cellStyle name="Normal 14 2 2 2 2 2 2 3" xfId="40074"/>
    <cellStyle name="Normal 14 2 2 2 2 2 3" xfId="29243"/>
    <cellStyle name="Normal 14 2 2 2 2 2 4" xfId="40073"/>
    <cellStyle name="Normal 14 2 2 2 2 3" xfId="15153"/>
    <cellStyle name="Normal 14 2 2 2 2 3 2" xfId="33941"/>
    <cellStyle name="Normal 14 2 2 2 2 3 3" xfId="40075"/>
    <cellStyle name="Normal 14 2 2 2 2 4" xfId="24541"/>
    <cellStyle name="Normal 14 2 2 2 2 5" xfId="40072"/>
    <cellStyle name="Normal 14 2 2 2 3" xfId="7624"/>
    <cellStyle name="Normal 14 2 2 2 3 2" xfId="17058"/>
    <cellStyle name="Normal 14 2 2 2 3 2 2" xfId="35852"/>
    <cellStyle name="Normal 14 2 2 2 3 2 3" xfId="40077"/>
    <cellStyle name="Normal 14 2 2 2 3 3" xfId="26451"/>
    <cellStyle name="Normal 14 2 2 2 3 4" xfId="40076"/>
    <cellStyle name="Normal 14 2 2 2 4" xfId="12361"/>
    <cellStyle name="Normal 14 2 2 2 4 2" xfId="31148"/>
    <cellStyle name="Normal 14 2 2 2 4 3" xfId="40078"/>
    <cellStyle name="Normal 14 2 2 2 5" xfId="21748"/>
    <cellStyle name="Normal 14 2 2 2 6" xfId="40071"/>
    <cellStyle name="Normal 14 2 2 2 7" xfId="59131"/>
    <cellStyle name="Normal 14 2 2 3" xfId="3839"/>
    <cellStyle name="Normal 14 2 2 3 2" xfId="8554"/>
    <cellStyle name="Normal 14 2 2 3 2 2" xfId="17988"/>
    <cellStyle name="Normal 14 2 2 3 2 2 2" xfId="36782"/>
    <cellStyle name="Normal 14 2 2 3 2 2 3" xfId="40081"/>
    <cellStyle name="Normal 14 2 2 3 2 3" xfId="27381"/>
    <cellStyle name="Normal 14 2 2 3 2 4" xfId="40080"/>
    <cellStyle name="Normal 14 2 2 3 3" xfId="13291"/>
    <cellStyle name="Normal 14 2 2 3 3 2" xfId="32079"/>
    <cellStyle name="Normal 14 2 2 3 3 3" xfId="40082"/>
    <cellStyle name="Normal 14 2 2 3 4" xfId="22679"/>
    <cellStyle name="Normal 14 2 2 3 5" xfId="40079"/>
    <cellStyle name="Normal 14 2 2 4" xfId="4770"/>
    <cellStyle name="Normal 14 2 2 4 2" xfId="9485"/>
    <cellStyle name="Normal 14 2 2 4 2 2" xfId="18919"/>
    <cellStyle name="Normal 14 2 2 4 2 2 2" xfId="37713"/>
    <cellStyle name="Normal 14 2 2 4 2 2 3" xfId="40085"/>
    <cellStyle name="Normal 14 2 2 4 2 3" xfId="28312"/>
    <cellStyle name="Normal 14 2 2 4 2 4" xfId="40084"/>
    <cellStyle name="Normal 14 2 2 4 3" xfId="14222"/>
    <cellStyle name="Normal 14 2 2 4 3 2" xfId="33010"/>
    <cellStyle name="Normal 14 2 2 4 3 3" xfId="40086"/>
    <cellStyle name="Normal 14 2 2 4 4" xfId="23610"/>
    <cellStyle name="Normal 14 2 2 4 5" xfId="40083"/>
    <cellStyle name="Normal 14 2 2 5" xfId="5768"/>
    <cellStyle name="Normal 14 2 2 6" xfId="6694"/>
    <cellStyle name="Normal 14 2 2 6 2" xfId="16128"/>
    <cellStyle name="Normal 14 2 2 6 2 2" xfId="34922"/>
    <cellStyle name="Normal 14 2 2 6 2 3" xfId="40088"/>
    <cellStyle name="Normal 14 2 2 6 3" xfId="25521"/>
    <cellStyle name="Normal 14 2 2 6 4" xfId="40087"/>
    <cellStyle name="Normal 14 2 2 7" xfId="11431"/>
    <cellStyle name="Normal 14 2 2 7 2" xfId="30217"/>
    <cellStyle name="Normal 14 2 2 7 3" xfId="40089"/>
    <cellStyle name="Normal 14 2 2 8" xfId="20817"/>
    <cellStyle name="Normal 14 2 2 8 2" xfId="40090"/>
    <cellStyle name="Normal 14 2 2 9" xfId="38753"/>
    <cellStyle name="Normal 14 2 3" xfId="728"/>
    <cellStyle name="Normal 14 2 3 10" xfId="58614"/>
    <cellStyle name="Normal 14 2 3 11" xfId="58670"/>
    <cellStyle name="Normal 14 2 3 12" xfId="58726"/>
    <cellStyle name="Normal 14 2 3 13" xfId="58782"/>
    <cellStyle name="Normal 14 2 3 14" xfId="58841"/>
    <cellStyle name="Normal 14 2 3 2" xfId="5235"/>
    <cellStyle name="Normal 14 2 3 2 2" xfId="9950"/>
    <cellStyle name="Normal 14 2 3 2 2 2" xfId="19384"/>
    <cellStyle name="Normal 14 2 3 2 2 2 2" xfId="38178"/>
    <cellStyle name="Normal 14 2 3 2 2 2 3" xfId="40093"/>
    <cellStyle name="Normal 14 2 3 2 2 3" xfId="28777"/>
    <cellStyle name="Normal 14 2 3 2 2 4" xfId="40092"/>
    <cellStyle name="Normal 14 2 3 2 3" xfId="14687"/>
    <cellStyle name="Normal 14 2 3 2 3 2" xfId="33475"/>
    <cellStyle name="Normal 14 2 3 2 3 3" xfId="40094"/>
    <cellStyle name="Normal 14 2 3 2 4" xfId="24075"/>
    <cellStyle name="Normal 14 2 3 2 5" xfId="40091"/>
    <cellStyle name="Normal 14 2 3 2 6" xfId="59132"/>
    <cellStyle name="Normal 14 2 3 3" xfId="5767"/>
    <cellStyle name="Normal 14 2 3 3 2" xfId="10478"/>
    <cellStyle name="Normal 14 2 3 3 2 2" xfId="19912"/>
    <cellStyle name="Normal 14 2 3 3 2 2 2" xfId="38706"/>
    <cellStyle name="Normal 14 2 3 3 2 2 3" xfId="40097"/>
    <cellStyle name="Normal 14 2 3 3 2 3" xfId="29305"/>
    <cellStyle name="Normal 14 2 3 3 2 4" xfId="40096"/>
    <cellStyle name="Normal 14 2 3 3 3" xfId="15215"/>
    <cellStyle name="Normal 14 2 3 3 3 2" xfId="34005"/>
    <cellStyle name="Normal 14 2 3 3 3 3" xfId="40098"/>
    <cellStyle name="Normal 14 2 3 3 4" xfId="24604"/>
    <cellStyle name="Normal 14 2 3 3 5" xfId="40095"/>
    <cellStyle name="Normal 14 2 3 4" xfId="5818"/>
    <cellStyle name="Normal 14 2 3 4 2" xfId="15253"/>
    <cellStyle name="Normal 14 2 3 4 2 2" xfId="34047"/>
    <cellStyle name="Normal 14 2 3 4 2 3" xfId="40100"/>
    <cellStyle name="Normal 14 2 3 4 3" xfId="24646"/>
    <cellStyle name="Normal 14 2 3 4 4" xfId="40099"/>
    <cellStyle name="Normal 14 2 3 5" xfId="10515"/>
    <cellStyle name="Normal 14 2 3 5 2" xfId="30682"/>
    <cellStyle name="Normal 14 2 3 5 3" xfId="40101"/>
    <cellStyle name="Normal 14 2 3 6" xfId="21282"/>
    <cellStyle name="Normal 14 2 3 7" xfId="38921"/>
    <cellStyle name="Normal 14 2 3 8" xfId="58489"/>
    <cellStyle name="Normal 14 2 3 9" xfId="58556"/>
    <cellStyle name="Normal 14 2 4" xfId="3374"/>
    <cellStyle name="Normal 14 2 4 2" xfId="8089"/>
    <cellStyle name="Normal 14 2 4 2 2" xfId="17523"/>
    <cellStyle name="Normal 14 2 4 2 2 2" xfId="36317"/>
    <cellStyle name="Normal 14 2 4 2 2 3" xfId="40104"/>
    <cellStyle name="Normal 14 2 4 2 3" xfId="26916"/>
    <cellStyle name="Normal 14 2 4 2 4" xfId="40103"/>
    <cellStyle name="Normal 14 2 4 3" xfId="12826"/>
    <cellStyle name="Normal 14 2 4 3 2" xfId="31613"/>
    <cellStyle name="Normal 14 2 4 3 3" xfId="40105"/>
    <cellStyle name="Normal 14 2 4 4" xfId="22213"/>
    <cellStyle name="Normal 14 2 4 5" xfId="40102"/>
    <cellStyle name="Normal 14 2 5" xfId="4304"/>
    <cellStyle name="Normal 14 2 5 2" xfId="9019"/>
    <cellStyle name="Normal 14 2 5 2 2" xfId="18453"/>
    <cellStyle name="Normal 14 2 5 2 2 2" xfId="37247"/>
    <cellStyle name="Normal 14 2 5 2 2 3" xfId="40108"/>
    <cellStyle name="Normal 14 2 5 2 3" xfId="27846"/>
    <cellStyle name="Normal 14 2 5 2 4" xfId="40107"/>
    <cellStyle name="Normal 14 2 5 3" xfId="13756"/>
    <cellStyle name="Normal 14 2 5 3 2" xfId="32544"/>
    <cellStyle name="Normal 14 2 5 3 3" xfId="40109"/>
    <cellStyle name="Normal 14 2 5 4" xfId="23144"/>
    <cellStyle name="Normal 14 2 5 5" xfId="40106"/>
    <cellStyle name="Normal 14 2 6" xfId="5761"/>
    <cellStyle name="Normal 14 2 7" xfId="29751"/>
    <cellStyle name="Normal 14 2 7 2" xfId="40110"/>
    <cellStyle name="Normal 14 2 8" xfId="20351"/>
    <cellStyle name="Normal 14 2 9" xfId="700"/>
    <cellStyle name="Normal 14 3" xfId="165"/>
    <cellStyle name="Normal 14 3 10" xfId="58554"/>
    <cellStyle name="Normal 14 3 11" xfId="58612"/>
    <cellStyle name="Normal 14 3 12" xfId="58668"/>
    <cellStyle name="Normal 14 3 13" xfId="58724"/>
    <cellStyle name="Normal 14 3 14" xfId="58780"/>
    <cellStyle name="Normal 14 3 15" xfId="58839"/>
    <cellStyle name="Normal 14 3 16" xfId="707"/>
    <cellStyle name="Normal 14 3 2" xfId="958"/>
    <cellStyle name="Normal 14 3 2 10" xfId="2648"/>
    <cellStyle name="Normal 14 3 2 2" xfId="5440"/>
    <cellStyle name="Normal 14 3 2 2 2" xfId="10155"/>
    <cellStyle name="Normal 14 3 2 2 2 2" xfId="19589"/>
    <cellStyle name="Normal 14 3 2 2 2 2 2" xfId="38383"/>
    <cellStyle name="Normal 14 3 2 2 2 2 3" xfId="40112"/>
    <cellStyle name="Normal 14 3 2 2 2 3" xfId="28982"/>
    <cellStyle name="Normal 14 3 2 2 2 4" xfId="40111"/>
    <cellStyle name="Normal 14 3 2 2 3" xfId="14892"/>
    <cellStyle name="Normal 14 3 2 2 3 2" xfId="33680"/>
    <cellStyle name="Normal 14 3 2 2 3 3" xfId="40113"/>
    <cellStyle name="Normal 14 3 2 2 4" xfId="24280"/>
    <cellStyle name="Normal 14 3 2 2 4 2" xfId="40114"/>
    <cellStyle name="Normal 14 3 2 2 5" xfId="38924"/>
    <cellStyle name="Normal 14 3 2 3" xfId="5771"/>
    <cellStyle name="Normal 14 3 2 4" xfId="7363"/>
    <cellStyle name="Normal 14 3 2 4 2" xfId="16797"/>
    <cellStyle name="Normal 14 3 2 4 2 2" xfId="35591"/>
    <cellStyle name="Normal 14 3 2 4 2 3" xfId="40116"/>
    <cellStyle name="Normal 14 3 2 4 3" xfId="26190"/>
    <cellStyle name="Normal 14 3 2 4 4" xfId="40115"/>
    <cellStyle name="Normal 14 3 2 5" xfId="12100"/>
    <cellStyle name="Normal 14 3 2 5 2" xfId="30887"/>
    <cellStyle name="Normal 14 3 2 5 3" xfId="40117"/>
    <cellStyle name="Normal 14 3 2 6" xfId="21487"/>
    <cellStyle name="Normal 14 3 2 7" xfId="38923"/>
    <cellStyle name="Normal 14 3 2 8" xfId="58521"/>
    <cellStyle name="Normal 14 3 2 9" xfId="58867"/>
    <cellStyle name="Normal 14 3 3" xfId="959"/>
    <cellStyle name="Normal 14 3 3 10" xfId="58672"/>
    <cellStyle name="Normal 14 3 3 11" xfId="58728"/>
    <cellStyle name="Normal 14 3 3 12" xfId="58784"/>
    <cellStyle name="Normal 14 3 3 13" xfId="58844"/>
    <cellStyle name="Normal 14 3 3 2" xfId="5772"/>
    <cellStyle name="Normal 14 3 3 2 2" xfId="10480"/>
    <cellStyle name="Normal 14 3 3 2 2 2" xfId="19914"/>
    <cellStyle name="Normal 14 3 3 2 2 2 2" xfId="38708"/>
    <cellStyle name="Normal 14 3 3 2 2 2 3" xfId="40120"/>
    <cellStyle name="Normal 14 3 3 2 2 3" xfId="29307"/>
    <cellStyle name="Normal 14 3 3 2 2 4" xfId="40119"/>
    <cellStyle name="Normal 14 3 3 2 3" xfId="15217"/>
    <cellStyle name="Normal 14 3 3 2 3 2" xfId="34007"/>
    <cellStyle name="Normal 14 3 3 2 3 3" xfId="40121"/>
    <cellStyle name="Normal 14 3 3 2 4" xfId="24606"/>
    <cellStyle name="Normal 14 3 3 2 5" xfId="40118"/>
    <cellStyle name="Normal 14 3 3 3" xfId="5820"/>
    <cellStyle name="Normal 14 3 3 3 2" xfId="15255"/>
    <cellStyle name="Normal 14 3 3 3 2 2" xfId="34049"/>
    <cellStyle name="Normal 14 3 3 3 2 3" xfId="40123"/>
    <cellStyle name="Normal 14 3 3 3 3" xfId="24648"/>
    <cellStyle name="Normal 14 3 3 3 4" xfId="40122"/>
    <cellStyle name="Normal 14 3 3 4" xfId="10517"/>
    <cellStyle name="Normal 14 3 3 4 2" xfId="31818"/>
    <cellStyle name="Normal 14 3 3 4 3" xfId="40124"/>
    <cellStyle name="Normal 14 3 3 5" xfId="22418"/>
    <cellStyle name="Normal 14 3 3 6" xfId="38925"/>
    <cellStyle name="Normal 14 3 3 7" xfId="58492"/>
    <cellStyle name="Normal 14 3 3 8" xfId="58558"/>
    <cellStyle name="Normal 14 3 3 9" xfId="58616"/>
    <cellStyle name="Normal 14 3 4" xfId="960"/>
    <cellStyle name="Normal 14 3 4 2" xfId="5773"/>
    <cellStyle name="Normal 14 3 4 3" xfId="9224"/>
    <cellStyle name="Normal 14 3 4 3 2" xfId="18658"/>
    <cellStyle name="Normal 14 3 4 3 2 2" xfId="37452"/>
    <cellStyle name="Normal 14 3 4 3 2 3" xfId="40126"/>
    <cellStyle name="Normal 14 3 4 3 3" xfId="28051"/>
    <cellStyle name="Normal 14 3 4 3 4" xfId="40125"/>
    <cellStyle name="Normal 14 3 4 4" xfId="13961"/>
    <cellStyle name="Normal 14 3 4 4 2" xfId="32749"/>
    <cellStyle name="Normal 14 3 4 4 3" xfId="40127"/>
    <cellStyle name="Normal 14 3 4 5" xfId="23349"/>
    <cellStyle name="Normal 14 3 4 5 2" xfId="40128"/>
    <cellStyle name="Normal 14 3 4 6" xfId="4509"/>
    <cellStyle name="Normal 14 3 5" xfId="5764"/>
    <cellStyle name="Normal 14 3 5 2" xfId="10477"/>
    <cellStyle name="Normal 14 3 5 2 2" xfId="19911"/>
    <cellStyle name="Normal 14 3 5 2 2 2" xfId="38705"/>
    <cellStyle name="Normal 14 3 5 2 2 3" xfId="40131"/>
    <cellStyle name="Normal 14 3 5 2 3" xfId="29304"/>
    <cellStyle name="Normal 14 3 5 2 4" xfId="40130"/>
    <cellStyle name="Normal 14 3 5 3" xfId="15214"/>
    <cellStyle name="Normal 14 3 5 3 2" xfId="34003"/>
    <cellStyle name="Normal 14 3 5 3 3" xfId="40132"/>
    <cellStyle name="Normal 14 3 5 4" xfId="24602"/>
    <cellStyle name="Normal 14 3 5 5" xfId="40129"/>
    <cellStyle name="Normal 14 3 6" xfId="5816"/>
    <cellStyle name="Normal 14 3 6 2" xfId="15251"/>
    <cellStyle name="Normal 14 3 6 2 2" xfId="34045"/>
    <cellStyle name="Normal 14 3 6 2 3" xfId="40134"/>
    <cellStyle name="Normal 14 3 6 3" xfId="24644"/>
    <cellStyle name="Normal 14 3 6 4" xfId="40133"/>
    <cellStyle name="Normal 14 3 7" xfId="10513"/>
    <cellStyle name="Normal 14 3 7 2" xfId="29956"/>
    <cellStyle name="Normal 14 3 7 3" xfId="40135"/>
    <cellStyle name="Normal 14 3 8" xfId="20556"/>
    <cellStyle name="Normal 14 3 9" xfId="58486"/>
    <cellStyle name="Normal 14 4" xfId="730"/>
    <cellStyle name="Normal 14 4 2" xfId="4974"/>
    <cellStyle name="Normal 14 4 2 2" xfId="9689"/>
    <cellStyle name="Normal 14 4 2 2 2" xfId="19123"/>
    <cellStyle name="Normal 14 4 2 2 2 2" xfId="37917"/>
    <cellStyle name="Normal 14 4 2 2 2 3" xfId="40138"/>
    <cellStyle name="Normal 14 4 2 2 3" xfId="28516"/>
    <cellStyle name="Normal 14 4 2 2 4" xfId="40137"/>
    <cellStyle name="Normal 14 4 2 3" xfId="14426"/>
    <cellStyle name="Normal 14 4 2 3 2" xfId="33214"/>
    <cellStyle name="Normal 14 4 2 3 3" xfId="40139"/>
    <cellStyle name="Normal 14 4 2 4" xfId="23814"/>
    <cellStyle name="Normal 14 4 2 5" xfId="40136"/>
    <cellStyle name="Normal 14 4 3" xfId="5769"/>
    <cellStyle name="Normal 14 4 4" xfId="6898"/>
    <cellStyle name="Normal 14 4 4 2" xfId="16332"/>
    <cellStyle name="Normal 14 4 4 2 2" xfId="35126"/>
    <cellStyle name="Normal 14 4 4 2 3" xfId="40141"/>
    <cellStyle name="Normal 14 4 4 3" xfId="25725"/>
    <cellStyle name="Normal 14 4 4 4" xfId="40140"/>
    <cellStyle name="Normal 14 4 5" xfId="11635"/>
    <cellStyle name="Normal 14 4 5 2" xfId="30421"/>
    <cellStyle name="Normal 14 4 5 3" xfId="40142"/>
    <cellStyle name="Normal 14 4 6" xfId="21021"/>
    <cellStyle name="Normal 14 4 6 2" xfId="40143"/>
    <cellStyle name="Normal 14 4 7" xfId="2183"/>
    <cellStyle name="Normal 14 5" xfId="3113"/>
    <cellStyle name="Normal 14 5 2" xfId="7828"/>
    <cellStyle name="Normal 14 5 2 2" xfId="17262"/>
    <cellStyle name="Normal 14 5 2 2 2" xfId="36056"/>
    <cellStyle name="Normal 14 5 2 2 3" xfId="40146"/>
    <cellStyle name="Normal 14 5 2 3" xfId="26655"/>
    <cellStyle name="Normal 14 5 2 4" xfId="40145"/>
    <cellStyle name="Normal 14 5 3" xfId="12565"/>
    <cellStyle name="Normal 14 5 3 2" xfId="31352"/>
    <cellStyle name="Normal 14 5 3 3" xfId="40147"/>
    <cellStyle name="Normal 14 5 4" xfId="21952"/>
    <cellStyle name="Normal 14 5 5" xfId="40144"/>
    <cellStyle name="Normal 14 6" xfId="4043"/>
    <cellStyle name="Normal 14 6 2" xfId="8758"/>
    <cellStyle name="Normal 14 6 2 2" xfId="18192"/>
    <cellStyle name="Normal 14 6 2 2 2" xfId="36986"/>
    <cellStyle name="Normal 14 6 2 2 3" xfId="40150"/>
    <cellStyle name="Normal 14 6 2 3" xfId="27585"/>
    <cellStyle name="Normal 14 6 2 4" xfId="40149"/>
    <cellStyle name="Normal 14 6 3" xfId="13495"/>
    <cellStyle name="Normal 14 6 3 2" xfId="32283"/>
    <cellStyle name="Normal 14 6 3 3" xfId="40151"/>
    <cellStyle name="Normal 14 6 4" xfId="22883"/>
    <cellStyle name="Normal 14 6 5" xfId="40148"/>
    <cellStyle name="Normal 14 7" xfId="5760"/>
    <cellStyle name="Normal 14 8" xfId="29490"/>
    <cellStyle name="Normal 14 8 2" xfId="40152"/>
    <cellStyle name="Normal 14 9" xfId="20090"/>
    <cellStyle name="Normal 15" xfId="119"/>
    <cellStyle name="Normal 15 10" xfId="1338"/>
    <cellStyle name="Normal 15 11" xfId="706"/>
    <cellStyle name="Normal 15 2" xfId="201"/>
    <cellStyle name="Normal 15 2 10" xfId="1805"/>
    <cellStyle name="Normal 15 2 11" xfId="961"/>
    <cellStyle name="Normal 15 2 2" xfId="962"/>
    <cellStyle name="Normal 15 2 2 2" xfId="5527"/>
    <cellStyle name="Normal 15 2 2 2 2" xfId="10242"/>
    <cellStyle name="Normal 15 2 2 2 2 2" xfId="19676"/>
    <cellStyle name="Normal 15 2 2 2 2 2 2" xfId="38470"/>
    <cellStyle name="Normal 15 2 2 2 2 2 3" xfId="40155"/>
    <cellStyle name="Normal 15 2 2 2 2 3" xfId="29069"/>
    <cellStyle name="Normal 15 2 2 2 2 4" xfId="40154"/>
    <cellStyle name="Normal 15 2 2 2 3" xfId="14979"/>
    <cellStyle name="Normal 15 2 2 2 3 2" xfId="33767"/>
    <cellStyle name="Normal 15 2 2 2 3 3" xfId="40156"/>
    <cellStyle name="Normal 15 2 2 2 4" xfId="24367"/>
    <cellStyle name="Normal 15 2 2 2 5" xfId="40153"/>
    <cellStyle name="Normal 15 2 2 2 6" xfId="59133"/>
    <cellStyle name="Normal 15 2 2 3" xfId="5775"/>
    <cellStyle name="Normal 15 2 2 4" xfId="7450"/>
    <cellStyle name="Normal 15 2 2 4 2" xfId="16884"/>
    <cellStyle name="Normal 15 2 2 4 2 2" xfId="35678"/>
    <cellStyle name="Normal 15 2 2 4 2 3" xfId="40158"/>
    <cellStyle name="Normal 15 2 2 4 3" xfId="26277"/>
    <cellStyle name="Normal 15 2 2 4 4" xfId="40157"/>
    <cellStyle name="Normal 15 2 2 5" xfId="12187"/>
    <cellStyle name="Normal 15 2 2 5 2" xfId="30974"/>
    <cellStyle name="Normal 15 2 2 5 3" xfId="40159"/>
    <cellStyle name="Normal 15 2 2 6" xfId="21574"/>
    <cellStyle name="Normal 15 2 2 6 2" xfId="40160"/>
    <cellStyle name="Normal 15 2 2 7" xfId="2735"/>
    <cellStyle name="Normal 15 2 3" xfId="3665"/>
    <cellStyle name="Normal 15 2 3 2" xfId="8380"/>
    <cellStyle name="Normal 15 2 3 2 2" xfId="17814"/>
    <cellStyle name="Normal 15 2 3 2 2 2" xfId="36608"/>
    <cellStyle name="Normal 15 2 3 2 2 3" xfId="40163"/>
    <cellStyle name="Normal 15 2 3 2 3" xfId="27207"/>
    <cellStyle name="Normal 15 2 3 2 4" xfId="40162"/>
    <cellStyle name="Normal 15 2 3 3" xfId="13117"/>
    <cellStyle name="Normal 15 2 3 3 2" xfId="31905"/>
    <cellStyle name="Normal 15 2 3 3 3" xfId="40164"/>
    <cellStyle name="Normal 15 2 3 4" xfId="22505"/>
    <cellStyle name="Normal 15 2 3 5" xfId="40161"/>
    <cellStyle name="Normal 15 2 3 6" xfId="59134"/>
    <cellStyle name="Normal 15 2 4" xfId="4596"/>
    <cellStyle name="Normal 15 2 4 2" xfId="9311"/>
    <cellStyle name="Normal 15 2 4 2 2" xfId="18745"/>
    <cellStyle name="Normal 15 2 4 2 2 2" xfId="37539"/>
    <cellStyle name="Normal 15 2 4 2 2 3" xfId="40167"/>
    <cellStyle name="Normal 15 2 4 2 3" xfId="28138"/>
    <cellStyle name="Normal 15 2 4 2 4" xfId="40166"/>
    <cellStyle name="Normal 15 2 4 3" xfId="14048"/>
    <cellStyle name="Normal 15 2 4 3 2" xfId="32836"/>
    <cellStyle name="Normal 15 2 4 3 3" xfId="40168"/>
    <cellStyle name="Normal 15 2 4 4" xfId="23436"/>
    <cellStyle name="Normal 15 2 4 5" xfId="40165"/>
    <cellStyle name="Normal 15 2 5" xfId="5774"/>
    <cellStyle name="Normal 15 2 6" xfId="6520"/>
    <cellStyle name="Normal 15 2 6 2" xfId="15954"/>
    <cellStyle name="Normal 15 2 6 2 2" xfId="34748"/>
    <cellStyle name="Normal 15 2 6 2 3" xfId="40170"/>
    <cellStyle name="Normal 15 2 6 3" xfId="25347"/>
    <cellStyle name="Normal 15 2 6 4" xfId="40169"/>
    <cellStyle name="Normal 15 2 7" xfId="11257"/>
    <cellStyle name="Normal 15 2 7 2" xfId="30043"/>
    <cellStyle name="Normal 15 2 7 3" xfId="40171"/>
    <cellStyle name="Normal 15 2 8" xfId="20643"/>
    <cellStyle name="Normal 15 2 8 2" xfId="40172"/>
    <cellStyle name="Normal 15 2 9" xfId="38755"/>
    <cellStyle name="Normal 15 3" xfId="320"/>
    <cellStyle name="Normal 15 3 10" xfId="2270"/>
    <cellStyle name="Normal 15 3 2" xfId="5061"/>
    <cellStyle name="Normal 15 3 2 2" xfId="9776"/>
    <cellStyle name="Normal 15 3 2 2 2" xfId="19210"/>
    <cellStyle name="Normal 15 3 2 2 2 2" xfId="38004"/>
    <cellStyle name="Normal 15 3 2 2 2 3" xfId="40175"/>
    <cellStyle name="Normal 15 3 2 2 3" xfId="28603"/>
    <cellStyle name="Normal 15 3 2 2 4" xfId="40174"/>
    <cellStyle name="Normal 15 3 2 3" xfId="14513"/>
    <cellStyle name="Normal 15 3 2 3 2" xfId="33301"/>
    <cellStyle name="Normal 15 3 2 3 3" xfId="40176"/>
    <cellStyle name="Normal 15 3 2 4" xfId="23901"/>
    <cellStyle name="Normal 15 3 2 5" xfId="40173"/>
    <cellStyle name="Normal 15 3 2 6" xfId="59136"/>
    <cellStyle name="Normal 15 3 3" xfId="6985"/>
    <cellStyle name="Normal 15 3 3 2" xfId="16419"/>
    <cellStyle name="Normal 15 3 3 2 2" xfId="35213"/>
    <cellStyle name="Normal 15 3 3 2 3" xfId="40178"/>
    <cellStyle name="Normal 15 3 3 3" xfId="25812"/>
    <cellStyle name="Normal 15 3 3 4" xfId="40177"/>
    <cellStyle name="Normal 15 3 4" xfId="11722"/>
    <cellStyle name="Normal 15 3 4 2" xfId="30508"/>
    <cellStyle name="Normal 15 3 4 3" xfId="40179"/>
    <cellStyle name="Normal 15 3 5" xfId="21108"/>
    <cellStyle name="Normal 15 3 6" xfId="38931"/>
    <cellStyle name="Normal 15 3 7" xfId="58471"/>
    <cellStyle name="Normal 15 3 8" xfId="58811"/>
    <cellStyle name="Normal 15 3 9" xfId="59135"/>
    <cellStyle name="Normal 15 4" xfId="3200"/>
    <cellStyle name="Normal 15 4 2" xfId="7915"/>
    <cellStyle name="Normal 15 4 2 2" xfId="17349"/>
    <cellStyle name="Normal 15 4 2 2 2" xfId="36143"/>
    <cellStyle name="Normal 15 4 2 2 3" xfId="40182"/>
    <cellStyle name="Normal 15 4 2 3" xfId="26742"/>
    <cellStyle name="Normal 15 4 2 4" xfId="40181"/>
    <cellStyle name="Normal 15 4 2 5" xfId="59137"/>
    <cellStyle name="Normal 15 4 3" xfId="12652"/>
    <cellStyle name="Normal 15 4 3 2" xfId="31439"/>
    <cellStyle name="Normal 15 4 3 3" xfId="40183"/>
    <cellStyle name="Normal 15 4 4" xfId="22039"/>
    <cellStyle name="Normal 15 4 5" xfId="40180"/>
    <cellStyle name="Normal 15 5" xfId="4130"/>
    <cellStyle name="Normal 15 5 2" xfId="8845"/>
    <cellStyle name="Normal 15 5 2 2" xfId="18279"/>
    <cellStyle name="Normal 15 5 2 2 2" xfId="37073"/>
    <cellStyle name="Normal 15 5 2 2 3" xfId="40186"/>
    <cellStyle name="Normal 15 5 2 3" xfId="27672"/>
    <cellStyle name="Normal 15 5 2 4" xfId="40185"/>
    <cellStyle name="Normal 15 5 3" xfId="13582"/>
    <cellStyle name="Normal 15 5 3 2" xfId="32370"/>
    <cellStyle name="Normal 15 5 3 3" xfId="40187"/>
    <cellStyle name="Normal 15 5 4" xfId="22970"/>
    <cellStyle name="Normal 15 5 5" xfId="40184"/>
    <cellStyle name="Normal 15 6" xfId="5763"/>
    <cellStyle name="Normal 15 7" xfId="6048"/>
    <cellStyle name="Normal 15 7 2" xfId="15483"/>
    <cellStyle name="Normal 15 7 2 2" xfId="34277"/>
    <cellStyle name="Normal 15 7 2 3" xfId="40189"/>
    <cellStyle name="Normal 15 7 3" xfId="24876"/>
    <cellStyle name="Normal 15 7 4" xfId="40188"/>
    <cellStyle name="Normal 15 8" xfId="10793"/>
    <cellStyle name="Normal 15 8 2" xfId="29577"/>
    <cellStyle name="Normal 15 8 3" xfId="40190"/>
    <cellStyle name="Normal 15 9" xfId="20177"/>
    <cellStyle name="Normal 16" xfId="43"/>
    <cellStyle name="Normal 16 2" xfId="244"/>
    <cellStyle name="Normal 16 2 2" xfId="59138"/>
    <cellStyle name="Normal 16 2 3" xfId="963"/>
    <cellStyle name="Normal 16 3" xfId="166"/>
    <cellStyle name="Normal 16 3 2" xfId="964"/>
    <cellStyle name="Normal 16 4" xfId="38935"/>
    <cellStyle name="Normal 16 4 2" xfId="58520"/>
    <cellStyle name="Normal 16 4 3" xfId="58809"/>
    <cellStyle name="Normal 16 4 4" xfId="59139"/>
    <cellStyle name="Normal 16 5" xfId="59140"/>
    <cellStyle name="Normal 16 5 2" xfId="59141"/>
    <cellStyle name="Normal 16 6" xfId="59142"/>
    <cellStyle name="Normal 16 6 2" xfId="59143"/>
    <cellStyle name="Normal 17" xfId="44"/>
    <cellStyle name="Normal 17 10" xfId="1545"/>
    <cellStyle name="Normal 17 2" xfId="245"/>
    <cellStyle name="Normal 17 2 2" xfId="5266"/>
    <cellStyle name="Normal 17 2 2 2" xfId="9981"/>
    <cellStyle name="Normal 17 2 2 2 2" xfId="19415"/>
    <cellStyle name="Normal 17 2 2 2 2 2" xfId="38209"/>
    <cellStyle name="Normal 17 2 2 2 2 3" xfId="40193"/>
    <cellStyle name="Normal 17 2 2 2 3" xfId="28808"/>
    <cellStyle name="Normal 17 2 2 2 4" xfId="40192"/>
    <cellStyle name="Normal 17 2 2 3" xfId="14718"/>
    <cellStyle name="Normal 17 2 2 3 2" xfId="33506"/>
    <cellStyle name="Normal 17 2 2 3 3" xfId="40194"/>
    <cellStyle name="Normal 17 2 2 4" xfId="24106"/>
    <cellStyle name="Normal 17 2 2 5" xfId="40191"/>
    <cellStyle name="Normal 17 2 2 6" xfId="59144"/>
    <cellStyle name="Normal 17 2 3" xfId="5776"/>
    <cellStyle name="Normal 17 2 4" xfId="7189"/>
    <cellStyle name="Normal 17 2 4 2" xfId="16623"/>
    <cellStyle name="Normal 17 2 4 2 2" xfId="35417"/>
    <cellStyle name="Normal 17 2 4 2 3" xfId="40196"/>
    <cellStyle name="Normal 17 2 4 3" xfId="26016"/>
    <cellStyle name="Normal 17 2 4 4" xfId="40195"/>
    <cellStyle name="Normal 17 2 5" xfId="11926"/>
    <cellStyle name="Normal 17 2 5 2" xfId="30713"/>
    <cellStyle name="Normal 17 2 5 3" xfId="40197"/>
    <cellStyle name="Normal 17 2 6" xfId="21313"/>
    <cellStyle name="Normal 17 2 6 2" xfId="40198"/>
    <cellStyle name="Normal 17 2 7" xfId="2474"/>
    <cellStyle name="Normal 17 2 8" xfId="965"/>
    <cellStyle name="Normal 17 3" xfId="167"/>
    <cellStyle name="Normal 17 3 2" xfId="8120"/>
    <cellStyle name="Normal 17 3 2 2" xfId="17554"/>
    <cellStyle name="Normal 17 3 2 2 2" xfId="36348"/>
    <cellStyle name="Normal 17 3 2 2 3" xfId="40201"/>
    <cellStyle name="Normal 17 3 2 3" xfId="26947"/>
    <cellStyle name="Normal 17 3 2 4" xfId="40200"/>
    <cellStyle name="Normal 17 3 3" xfId="12857"/>
    <cellStyle name="Normal 17 3 3 2" xfId="31644"/>
    <cellStyle name="Normal 17 3 3 3" xfId="40202"/>
    <cellStyle name="Normal 17 3 4" xfId="22244"/>
    <cellStyle name="Normal 17 3 5" xfId="40199"/>
    <cellStyle name="Normal 17 3 6" xfId="59145"/>
    <cellStyle name="Normal 17 3 7" xfId="3405"/>
    <cellStyle name="Normal 17 4" xfId="4335"/>
    <cellStyle name="Normal 17 4 2" xfId="9050"/>
    <cellStyle name="Normal 17 4 2 2" xfId="18484"/>
    <cellStyle name="Normal 17 4 2 2 2" xfId="37278"/>
    <cellStyle name="Normal 17 4 2 2 3" xfId="40205"/>
    <cellStyle name="Normal 17 4 2 3" xfId="27877"/>
    <cellStyle name="Normal 17 4 2 4" xfId="40204"/>
    <cellStyle name="Normal 17 4 3" xfId="13787"/>
    <cellStyle name="Normal 17 4 3 2" xfId="32575"/>
    <cellStyle name="Normal 17 4 3 3" xfId="40206"/>
    <cellStyle name="Normal 17 4 4" xfId="23175"/>
    <cellStyle name="Normal 17 4 5" xfId="40203"/>
    <cellStyle name="Normal 17 5" xfId="5762"/>
    <cellStyle name="Normal 17 6" xfId="6260"/>
    <cellStyle name="Normal 17 6 2" xfId="15694"/>
    <cellStyle name="Normal 17 6 2 2" xfId="34488"/>
    <cellStyle name="Normal 17 6 2 3" xfId="40208"/>
    <cellStyle name="Normal 17 6 3" xfId="25087"/>
    <cellStyle name="Normal 17 6 4" xfId="40207"/>
    <cellStyle name="Normal 17 7" xfId="10997"/>
    <cellStyle name="Normal 17 7 2" xfId="29782"/>
    <cellStyle name="Normal 17 7 3" xfId="40209"/>
    <cellStyle name="Normal 17 8" xfId="20382"/>
    <cellStyle name="Normal 17 8 2" xfId="40210"/>
    <cellStyle name="Normal 17 9" xfId="38756"/>
    <cellStyle name="Normal 18" xfId="123"/>
    <cellStyle name="Normal 18 2" xfId="59146"/>
    <cellStyle name="Normal 18 2 2" xfId="59147"/>
    <cellStyle name="Normal 18 3" xfId="59148"/>
    <cellStyle name="Normal 18 4" xfId="705"/>
    <cellStyle name="Normal 19" xfId="286"/>
    <cellStyle name="Normal 19 2" xfId="351"/>
    <cellStyle name="Normal 19 2 2" xfId="59149"/>
    <cellStyle name="Normal 19 3" xfId="344"/>
    <cellStyle name="Normal 19 4" xfId="38941"/>
    <cellStyle name="Normal 19 4 2" xfId="58490"/>
    <cellStyle name="Normal 19 4 3" xfId="58845"/>
    <cellStyle name="Normal 2" xfId="45"/>
    <cellStyle name="Normal 2 10" xfId="46"/>
    <cellStyle name="Normal 2 10 2" xfId="247"/>
    <cellStyle name="Normal 2 10 3" xfId="169"/>
    <cellStyle name="Normal 2 11" xfId="47"/>
    <cellStyle name="Normal 2 11 2" xfId="248"/>
    <cellStyle name="Normal 2 11 3" xfId="170"/>
    <cellStyle name="Normal 2 12" xfId="48"/>
    <cellStyle name="Normal 2 12 2" xfId="249"/>
    <cellStyle name="Normal 2 12 3" xfId="171"/>
    <cellStyle name="Normal 2 13" xfId="49"/>
    <cellStyle name="Normal 2 13 2" xfId="250"/>
    <cellStyle name="Normal 2 13 3" xfId="172"/>
    <cellStyle name="Normal 2 14" xfId="50"/>
    <cellStyle name="Normal 2 14 2" xfId="251"/>
    <cellStyle name="Normal 2 14 3" xfId="173"/>
    <cellStyle name="Normal 2 15" xfId="51"/>
    <cellStyle name="Normal 2 15 2" xfId="252"/>
    <cellStyle name="Normal 2 15 3" xfId="174"/>
    <cellStyle name="Normal 2 16" xfId="246"/>
    <cellStyle name="Normal 2 16 2" xfId="967"/>
    <cellStyle name="Normal 2 16 3" xfId="966"/>
    <cellStyle name="Normal 2 17" xfId="168"/>
    <cellStyle name="Normal 2 17 10" xfId="58729"/>
    <cellStyle name="Normal 2 17 11" xfId="58785"/>
    <cellStyle name="Normal 2 17 12" xfId="58846"/>
    <cellStyle name="Normal 2 17 13" xfId="968"/>
    <cellStyle name="Normal 2 17 2" xfId="5821"/>
    <cellStyle name="Normal 2 17 2 2" xfId="15256"/>
    <cellStyle name="Normal 2 17 2 2 2" xfId="34050"/>
    <cellStyle name="Normal 2 17 2 2 3" xfId="40212"/>
    <cellStyle name="Normal 2 17 2 3" xfId="24649"/>
    <cellStyle name="Normal 2 17 2 4" xfId="40211"/>
    <cellStyle name="Normal 2 17 3" xfId="10518"/>
    <cellStyle name="Normal 2 17 3 2" xfId="34008"/>
    <cellStyle name="Normal 2 17 3 3" xfId="40213"/>
    <cellStyle name="Normal 2 17 4" xfId="24607"/>
    <cellStyle name="Normal 2 17 5" xfId="38949"/>
    <cellStyle name="Normal 2 17 6" xfId="58493"/>
    <cellStyle name="Normal 2 17 7" xfId="58559"/>
    <cellStyle name="Normal 2 17 8" xfId="58617"/>
    <cellStyle name="Normal 2 17 9" xfId="58673"/>
    <cellStyle name="Normal 2 18" xfId="969"/>
    <cellStyle name="Normal 2 18 10" xfId="58730"/>
    <cellStyle name="Normal 2 18 11" xfId="58786"/>
    <cellStyle name="Normal 2 18 12" xfId="58847"/>
    <cellStyle name="Normal 2 18 2" xfId="5822"/>
    <cellStyle name="Normal 2 18 2 2" xfId="15257"/>
    <cellStyle name="Normal 2 18 2 2 2" xfId="34051"/>
    <cellStyle name="Normal 2 18 2 2 3" xfId="40215"/>
    <cellStyle name="Normal 2 18 2 3" xfId="24650"/>
    <cellStyle name="Normal 2 18 2 4" xfId="40214"/>
    <cellStyle name="Normal 2 18 3" xfId="10519"/>
    <cellStyle name="Normal 2 18 3 2" xfId="34009"/>
    <cellStyle name="Normal 2 18 3 3" xfId="40216"/>
    <cellStyle name="Normal 2 18 4" xfId="24608"/>
    <cellStyle name="Normal 2 18 5" xfId="38950"/>
    <cellStyle name="Normal 2 18 6" xfId="58494"/>
    <cellStyle name="Normal 2 18 7" xfId="58560"/>
    <cellStyle name="Normal 2 18 8" xfId="58618"/>
    <cellStyle name="Normal 2 18 9" xfId="58674"/>
    <cellStyle name="Normal 2 19" xfId="970"/>
    <cellStyle name="Normal 2 19 10" xfId="58731"/>
    <cellStyle name="Normal 2 19 11" xfId="58787"/>
    <cellStyle name="Normal 2 19 12" xfId="58848"/>
    <cellStyle name="Normal 2 19 2" xfId="5823"/>
    <cellStyle name="Normal 2 19 2 2" xfId="15258"/>
    <cellStyle name="Normal 2 19 2 2 2" xfId="34052"/>
    <cellStyle name="Normal 2 19 2 2 3" xfId="40218"/>
    <cellStyle name="Normal 2 19 2 3" xfId="24651"/>
    <cellStyle name="Normal 2 19 2 4" xfId="40217"/>
    <cellStyle name="Normal 2 19 3" xfId="10520"/>
    <cellStyle name="Normal 2 19 3 2" xfId="34010"/>
    <cellStyle name="Normal 2 19 3 3" xfId="40219"/>
    <cellStyle name="Normal 2 19 4" xfId="24609"/>
    <cellStyle name="Normal 2 19 5" xfId="38951"/>
    <cellStyle name="Normal 2 19 6" xfId="58495"/>
    <cellStyle name="Normal 2 19 7" xfId="58561"/>
    <cellStyle name="Normal 2 19 8" xfId="58619"/>
    <cellStyle name="Normal 2 19 9" xfId="58675"/>
    <cellStyle name="Normal 2 2" xfId="52"/>
    <cellStyle name="Normal 2 2 2" xfId="253"/>
    <cellStyle name="Normal 2 2 2 2" xfId="971"/>
    <cellStyle name="Normal 2 2 2 2 2" xfId="38955"/>
    <cellStyle name="Normal 2 2 2 2 3" xfId="38954"/>
    <cellStyle name="Normal 2 2 2 3" xfId="972"/>
    <cellStyle name="Normal 2 2 2 4" xfId="973"/>
    <cellStyle name="Normal 2 2 2 5" xfId="499"/>
    <cellStyle name="Normal 2 2 3" xfId="175"/>
    <cellStyle name="Normal 2 2 3 10" xfId="3896"/>
    <cellStyle name="Normal 2 2 3 10 2" xfId="8611"/>
    <cellStyle name="Normal 2 2 3 10 2 2" xfId="18045"/>
    <cellStyle name="Normal 2 2 3 10 2 2 2" xfId="36839"/>
    <cellStyle name="Normal 2 2 3 10 2 2 3" xfId="40222"/>
    <cellStyle name="Normal 2 2 3 10 2 3" xfId="27438"/>
    <cellStyle name="Normal 2 2 3 10 2 4" xfId="40221"/>
    <cellStyle name="Normal 2 2 3 10 3" xfId="13348"/>
    <cellStyle name="Normal 2 2 3 10 3 2" xfId="32136"/>
    <cellStyle name="Normal 2 2 3 10 3 3" xfId="40223"/>
    <cellStyle name="Normal 2 2 3 10 4" xfId="22736"/>
    <cellStyle name="Normal 2 2 3 10 5" xfId="40220"/>
    <cellStyle name="Normal 2 2 3 11" xfId="5733"/>
    <cellStyle name="Normal 2 2 3 11 2" xfId="10449"/>
    <cellStyle name="Normal 2 2 3 11 2 2" xfId="19883"/>
    <cellStyle name="Normal 2 2 3 11 2 2 2" xfId="38677"/>
    <cellStyle name="Normal 2 2 3 11 2 2 3" xfId="40226"/>
    <cellStyle name="Normal 2 2 3 11 2 3" xfId="29276"/>
    <cellStyle name="Normal 2 2 3 11 2 4" xfId="40225"/>
    <cellStyle name="Normal 2 2 3 11 3" xfId="15186"/>
    <cellStyle name="Normal 2 2 3 11 3 2" xfId="33974"/>
    <cellStyle name="Normal 2 2 3 11 3 3" xfId="40227"/>
    <cellStyle name="Normal 2 2 3 11 4" xfId="24573"/>
    <cellStyle name="Normal 2 2 3 11 5" xfId="40224"/>
    <cellStyle name="Normal 2 2 3 12" xfId="5789"/>
    <cellStyle name="Normal 2 2 3 12 2" xfId="15222"/>
    <cellStyle name="Normal 2 2 3 12 2 2" xfId="34016"/>
    <cellStyle name="Normal 2 2 3 12 2 3" xfId="40229"/>
    <cellStyle name="Normal 2 2 3 12 3" xfId="24615"/>
    <cellStyle name="Normal 2 2 3 12 4" xfId="40228"/>
    <cellStyle name="Normal 2 2 3 13" xfId="10485"/>
    <cellStyle name="Normal 2 2 3 13 2" xfId="29343"/>
    <cellStyle name="Normal 2 2 3 13 3" xfId="40230"/>
    <cellStyle name="Normal 2 2 3 14" xfId="19943"/>
    <cellStyle name="Normal 2 2 3 15" xfId="38958"/>
    <cellStyle name="Normal 2 2 3 16" xfId="58454"/>
    <cellStyle name="Normal 2 2 3 17" xfId="58525"/>
    <cellStyle name="Normal 2 2 3 18" xfId="58583"/>
    <cellStyle name="Normal 2 2 3 19" xfId="58639"/>
    <cellStyle name="Normal 2 2 3 2" xfId="1108"/>
    <cellStyle name="Normal 2 2 3 2 10" xfId="38959"/>
    <cellStyle name="Normal 2 2 3 2 11" xfId="38757"/>
    <cellStyle name="Normal 2 2 3 2 12" xfId="58518"/>
    <cellStyle name="Normal 2 2 3 2 13" xfId="1141"/>
    <cellStyle name="Normal 2 2 3 2 2" xfId="1401"/>
    <cellStyle name="Normal 2 2 3 2 2 2" xfId="1865"/>
    <cellStyle name="Normal 2 2 3 2 2 2 2" xfId="2795"/>
    <cellStyle name="Normal 2 2 3 2 2 2 2 2" xfId="5587"/>
    <cellStyle name="Normal 2 2 3 2 2 2 2 2 2" xfId="10302"/>
    <cellStyle name="Normal 2 2 3 2 2 2 2 2 2 2" xfId="19736"/>
    <cellStyle name="Normal 2 2 3 2 2 2 2 2 2 2 2" xfId="38530"/>
    <cellStyle name="Normal 2 2 3 2 2 2 2 2 2 2 3" xfId="40234"/>
    <cellStyle name="Normal 2 2 3 2 2 2 2 2 2 3" xfId="29129"/>
    <cellStyle name="Normal 2 2 3 2 2 2 2 2 2 4" xfId="40233"/>
    <cellStyle name="Normal 2 2 3 2 2 2 2 2 3" xfId="15039"/>
    <cellStyle name="Normal 2 2 3 2 2 2 2 2 3 2" xfId="33827"/>
    <cellStyle name="Normal 2 2 3 2 2 2 2 2 3 3" xfId="40235"/>
    <cellStyle name="Normal 2 2 3 2 2 2 2 2 4" xfId="24427"/>
    <cellStyle name="Normal 2 2 3 2 2 2 2 2 5" xfId="40232"/>
    <cellStyle name="Normal 2 2 3 2 2 2 2 3" xfId="7510"/>
    <cellStyle name="Normal 2 2 3 2 2 2 2 3 2" xfId="16944"/>
    <cellStyle name="Normal 2 2 3 2 2 2 2 3 2 2" xfId="35738"/>
    <cellStyle name="Normal 2 2 3 2 2 2 2 3 2 3" xfId="40237"/>
    <cellStyle name="Normal 2 2 3 2 2 2 2 3 3" xfId="26337"/>
    <cellStyle name="Normal 2 2 3 2 2 2 2 3 4" xfId="40236"/>
    <cellStyle name="Normal 2 2 3 2 2 2 2 4" xfId="12247"/>
    <cellStyle name="Normal 2 2 3 2 2 2 2 4 2" xfId="31034"/>
    <cellStyle name="Normal 2 2 3 2 2 2 2 4 3" xfId="40238"/>
    <cellStyle name="Normal 2 2 3 2 2 2 2 5" xfId="21634"/>
    <cellStyle name="Normal 2 2 3 2 2 2 2 6" xfId="40231"/>
    <cellStyle name="Normal 2 2 3 2 2 2 3" xfId="3725"/>
    <cellStyle name="Normal 2 2 3 2 2 2 3 2" xfId="8440"/>
    <cellStyle name="Normal 2 2 3 2 2 2 3 2 2" xfId="17874"/>
    <cellStyle name="Normal 2 2 3 2 2 2 3 2 2 2" xfId="36668"/>
    <cellStyle name="Normal 2 2 3 2 2 2 3 2 2 3" xfId="40241"/>
    <cellStyle name="Normal 2 2 3 2 2 2 3 2 3" xfId="27267"/>
    <cellStyle name="Normal 2 2 3 2 2 2 3 2 4" xfId="40240"/>
    <cellStyle name="Normal 2 2 3 2 2 2 3 3" xfId="13177"/>
    <cellStyle name="Normal 2 2 3 2 2 2 3 3 2" xfId="31965"/>
    <cellStyle name="Normal 2 2 3 2 2 2 3 3 3" xfId="40242"/>
    <cellStyle name="Normal 2 2 3 2 2 2 3 4" xfId="22565"/>
    <cellStyle name="Normal 2 2 3 2 2 2 3 5" xfId="40239"/>
    <cellStyle name="Normal 2 2 3 2 2 2 4" xfId="4656"/>
    <cellStyle name="Normal 2 2 3 2 2 2 4 2" xfId="9371"/>
    <cellStyle name="Normal 2 2 3 2 2 2 4 2 2" xfId="18805"/>
    <cellStyle name="Normal 2 2 3 2 2 2 4 2 2 2" xfId="37599"/>
    <cellStyle name="Normal 2 2 3 2 2 2 4 2 2 3" xfId="40245"/>
    <cellStyle name="Normal 2 2 3 2 2 2 4 2 3" xfId="28198"/>
    <cellStyle name="Normal 2 2 3 2 2 2 4 2 4" xfId="40244"/>
    <cellStyle name="Normal 2 2 3 2 2 2 4 3" xfId="14108"/>
    <cellStyle name="Normal 2 2 3 2 2 2 4 3 2" xfId="32896"/>
    <cellStyle name="Normal 2 2 3 2 2 2 4 3 3" xfId="40246"/>
    <cellStyle name="Normal 2 2 3 2 2 2 4 4" xfId="23496"/>
    <cellStyle name="Normal 2 2 3 2 2 2 4 5" xfId="40243"/>
    <cellStyle name="Normal 2 2 3 2 2 2 5" xfId="6580"/>
    <cellStyle name="Normal 2 2 3 2 2 2 5 2" xfId="16014"/>
    <cellStyle name="Normal 2 2 3 2 2 2 5 2 2" xfId="34808"/>
    <cellStyle name="Normal 2 2 3 2 2 2 5 2 3" xfId="40248"/>
    <cellStyle name="Normal 2 2 3 2 2 2 5 3" xfId="25407"/>
    <cellStyle name="Normal 2 2 3 2 2 2 5 4" xfId="40247"/>
    <cellStyle name="Normal 2 2 3 2 2 2 6" xfId="11317"/>
    <cellStyle name="Normal 2 2 3 2 2 2 6 2" xfId="30103"/>
    <cellStyle name="Normal 2 2 3 2 2 2 6 3" xfId="40249"/>
    <cellStyle name="Normal 2 2 3 2 2 2 7" xfId="20703"/>
    <cellStyle name="Normal 2 2 3 2 2 2 8" xfId="38759"/>
    <cellStyle name="Normal 2 2 3 2 2 3" xfId="2330"/>
    <cellStyle name="Normal 2 2 3 2 2 3 2" xfId="5121"/>
    <cellStyle name="Normal 2 2 3 2 2 3 2 2" xfId="9836"/>
    <cellStyle name="Normal 2 2 3 2 2 3 2 2 2" xfId="19270"/>
    <cellStyle name="Normal 2 2 3 2 2 3 2 2 2 2" xfId="38064"/>
    <cellStyle name="Normal 2 2 3 2 2 3 2 2 2 3" xfId="40253"/>
    <cellStyle name="Normal 2 2 3 2 2 3 2 2 3" xfId="28663"/>
    <cellStyle name="Normal 2 2 3 2 2 3 2 2 4" xfId="40252"/>
    <cellStyle name="Normal 2 2 3 2 2 3 2 3" xfId="14573"/>
    <cellStyle name="Normal 2 2 3 2 2 3 2 3 2" xfId="33361"/>
    <cellStyle name="Normal 2 2 3 2 2 3 2 3 3" xfId="40254"/>
    <cellStyle name="Normal 2 2 3 2 2 3 2 4" xfId="23961"/>
    <cellStyle name="Normal 2 2 3 2 2 3 2 5" xfId="40251"/>
    <cellStyle name="Normal 2 2 3 2 2 3 3" xfId="7045"/>
    <cellStyle name="Normal 2 2 3 2 2 3 3 2" xfId="16479"/>
    <cellStyle name="Normal 2 2 3 2 2 3 3 2 2" xfId="35273"/>
    <cellStyle name="Normal 2 2 3 2 2 3 3 2 3" xfId="40256"/>
    <cellStyle name="Normal 2 2 3 2 2 3 3 3" xfId="25872"/>
    <cellStyle name="Normal 2 2 3 2 2 3 3 4" xfId="40255"/>
    <cellStyle name="Normal 2 2 3 2 2 3 4" xfId="11782"/>
    <cellStyle name="Normal 2 2 3 2 2 3 4 2" xfId="30568"/>
    <cellStyle name="Normal 2 2 3 2 2 3 4 3" xfId="40257"/>
    <cellStyle name="Normal 2 2 3 2 2 3 5" xfId="21168"/>
    <cellStyle name="Normal 2 2 3 2 2 3 6" xfId="40250"/>
    <cellStyle name="Normal 2 2 3 2 2 4" xfId="3260"/>
    <cellStyle name="Normal 2 2 3 2 2 4 2" xfId="7975"/>
    <cellStyle name="Normal 2 2 3 2 2 4 2 2" xfId="17409"/>
    <cellStyle name="Normal 2 2 3 2 2 4 2 2 2" xfId="36203"/>
    <cellStyle name="Normal 2 2 3 2 2 4 2 2 3" xfId="40260"/>
    <cellStyle name="Normal 2 2 3 2 2 4 2 3" xfId="26802"/>
    <cellStyle name="Normal 2 2 3 2 2 4 2 4" xfId="40259"/>
    <cellStyle name="Normal 2 2 3 2 2 4 3" xfId="12712"/>
    <cellStyle name="Normal 2 2 3 2 2 4 3 2" xfId="31499"/>
    <cellStyle name="Normal 2 2 3 2 2 4 3 3" xfId="40261"/>
    <cellStyle name="Normal 2 2 3 2 2 4 4" xfId="22099"/>
    <cellStyle name="Normal 2 2 3 2 2 4 5" xfId="40258"/>
    <cellStyle name="Normal 2 2 3 2 2 5" xfId="4190"/>
    <cellStyle name="Normal 2 2 3 2 2 5 2" xfId="8905"/>
    <cellStyle name="Normal 2 2 3 2 2 5 2 2" xfId="18339"/>
    <cellStyle name="Normal 2 2 3 2 2 5 2 2 2" xfId="37133"/>
    <cellStyle name="Normal 2 2 3 2 2 5 2 2 3" xfId="40264"/>
    <cellStyle name="Normal 2 2 3 2 2 5 2 3" xfId="27732"/>
    <cellStyle name="Normal 2 2 3 2 2 5 2 4" xfId="40263"/>
    <cellStyle name="Normal 2 2 3 2 2 5 3" xfId="13642"/>
    <cellStyle name="Normal 2 2 3 2 2 5 3 2" xfId="32430"/>
    <cellStyle name="Normal 2 2 3 2 2 5 3 3" xfId="40265"/>
    <cellStyle name="Normal 2 2 3 2 2 5 4" xfId="23030"/>
    <cellStyle name="Normal 2 2 3 2 2 5 5" xfId="40262"/>
    <cellStyle name="Normal 2 2 3 2 2 6" xfId="5881"/>
    <cellStyle name="Normal 2 2 3 2 2 6 2" xfId="15316"/>
    <cellStyle name="Normal 2 2 3 2 2 6 2 2" xfId="34110"/>
    <cellStyle name="Normal 2 2 3 2 2 6 2 3" xfId="40267"/>
    <cellStyle name="Normal 2 2 3 2 2 6 3" xfId="24709"/>
    <cellStyle name="Normal 2 2 3 2 2 6 4" xfId="40266"/>
    <cellStyle name="Normal 2 2 3 2 2 7" xfId="10853"/>
    <cellStyle name="Normal 2 2 3 2 2 7 2" xfId="29637"/>
    <cellStyle name="Normal 2 2 3 2 2 7 3" xfId="40268"/>
    <cellStyle name="Normal 2 2 3 2 2 8" xfId="20237"/>
    <cellStyle name="Normal 2 2 3 2 2 9" xfId="38758"/>
    <cellStyle name="Normal 2 2 3 2 3" xfId="1605"/>
    <cellStyle name="Normal 2 2 3 2 3 2" xfId="2534"/>
    <cellStyle name="Normal 2 2 3 2 3 2 2" xfId="5326"/>
    <cellStyle name="Normal 2 2 3 2 3 2 2 2" xfId="10041"/>
    <cellStyle name="Normal 2 2 3 2 3 2 2 2 2" xfId="19475"/>
    <cellStyle name="Normal 2 2 3 2 3 2 2 2 2 2" xfId="38269"/>
    <cellStyle name="Normal 2 2 3 2 3 2 2 2 2 3" xfId="40272"/>
    <cellStyle name="Normal 2 2 3 2 3 2 2 2 3" xfId="28868"/>
    <cellStyle name="Normal 2 2 3 2 3 2 2 2 4" xfId="40271"/>
    <cellStyle name="Normal 2 2 3 2 3 2 2 3" xfId="14778"/>
    <cellStyle name="Normal 2 2 3 2 3 2 2 3 2" xfId="33566"/>
    <cellStyle name="Normal 2 2 3 2 3 2 2 3 3" xfId="40273"/>
    <cellStyle name="Normal 2 2 3 2 3 2 2 4" xfId="24166"/>
    <cellStyle name="Normal 2 2 3 2 3 2 2 5" xfId="40270"/>
    <cellStyle name="Normal 2 2 3 2 3 2 3" xfId="7249"/>
    <cellStyle name="Normal 2 2 3 2 3 2 3 2" xfId="16683"/>
    <cellStyle name="Normal 2 2 3 2 3 2 3 2 2" xfId="35477"/>
    <cellStyle name="Normal 2 2 3 2 3 2 3 2 3" xfId="40275"/>
    <cellStyle name="Normal 2 2 3 2 3 2 3 3" xfId="26076"/>
    <cellStyle name="Normal 2 2 3 2 3 2 3 4" xfId="40274"/>
    <cellStyle name="Normal 2 2 3 2 3 2 4" xfId="11986"/>
    <cellStyle name="Normal 2 2 3 2 3 2 4 2" xfId="30773"/>
    <cellStyle name="Normal 2 2 3 2 3 2 4 3" xfId="40276"/>
    <cellStyle name="Normal 2 2 3 2 3 2 5" xfId="21373"/>
    <cellStyle name="Normal 2 2 3 2 3 2 6" xfId="40269"/>
    <cellStyle name="Normal 2 2 3 2 3 3" xfId="3465"/>
    <cellStyle name="Normal 2 2 3 2 3 3 2" xfId="8180"/>
    <cellStyle name="Normal 2 2 3 2 3 3 2 2" xfId="17614"/>
    <cellStyle name="Normal 2 2 3 2 3 3 2 2 2" xfId="36408"/>
    <cellStyle name="Normal 2 2 3 2 3 3 2 2 3" xfId="40279"/>
    <cellStyle name="Normal 2 2 3 2 3 3 2 3" xfId="27007"/>
    <cellStyle name="Normal 2 2 3 2 3 3 2 4" xfId="40278"/>
    <cellStyle name="Normal 2 2 3 2 3 3 3" xfId="12917"/>
    <cellStyle name="Normal 2 2 3 2 3 3 3 2" xfId="31704"/>
    <cellStyle name="Normal 2 2 3 2 3 3 3 3" xfId="40280"/>
    <cellStyle name="Normal 2 2 3 2 3 3 4" xfId="22304"/>
    <cellStyle name="Normal 2 2 3 2 3 3 5" xfId="40277"/>
    <cellStyle name="Normal 2 2 3 2 3 4" xfId="4395"/>
    <cellStyle name="Normal 2 2 3 2 3 4 2" xfId="9110"/>
    <cellStyle name="Normal 2 2 3 2 3 4 2 2" xfId="18544"/>
    <cellStyle name="Normal 2 2 3 2 3 4 2 2 2" xfId="37338"/>
    <cellStyle name="Normal 2 2 3 2 3 4 2 2 3" xfId="40283"/>
    <cellStyle name="Normal 2 2 3 2 3 4 2 3" xfId="27937"/>
    <cellStyle name="Normal 2 2 3 2 3 4 2 4" xfId="40282"/>
    <cellStyle name="Normal 2 2 3 2 3 4 3" xfId="13847"/>
    <cellStyle name="Normal 2 2 3 2 3 4 3 2" xfId="32635"/>
    <cellStyle name="Normal 2 2 3 2 3 4 3 3" xfId="40284"/>
    <cellStyle name="Normal 2 2 3 2 3 4 4" xfId="23235"/>
    <cellStyle name="Normal 2 2 3 2 3 4 5" xfId="40281"/>
    <cellStyle name="Normal 2 2 3 2 3 5" xfId="6320"/>
    <cellStyle name="Normal 2 2 3 2 3 5 2" xfId="15754"/>
    <cellStyle name="Normal 2 2 3 2 3 5 2 2" xfId="34548"/>
    <cellStyle name="Normal 2 2 3 2 3 5 2 3" xfId="40286"/>
    <cellStyle name="Normal 2 2 3 2 3 5 3" xfId="25147"/>
    <cellStyle name="Normal 2 2 3 2 3 5 4" xfId="40285"/>
    <cellStyle name="Normal 2 2 3 2 3 6" xfId="11057"/>
    <cellStyle name="Normal 2 2 3 2 3 6 2" xfId="29842"/>
    <cellStyle name="Normal 2 2 3 2 3 6 3" xfId="40287"/>
    <cellStyle name="Normal 2 2 3 2 3 7" xfId="20442"/>
    <cellStyle name="Normal 2 2 3 2 3 8" xfId="38760"/>
    <cellStyle name="Normal 2 2 3 2 4" xfId="2069"/>
    <cellStyle name="Normal 2 2 3 2 4 2" xfId="4860"/>
    <cellStyle name="Normal 2 2 3 2 4 2 2" xfId="9575"/>
    <cellStyle name="Normal 2 2 3 2 4 2 2 2" xfId="19009"/>
    <cellStyle name="Normal 2 2 3 2 4 2 2 2 2" xfId="37803"/>
    <cellStyle name="Normal 2 2 3 2 4 2 2 2 3" xfId="40291"/>
    <cellStyle name="Normal 2 2 3 2 4 2 2 3" xfId="28402"/>
    <cellStyle name="Normal 2 2 3 2 4 2 2 4" xfId="40290"/>
    <cellStyle name="Normal 2 2 3 2 4 2 3" xfId="14312"/>
    <cellStyle name="Normal 2 2 3 2 4 2 3 2" xfId="33100"/>
    <cellStyle name="Normal 2 2 3 2 4 2 3 3" xfId="40292"/>
    <cellStyle name="Normal 2 2 3 2 4 2 4" xfId="23700"/>
    <cellStyle name="Normal 2 2 3 2 4 2 5" xfId="40289"/>
    <cellStyle name="Normal 2 2 3 2 4 3" xfId="6784"/>
    <cellStyle name="Normal 2 2 3 2 4 3 2" xfId="16218"/>
    <cellStyle name="Normal 2 2 3 2 4 3 2 2" xfId="35012"/>
    <cellStyle name="Normal 2 2 3 2 4 3 2 3" xfId="40294"/>
    <cellStyle name="Normal 2 2 3 2 4 3 3" xfId="25611"/>
    <cellStyle name="Normal 2 2 3 2 4 3 4" xfId="40293"/>
    <cellStyle name="Normal 2 2 3 2 4 4" xfId="11521"/>
    <cellStyle name="Normal 2 2 3 2 4 4 2" xfId="30307"/>
    <cellStyle name="Normal 2 2 3 2 4 4 3" xfId="40295"/>
    <cellStyle name="Normal 2 2 3 2 4 5" xfId="20907"/>
    <cellStyle name="Normal 2 2 3 2 4 6" xfId="40288"/>
    <cellStyle name="Normal 2 2 3 2 5" xfId="2999"/>
    <cellStyle name="Normal 2 2 3 2 5 2" xfId="7714"/>
    <cellStyle name="Normal 2 2 3 2 5 2 2" xfId="17148"/>
    <cellStyle name="Normal 2 2 3 2 5 2 2 2" xfId="35942"/>
    <cellStyle name="Normal 2 2 3 2 5 2 2 3" xfId="40298"/>
    <cellStyle name="Normal 2 2 3 2 5 2 3" xfId="26541"/>
    <cellStyle name="Normal 2 2 3 2 5 2 4" xfId="40297"/>
    <cellStyle name="Normal 2 2 3 2 5 3" xfId="12451"/>
    <cellStyle name="Normal 2 2 3 2 5 3 2" xfId="31238"/>
    <cellStyle name="Normal 2 2 3 2 5 3 3" xfId="40299"/>
    <cellStyle name="Normal 2 2 3 2 5 4" xfId="21838"/>
    <cellStyle name="Normal 2 2 3 2 5 5" xfId="40296"/>
    <cellStyle name="Normal 2 2 3 2 6" xfId="3929"/>
    <cellStyle name="Normal 2 2 3 2 6 2" xfId="8644"/>
    <cellStyle name="Normal 2 2 3 2 6 2 2" xfId="18078"/>
    <cellStyle name="Normal 2 2 3 2 6 2 2 2" xfId="36872"/>
    <cellStyle name="Normal 2 2 3 2 6 2 2 3" xfId="40302"/>
    <cellStyle name="Normal 2 2 3 2 6 2 3" xfId="27471"/>
    <cellStyle name="Normal 2 2 3 2 6 2 4" xfId="40301"/>
    <cellStyle name="Normal 2 2 3 2 6 3" xfId="13381"/>
    <cellStyle name="Normal 2 2 3 2 6 3 2" xfId="32169"/>
    <cellStyle name="Normal 2 2 3 2 6 3 3" xfId="40303"/>
    <cellStyle name="Normal 2 2 3 2 6 4" xfId="22769"/>
    <cellStyle name="Normal 2 2 3 2 6 5" xfId="40300"/>
    <cellStyle name="Normal 2 2 3 2 7" xfId="5935"/>
    <cellStyle name="Normal 2 2 3 2 7 2" xfId="15370"/>
    <cellStyle name="Normal 2 2 3 2 7 2 2" xfId="34164"/>
    <cellStyle name="Normal 2 2 3 2 7 2 3" xfId="40305"/>
    <cellStyle name="Normal 2 2 3 2 7 3" xfId="24763"/>
    <cellStyle name="Normal 2 2 3 2 7 4" xfId="40304"/>
    <cellStyle name="Normal 2 2 3 2 8" xfId="10595"/>
    <cellStyle name="Normal 2 2 3 2 8 2" xfId="29376"/>
    <cellStyle name="Normal 2 2 3 2 8 3" xfId="40306"/>
    <cellStyle name="Normal 2 2 3 2 9" xfId="19976"/>
    <cellStyle name="Normal 2 2 3 2 9 2" xfId="40307"/>
    <cellStyle name="Normal 2 2 3 20" xfId="58695"/>
    <cellStyle name="Normal 2 2 3 21" xfId="58751"/>
    <cellStyle name="Normal 2 2 3 22" xfId="58807"/>
    <cellStyle name="Normal 2 2 3 23" xfId="500"/>
    <cellStyle name="Normal 2 2 3 3" xfId="1224"/>
    <cellStyle name="Normal 2 2 3 3 10" xfId="38761"/>
    <cellStyle name="Normal 2 2 3 3 2" xfId="1484"/>
    <cellStyle name="Normal 2 2 3 3 2 2" xfId="1948"/>
    <cellStyle name="Normal 2 2 3 3 2 2 2" xfId="2878"/>
    <cellStyle name="Normal 2 2 3 3 2 2 2 2" xfId="5670"/>
    <cellStyle name="Normal 2 2 3 3 2 2 2 2 2" xfId="10385"/>
    <cellStyle name="Normal 2 2 3 3 2 2 2 2 2 2" xfId="19819"/>
    <cellStyle name="Normal 2 2 3 3 2 2 2 2 2 2 2" xfId="38613"/>
    <cellStyle name="Normal 2 2 3 3 2 2 2 2 2 2 3" xfId="40311"/>
    <cellStyle name="Normal 2 2 3 3 2 2 2 2 2 3" xfId="29212"/>
    <cellStyle name="Normal 2 2 3 3 2 2 2 2 2 4" xfId="40310"/>
    <cellStyle name="Normal 2 2 3 3 2 2 2 2 3" xfId="15122"/>
    <cellStyle name="Normal 2 2 3 3 2 2 2 2 3 2" xfId="33910"/>
    <cellStyle name="Normal 2 2 3 3 2 2 2 2 3 3" xfId="40312"/>
    <cellStyle name="Normal 2 2 3 3 2 2 2 2 4" xfId="24510"/>
    <cellStyle name="Normal 2 2 3 3 2 2 2 2 5" xfId="40309"/>
    <cellStyle name="Normal 2 2 3 3 2 2 2 3" xfId="7593"/>
    <cellStyle name="Normal 2 2 3 3 2 2 2 3 2" xfId="17027"/>
    <cellStyle name="Normal 2 2 3 3 2 2 2 3 2 2" xfId="35821"/>
    <cellStyle name="Normal 2 2 3 3 2 2 2 3 2 3" xfId="40314"/>
    <cellStyle name="Normal 2 2 3 3 2 2 2 3 3" xfId="26420"/>
    <cellStyle name="Normal 2 2 3 3 2 2 2 3 4" xfId="40313"/>
    <cellStyle name="Normal 2 2 3 3 2 2 2 4" xfId="12330"/>
    <cellStyle name="Normal 2 2 3 3 2 2 2 4 2" xfId="31117"/>
    <cellStyle name="Normal 2 2 3 3 2 2 2 4 3" xfId="40315"/>
    <cellStyle name="Normal 2 2 3 3 2 2 2 5" xfId="21717"/>
    <cellStyle name="Normal 2 2 3 3 2 2 2 6" xfId="40308"/>
    <cellStyle name="Normal 2 2 3 3 2 2 3" xfId="3808"/>
    <cellStyle name="Normal 2 2 3 3 2 2 3 2" xfId="8523"/>
    <cellStyle name="Normal 2 2 3 3 2 2 3 2 2" xfId="17957"/>
    <cellStyle name="Normal 2 2 3 3 2 2 3 2 2 2" xfId="36751"/>
    <cellStyle name="Normal 2 2 3 3 2 2 3 2 2 3" xfId="40318"/>
    <cellStyle name="Normal 2 2 3 3 2 2 3 2 3" xfId="27350"/>
    <cellStyle name="Normal 2 2 3 3 2 2 3 2 4" xfId="40317"/>
    <cellStyle name="Normal 2 2 3 3 2 2 3 3" xfId="13260"/>
    <cellStyle name="Normal 2 2 3 3 2 2 3 3 2" xfId="32048"/>
    <cellStyle name="Normal 2 2 3 3 2 2 3 3 3" xfId="40319"/>
    <cellStyle name="Normal 2 2 3 3 2 2 3 4" xfId="22648"/>
    <cellStyle name="Normal 2 2 3 3 2 2 3 5" xfId="40316"/>
    <cellStyle name="Normal 2 2 3 3 2 2 4" xfId="4739"/>
    <cellStyle name="Normal 2 2 3 3 2 2 4 2" xfId="9454"/>
    <cellStyle name="Normal 2 2 3 3 2 2 4 2 2" xfId="18888"/>
    <cellStyle name="Normal 2 2 3 3 2 2 4 2 2 2" xfId="37682"/>
    <cellStyle name="Normal 2 2 3 3 2 2 4 2 2 3" xfId="40322"/>
    <cellStyle name="Normal 2 2 3 3 2 2 4 2 3" xfId="28281"/>
    <cellStyle name="Normal 2 2 3 3 2 2 4 2 4" xfId="40321"/>
    <cellStyle name="Normal 2 2 3 3 2 2 4 3" xfId="14191"/>
    <cellStyle name="Normal 2 2 3 3 2 2 4 3 2" xfId="32979"/>
    <cellStyle name="Normal 2 2 3 3 2 2 4 3 3" xfId="40323"/>
    <cellStyle name="Normal 2 2 3 3 2 2 4 4" xfId="23579"/>
    <cellStyle name="Normal 2 2 3 3 2 2 4 5" xfId="40320"/>
    <cellStyle name="Normal 2 2 3 3 2 2 5" xfId="6663"/>
    <cellStyle name="Normal 2 2 3 3 2 2 5 2" xfId="16097"/>
    <cellStyle name="Normal 2 2 3 3 2 2 5 2 2" xfId="34891"/>
    <cellStyle name="Normal 2 2 3 3 2 2 5 2 3" xfId="40325"/>
    <cellStyle name="Normal 2 2 3 3 2 2 5 3" xfId="25490"/>
    <cellStyle name="Normal 2 2 3 3 2 2 5 4" xfId="40324"/>
    <cellStyle name="Normal 2 2 3 3 2 2 6" xfId="11400"/>
    <cellStyle name="Normal 2 2 3 3 2 2 6 2" xfId="30186"/>
    <cellStyle name="Normal 2 2 3 3 2 2 6 3" xfId="40326"/>
    <cellStyle name="Normal 2 2 3 3 2 2 7" xfId="20786"/>
    <cellStyle name="Normal 2 2 3 3 2 2 8" xfId="38763"/>
    <cellStyle name="Normal 2 2 3 3 2 3" xfId="2413"/>
    <cellStyle name="Normal 2 2 3 3 2 3 2" xfId="5204"/>
    <cellStyle name="Normal 2 2 3 3 2 3 2 2" xfId="9919"/>
    <cellStyle name="Normal 2 2 3 3 2 3 2 2 2" xfId="19353"/>
    <cellStyle name="Normal 2 2 3 3 2 3 2 2 2 2" xfId="38147"/>
    <cellStyle name="Normal 2 2 3 3 2 3 2 2 2 3" xfId="40330"/>
    <cellStyle name="Normal 2 2 3 3 2 3 2 2 3" xfId="28746"/>
    <cellStyle name="Normal 2 2 3 3 2 3 2 2 4" xfId="40329"/>
    <cellStyle name="Normal 2 2 3 3 2 3 2 3" xfId="14656"/>
    <cellStyle name="Normal 2 2 3 3 2 3 2 3 2" xfId="33444"/>
    <cellStyle name="Normal 2 2 3 3 2 3 2 3 3" xfId="40331"/>
    <cellStyle name="Normal 2 2 3 3 2 3 2 4" xfId="24044"/>
    <cellStyle name="Normal 2 2 3 3 2 3 2 5" xfId="40328"/>
    <cellStyle name="Normal 2 2 3 3 2 3 3" xfId="7128"/>
    <cellStyle name="Normal 2 2 3 3 2 3 3 2" xfId="16562"/>
    <cellStyle name="Normal 2 2 3 3 2 3 3 2 2" xfId="35356"/>
    <cellStyle name="Normal 2 2 3 3 2 3 3 2 3" xfId="40333"/>
    <cellStyle name="Normal 2 2 3 3 2 3 3 3" xfId="25955"/>
    <cellStyle name="Normal 2 2 3 3 2 3 3 4" xfId="40332"/>
    <cellStyle name="Normal 2 2 3 3 2 3 4" xfId="11865"/>
    <cellStyle name="Normal 2 2 3 3 2 3 4 2" xfId="30651"/>
    <cellStyle name="Normal 2 2 3 3 2 3 4 3" xfId="40334"/>
    <cellStyle name="Normal 2 2 3 3 2 3 5" xfId="21251"/>
    <cellStyle name="Normal 2 2 3 3 2 3 6" xfId="40327"/>
    <cellStyle name="Normal 2 2 3 3 2 4" xfId="3343"/>
    <cellStyle name="Normal 2 2 3 3 2 4 2" xfId="8058"/>
    <cellStyle name="Normal 2 2 3 3 2 4 2 2" xfId="17492"/>
    <cellStyle name="Normal 2 2 3 3 2 4 2 2 2" xfId="36286"/>
    <cellStyle name="Normal 2 2 3 3 2 4 2 2 3" xfId="40337"/>
    <cellStyle name="Normal 2 2 3 3 2 4 2 3" xfId="26885"/>
    <cellStyle name="Normal 2 2 3 3 2 4 2 4" xfId="40336"/>
    <cellStyle name="Normal 2 2 3 3 2 4 3" xfId="12795"/>
    <cellStyle name="Normal 2 2 3 3 2 4 3 2" xfId="31582"/>
    <cellStyle name="Normal 2 2 3 3 2 4 3 3" xfId="40338"/>
    <cellStyle name="Normal 2 2 3 3 2 4 4" xfId="22182"/>
    <cellStyle name="Normal 2 2 3 3 2 4 5" xfId="40335"/>
    <cellStyle name="Normal 2 2 3 3 2 5" xfId="4273"/>
    <cellStyle name="Normal 2 2 3 3 2 5 2" xfId="8988"/>
    <cellStyle name="Normal 2 2 3 3 2 5 2 2" xfId="18422"/>
    <cellStyle name="Normal 2 2 3 3 2 5 2 2 2" xfId="37216"/>
    <cellStyle name="Normal 2 2 3 3 2 5 2 2 3" xfId="40341"/>
    <cellStyle name="Normal 2 2 3 3 2 5 2 3" xfId="27815"/>
    <cellStyle name="Normal 2 2 3 3 2 5 2 4" xfId="40340"/>
    <cellStyle name="Normal 2 2 3 3 2 5 3" xfId="13725"/>
    <cellStyle name="Normal 2 2 3 3 2 5 3 2" xfId="32513"/>
    <cellStyle name="Normal 2 2 3 3 2 5 3 3" xfId="40342"/>
    <cellStyle name="Normal 2 2 3 3 2 5 4" xfId="23113"/>
    <cellStyle name="Normal 2 2 3 3 2 5 5" xfId="40339"/>
    <cellStyle name="Normal 2 2 3 3 2 6" xfId="6199"/>
    <cellStyle name="Normal 2 2 3 3 2 6 2" xfId="15633"/>
    <cellStyle name="Normal 2 2 3 3 2 6 2 2" xfId="34427"/>
    <cellStyle name="Normal 2 2 3 3 2 6 2 3" xfId="40344"/>
    <cellStyle name="Normal 2 2 3 3 2 6 3" xfId="25026"/>
    <cellStyle name="Normal 2 2 3 3 2 6 4" xfId="40343"/>
    <cellStyle name="Normal 2 2 3 3 2 7" xfId="10936"/>
    <cellStyle name="Normal 2 2 3 3 2 7 2" xfId="29720"/>
    <cellStyle name="Normal 2 2 3 3 2 7 3" xfId="40345"/>
    <cellStyle name="Normal 2 2 3 3 2 8" xfId="20320"/>
    <cellStyle name="Normal 2 2 3 3 2 9" xfId="38762"/>
    <cellStyle name="Normal 2 2 3 3 3" xfId="1688"/>
    <cellStyle name="Normal 2 2 3 3 3 2" xfId="2617"/>
    <cellStyle name="Normal 2 2 3 3 3 2 2" xfId="5409"/>
    <cellStyle name="Normal 2 2 3 3 3 2 2 2" xfId="10124"/>
    <cellStyle name="Normal 2 2 3 3 3 2 2 2 2" xfId="19558"/>
    <cellStyle name="Normal 2 2 3 3 3 2 2 2 2 2" xfId="38352"/>
    <cellStyle name="Normal 2 2 3 3 3 2 2 2 2 3" xfId="40349"/>
    <cellStyle name="Normal 2 2 3 3 3 2 2 2 3" xfId="28951"/>
    <cellStyle name="Normal 2 2 3 3 3 2 2 2 4" xfId="40348"/>
    <cellStyle name="Normal 2 2 3 3 3 2 2 3" xfId="14861"/>
    <cellStyle name="Normal 2 2 3 3 3 2 2 3 2" xfId="33649"/>
    <cellStyle name="Normal 2 2 3 3 3 2 2 3 3" xfId="40350"/>
    <cellStyle name="Normal 2 2 3 3 3 2 2 4" xfId="24249"/>
    <cellStyle name="Normal 2 2 3 3 3 2 2 5" xfId="40347"/>
    <cellStyle name="Normal 2 2 3 3 3 2 3" xfId="7332"/>
    <cellStyle name="Normal 2 2 3 3 3 2 3 2" xfId="16766"/>
    <cellStyle name="Normal 2 2 3 3 3 2 3 2 2" xfId="35560"/>
    <cellStyle name="Normal 2 2 3 3 3 2 3 2 3" xfId="40352"/>
    <cellStyle name="Normal 2 2 3 3 3 2 3 3" xfId="26159"/>
    <cellStyle name="Normal 2 2 3 3 3 2 3 4" xfId="40351"/>
    <cellStyle name="Normal 2 2 3 3 3 2 4" xfId="12069"/>
    <cellStyle name="Normal 2 2 3 3 3 2 4 2" xfId="30856"/>
    <cellStyle name="Normal 2 2 3 3 3 2 4 3" xfId="40353"/>
    <cellStyle name="Normal 2 2 3 3 3 2 5" xfId="21456"/>
    <cellStyle name="Normal 2 2 3 3 3 2 6" xfId="40346"/>
    <cellStyle name="Normal 2 2 3 3 3 3" xfId="3548"/>
    <cellStyle name="Normal 2 2 3 3 3 3 2" xfId="8263"/>
    <cellStyle name="Normal 2 2 3 3 3 3 2 2" xfId="17697"/>
    <cellStyle name="Normal 2 2 3 3 3 3 2 2 2" xfId="36491"/>
    <cellStyle name="Normal 2 2 3 3 3 3 2 2 3" xfId="40356"/>
    <cellStyle name="Normal 2 2 3 3 3 3 2 3" xfId="27090"/>
    <cellStyle name="Normal 2 2 3 3 3 3 2 4" xfId="40355"/>
    <cellStyle name="Normal 2 2 3 3 3 3 3" xfId="13000"/>
    <cellStyle name="Normal 2 2 3 3 3 3 3 2" xfId="31787"/>
    <cellStyle name="Normal 2 2 3 3 3 3 3 3" xfId="40357"/>
    <cellStyle name="Normal 2 2 3 3 3 3 4" xfId="22387"/>
    <cellStyle name="Normal 2 2 3 3 3 3 5" xfId="40354"/>
    <cellStyle name="Normal 2 2 3 3 3 4" xfId="4478"/>
    <cellStyle name="Normal 2 2 3 3 3 4 2" xfId="9193"/>
    <cellStyle name="Normal 2 2 3 3 3 4 2 2" xfId="18627"/>
    <cellStyle name="Normal 2 2 3 3 3 4 2 2 2" xfId="37421"/>
    <cellStyle name="Normal 2 2 3 3 3 4 2 2 3" xfId="40360"/>
    <cellStyle name="Normal 2 2 3 3 3 4 2 3" xfId="28020"/>
    <cellStyle name="Normal 2 2 3 3 3 4 2 4" xfId="40359"/>
    <cellStyle name="Normal 2 2 3 3 3 4 3" xfId="13930"/>
    <cellStyle name="Normal 2 2 3 3 3 4 3 2" xfId="32718"/>
    <cellStyle name="Normal 2 2 3 3 3 4 3 3" xfId="40361"/>
    <cellStyle name="Normal 2 2 3 3 3 4 4" xfId="23318"/>
    <cellStyle name="Normal 2 2 3 3 3 4 5" xfId="40358"/>
    <cellStyle name="Normal 2 2 3 3 3 5" xfId="6403"/>
    <cellStyle name="Normal 2 2 3 3 3 5 2" xfId="15837"/>
    <cellStyle name="Normal 2 2 3 3 3 5 2 2" xfId="34631"/>
    <cellStyle name="Normal 2 2 3 3 3 5 2 3" xfId="40363"/>
    <cellStyle name="Normal 2 2 3 3 3 5 3" xfId="25230"/>
    <cellStyle name="Normal 2 2 3 3 3 5 4" xfId="40362"/>
    <cellStyle name="Normal 2 2 3 3 3 6" xfId="11140"/>
    <cellStyle name="Normal 2 2 3 3 3 6 2" xfId="29925"/>
    <cellStyle name="Normal 2 2 3 3 3 6 3" xfId="40364"/>
    <cellStyle name="Normal 2 2 3 3 3 7" xfId="20525"/>
    <cellStyle name="Normal 2 2 3 3 3 8" xfId="38764"/>
    <cellStyle name="Normal 2 2 3 3 4" xfId="2152"/>
    <cellStyle name="Normal 2 2 3 3 4 2" xfId="4943"/>
    <cellStyle name="Normal 2 2 3 3 4 2 2" xfId="9658"/>
    <cellStyle name="Normal 2 2 3 3 4 2 2 2" xfId="19092"/>
    <cellStyle name="Normal 2 2 3 3 4 2 2 2 2" xfId="37886"/>
    <cellStyle name="Normal 2 2 3 3 4 2 2 2 3" xfId="40368"/>
    <cellStyle name="Normal 2 2 3 3 4 2 2 3" xfId="28485"/>
    <cellStyle name="Normal 2 2 3 3 4 2 2 4" xfId="40367"/>
    <cellStyle name="Normal 2 2 3 3 4 2 3" xfId="14395"/>
    <cellStyle name="Normal 2 2 3 3 4 2 3 2" xfId="33183"/>
    <cellStyle name="Normal 2 2 3 3 4 2 3 3" xfId="40369"/>
    <cellStyle name="Normal 2 2 3 3 4 2 4" xfId="23783"/>
    <cellStyle name="Normal 2 2 3 3 4 2 5" xfId="40366"/>
    <cellStyle name="Normal 2 2 3 3 4 3" xfId="6867"/>
    <cellStyle name="Normal 2 2 3 3 4 3 2" xfId="16301"/>
    <cellStyle name="Normal 2 2 3 3 4 3 2 2" xfId="35095"/>
    <cellStyle name="Normal 2 2 3 3 4 3 2 3" xfId="40371"/>
    <cellStyle name="Normal 2 2 3 3 4 3 3" xfId="25694"/>
    <cellStyle name="Normal 2 2 3 3 4 3 4" xfId="40370"/>
    <cellStyle name="Normal 2 2 3 3 4 4" xfId="11604"/>
    <cellStyle name="Normal 2 2 3 3 4 4 2" xfId="30390"/>
    <cellStyle name="Normal 2 2 3 3 4 4 3" xfId="40372"/>
    <cellStyle name="Normal 2 2 3 3 4 5" xfId="20990"/>
    <cellStyle name="Normal 2 2 3 3 4 6" xfId="40365"/>
    <cellStyle name="Normal 2 2 3 3 5" xfId="3082"/>
    <cellStyle name="Normal 2 2 3 3 5 2" xfId="7797"/>
    <cellStyle name="Normal 2 2 3 3 5 2 2" xfId="17231"/>
    <cellStyle name="Normal 2 2 3 3 5 2 2 2" xfId="36025"/>
    <cellStyle name="Normal 2 2 3 3 5 2 2 3" xfId="40375"/>
    <cellStyle name="Normal 2 2 3 3 5 2 3" xfId="26624"/>
    <cellStyle name="Normal 2 2 3 3 5 2 4" xfId="40374"/>
    <cellStyle name="Normal 2 2 3 3 5 3" xfId="12534"/>
    <cellStyle name="Normal 2 2 3 3 5 3 2" xfId="31321"/>
    <cellStyle name="Normal 2 2 3 3 5 3 3" xfId="40376"/>
    <cellStyle name="Normal 2 2 3 3 5 4" xfId="21921"/>
    <cellStyle name="Normal 2 2 3 3 5 5" xfId="40373"/>
    <cellStyle name="Normal 2 2 3 3 6" xfId="4012"/>
    <cellStyle name="Normal 2 2 3 3 6 2" xfId="8727"/>
    <cellStyle name="Normal 2 2 3 3 6 2 2" xfId="18161"/>
    <cellStyle name="Normal 2 2 3 3 6 2 2 2" xfId="36955"/>
    <cellStyle name="Normal 2 2 3 3 6 2 2 3" xfId="40379"/>
    <cellStyle name="Normal 2 2 3 3 6 2 3" xfId="27554"/>
    <cellStyle name="Normal 2 2 3 3 6 2 4" xfId="40378"/>
    <cellStyle name="Normal 2 2 3 3 6 3" xfId="13464"/>
    <cellStyle name="Normal 2 2 3 3 6 3 2" xfId="32252"/>
    <cellStyle name="Normal 2 2 3 3 6 3 3" xfId="40380"/>
    <cellStyle name="Normal 2 2 3 3 6 4" xfId="22852"/>
    <cellStyle name="Normal 2 2 3 3 6 5" xfId="40377"/>
    <cellStyle name="Normal 2 2 3 3 7" xfId="5865"/>
    <cellStyle name="Normal 2 2 3 3 7 2" xfId="15300"/>
    <cellStyle name="Normal 2 2 3 3 7 2 2" xfId="34094"/>
    <cellStyle name="Normal 2 2 3 3 7 2 3" xfId="40382"/>
    <cellStyle name="Normal 2 2 3 3 7 3" xfId="24693"/>
    <cellStyle name="Normal 2 2 3 3 7 4" xfId="40381"/>
    <cellStyle name="Normal 2 2 3 3 8" xfId="10677"/>
    <cellStyle name="Normal 2 2 3 3 8 2" xfId="29459"/>
    <cellStyle name="Normal 2 2 3 3 8 3" xfId="40383"/>
    <cellStyle name="Normal 2 2 3 3 9" xfId="20059"/>
    <cellStyle name="Normal 2 2 3 4" xfId="1256"/>
    <cellStyle name="Normal 2 2 3 4 10" xfId="38765"/>
    <cellStyle name="Normal 2 2 3 4 2" xfId="1516"/>
    <cellStyle name="Normal 2 2 3 4 2 2" xfId="1981"/>
    <cellStyle name="Normal 2 2 3 4 2 2 2" xfId="2911"/>
    <cellStyle name="Normal 2 2 3 4 2 2 2 2" xfId="5703"/>
    <cellStyle name="Normal 2 2 3 4 2 2 2 2 2" xfId="10418"/>
    <cellStyle name="Normal 2 2 3 4 2 2 2 2 2 2" xfId="19852"/>
    <cellStyle name="Normal 2 2 3 4 2 2 2 2 2 2 2" xfId="38646"/>
    <cellStyle name="Normal 2 2 3 4 2 2 2 2 2 2 3" xfId="40387"/>
    <cellStyle name="Normal 2 2 3 4 2 2 2 2 2 3" xfId="29245"/>
    <cellStyle name="Normal 2 2 3 4 2 2 2 2 2 4" xfId="40386"/>
    <cellStyle name="Normal 2 2 3 4 2 2 2 2 3" xfId="15155"/>
    <cellStyle name="Normal 2 2 3 4 2 2 2 2 3 2" xfId="33943"/>
    <cellStyle name="Normal 2 2 3 4 2 2 2 2 3 3" xfId="40388"/>
    <cellStyle name="Normal 2 2 3 4 2 2 2 2 4" xfId="24543"/>
    <cellStyle name="Normal 2 2 3 4 2 2 2 2 5" xfId="40385"/>
    <cellStyle name="Normal 2 2 3 4 2 2 2 3" xfId="7626"/>
    <cellStyle name="Normal 2 2 3 4 2 2 2 3 2" xfId="17060"/>
    <cellStyle name="Normal 2 2 3 4 2 2 2 3 2 2" xfId="35854"/>
    <cellStyle name="Normal 2 2 3 4 2 2 2 3 2 3" xfId="40390"/>
    <cellStyle name="Normal 2 2 3 4 2 2 2 3 3" xfId="26453"/>
    <cellStyle name="Normal 2 2 3 4 2 2 2 3 4" xfId="40389"/>
    <cellStyle name="Normal 2 2 3 4 2 2 2 4" xfId="12363"/>
    <cellStyle name="Normal 2 2 3 4 2 2 2 4 2" xfId="31150"/>
    <cellStyle name="Normal 2 2 3 4 2 2 2 4 3" xfId="40391"/>
    <cellStyle name="Normal 2 2 3 4 2 2 2 5" xfId="21750"/>
    <cellStyle name="Normal 2 2 3 4 2 2 2 6" xfId="40384"/>
    <cellStyle name="Normal 2 2 3 4 2 2 3" xfId="3841"/>
    <cellStyle name="Normal 2 2 3 4 2 2 3 2" xfId="8556"/>
    <cellStyle name="Normal 2 2 3 4 2 2 3 2 2" xfId="17990"/>
    <cellStyle name="Normal 2 2 3 4 2 2 3 2 2 2" xfId="36784"/>
    <cellStyle name="Normal 2 2 3 4 2 2 3 2 2 3" xfId="40394"/>
    <cellStyle name="Normal 2 2 3 4 2 2 3 2 3" xfId="27383"/>
    <cellStyle name="Normal 2 2 3 4 2 2 3 2 4" xfId="40393"/>
    <cellStyle name="Normal 2 2 3 4 2 2 3 3" xfId="13293"/>
    <cellStyle name="Normal 2 2 3 4 2 2 3 3 2" xfId="32081"/>
    <cellStyle name="Normal 2 2 3 4 2 2 3 3 3" xfId="40395"/>
    <cellStyle name="Normal 2 2 3 4 2 2 3 4" xfId="22681"/>
    <cellStyle name="Normal 2 2 3 4 2 2 3 5" xfId="40392"/>
    <cellStyle name="Normal 2 2 3 4 2 2 4" xfId="4772"/>
    <cellStyle name="Normal 2 2 3 4 2 2 4 2" xfId="9487"/>
    <cellStyle name="Normal 2 2 3 4 2 2 4 2 2" xfId="18921"/>
    <cellStyle name="Normal 2 2 3 4 2 2 4 2 2 2" xfId="37715"/>
    <cellStyle name="Normal 2 2 3 4 2 2 4 2 2 3" xfId="40398"/>
    <cellStyle name="Normal 2 2 3 4 2 2 4 2 3" xfId="28314"/>
    <cellStyle name="Normal 2 2 3 4 2 2 4 2 4" xfId="40397"/>
    <cellStyle name="Normal 2 2 3 4 2 2 4 3" xfId="14224"/>
    <cellStyle name="Normal 2 2 3 4 2 2 4 3 2" xfId="33012"/>
    <cellStyle name="Normal 2 2 3 4 2 2 4 3 3" xfId="40399"/>
    <cellStyle name="Normal 2 2 3 4 2 2 4 4" xfId="23612"/>
    <cellStyle name="Normal 2 2 3 4 2 2 4 5" xfId="40396"/>
    <cellStyle name="Normal 2 2 3 4 2 2 5" xfId="6696"/>
    <cellStyle name="Normal 2 2 3 4 2 2 5 2" xfId="16130"/>
    <cellStyle name="Normal 2 2 3 4 2 2 5 2 2" xfId="34924"/>
    <cellStyle name="Normal 2 2 3 4 2 2 5 2 3" xfId="40401"/>
    <cellStyle name="Normal 2 2 3 4 2 2 5 3" xfId="25523"/>
    <cellStyle name="Normal 2 2 3 4 2 2 5 4" xfId="40400"/>
    <cellStyle name="Normal 2 2 3 4 2 2 6" xfId="11433"/>
    <cellStyle name="Normal 2 2 3 4 2 2 6 2" xfId="30219"/>
    <cellStyle name="Normal 2 2 3 4 2 2 6 3" xfId="40402"/>
    <cellStyle name="Normal 2 2 3 4 2 2 7" xfId="20819"/>
    <cellStyle name="Normal 2 2 3 4 2 2 8" xfId="38767"/>
    <cellStyle name="Normal 2 2 3 4 2 3" xfId="2445"/>
    <cellStyle name="Normal 2 2 3 4 2 3 2" xfId="5237"/>
    <cellStyle name="Normal 2 2 3 4 2 3 2 2" xfId="9952"/>
    <cellStyle name="Normal 2 2 3 4 2 3 2 2 2" xfId="19386"/>
    <cellStyle name="Normal 2 2 3 4 2 3 2 2 2 2" xfId="38180"/>
    <cellStyle name="Normal 2 2 3 4 2 3 2 2 2 3" xfId="40406"/>
    <cellStyle name="Normal 2 2 3 4 2 3 2 2 3" xfId="28779"/>
    <cellStyle name="Normal 2 2 3 4 2 3 2 2 4" xfId="40405"/>
    <cellStyle name="Normal 2 2 3 4 2 3 2 3" xfId="14689"/>
    <cellStyle name="Normal 2 2 3 4 2 3 2 3 2" xfId="33477"/>
    <cellStyle name="Normal 2 2 3 4 2 3 2 3 3" xfId="40407"/>
    <cellStyle name="Normal 2 2 3 4 2 3 2 4" xfId="24077"/>
    <cellStyle name="Normal 2 2 3 4 2 3 2 5" xfId="40404"/>
    <cellStyle name="Normal 2 2 3 4 2 3 3" xfId="7160"/>
    <cellStyle name="Normal 2 2 3 4 2 3 3 2" xfId="16594"/>
    <cellStyle name="Normal 2 2 3 4 2 3 3 2 2" xfId="35388"/>
    <cellStyle name="Normal 2 2 3 4 2 3 3 2 3" xfId="40409"/>
    <cellStyle name="Normal 2 2 3 4 2 3 3 3" xfId="25987"/>
    <cellStyle name="Normal 2 2 3 4 2 3 3 4" xfId="40408"/>
    <cellStyle name="Normal 2 2 3 4 2 3 4" xfId="11897"/>
    <cellStyle name="Normal 2 2 3 4 2 3 4 2" xfId="30684"/>
    <cellStyle name="Normal 2 2 3 4 2 3 4 3" xfId="40410"/>
    <cellStyle name="Normal 2 2 3 4 2 3 5" xfId="21284"/>
    <cellStyle name="Normal 2 2 3 4 2 3 6" xfId="40403"/>
    <cellStyle name="Normal 2 2 3 4 2 4" xfId="3376"/>
    <cellStyle name="Normal 2 2 3 4 2 4 2" xfId="8091"/>
    <cellStyle name="Normal 2 2 3 4 2 4 2 2" xfId="17525"/>
    <cellStyle name="Normal 2 2 3 4 2 4 2 2 2" xfId="36319"/>
    <cellStyle name="Normal 2 2 3 4 2 4 2 2 3" xfId="40413"/>
    <cellStyle name="Normal 2 2 3 4 2 4 2 3" xfId="26918"/>
    <cellStyle name="Normal 2 2 3 4 2 4 2 4" xfId="40412"/>
    <cellStyle name="Normal 2 2 3 4 2 4 3" xfId="12828"/>
    <cellStyle name="Normal 2 2 3 4 2 4 3 2" xfId="31615"/>
    <cellStyle name="Normal 2 2 3 4 2 4 3 3" xfId="40414"/>
    <cellStyle name="Normal 2 2 3 4 2 4 4" xfId="22215"/>
    <cellStyle name="Normal 2 2 3 4 2 4 5" xfId="40411"/>
    <cellStyle name="Normal 2 2 3 4 2 5" xfId="4306"/>
    <cellStyle name="Normal 2 2 3 4 2 5 2" xfId="9021"/>
    <cellStyle name="Normal 2 2 3 4 2 5 2 2" xfId="18455"/>
    <cellStyle name="Normal 2 2 3 4 2 5 2 2 2" xfId="37249"/>
    <cellStyle name="Normal 2 2 3 4 2 5 2 2 3" xfId="40417"/>
    <cellStyle name="Normal 2 2 3 4 2 5 2 3" xfId="27848"/>
    <cellStyle name="Normal 2 2 3 4 2 5 2 4" xfId="40416"/>
    <cellStyle name="Normal 2 2 3 4 2 5 3" xfId="13758"/>
    <cellStyle name="Normal 2 2 3 4 2 5 3 2" xfId="32546"/>
    <cellStyle name="Normal 2 2 3 4 2 5 3 3" xfId="40418"/>
    <cellStyle name="Normal 2 2 3 4 2 5 4" xfId="23146"/>
    <cellStyle name="Normal 2 2 3 4 2 5 5" xfId="40415"/>
    <cellStyle name="Normal 2 2 3 4 2 6" xfId="6231"/>
    <cellStyle name="Normal 2 2 3 4 2 6 2" xfId="15665"/>
    <cellStyle name="Normal 2 2 3 4 2 6 2 2" xfId="34459"/>
    <cellStyle name="Normal 2 2 3 4 2 6 2 3" xfId="40420"/>
    <cellStyle name="Normal 2 2 3 4 2 6 3" xfId="25058"/>
    <cellStyle name="Normal 2 2 3 4 2 6 4" xfId="40419"/>
    <cellStyle name="Normal 2 2 3 4 2 7" xfId="10968"/>
    <cellStyle name="Normal 2 2 3 4 2 7 2" xfId="29753"/>
    <cellStyle name="Normal 2 2 3 4 2 7 3" xfId="40421"/>
    <cellStyle name="Normal 2 2 3 4 2 8" xfId="20353"/>
    <cellStyle name="Normal 2 2 3 4 2 9" xfId="38766"/>
    <cellStyle name="Normal 2 2 3 4 3" xfId="1720"/>
    <cellStyle name="Normal 2 2 3 4 3 2" xfId="2650"/>
    <cellStyle name="Normal 2 2 3 4 3 2 2" xfId="5442"/>
    <cellStyle name="Normal 2 2 3 4 3 2 2 2" xfId="10157"/>
    <cellStyle name="Normal 2 2 3 4 3 2 2 2 2" xfId="19591"/>
    <cellStyle name="Normal 2 2 3 4 3 2 2 2 2 2" xfId="38385"/>
    <cellStyle name="Normal 2 2 3 4 3 2 2 2 2 3" xfId="40425"/>
    <cellStyle name="Normal 2 2 3 4 3 2 2 2 3" xfId="28984"/>
    <cellStyle name="Normal 2 2 3 4 3 2 2 2 4" xfId="40424"/>
    <cellStyle name="Normal 2 2 3 4 3 2 2 3" xfId="14894"/>
    <cellStyle name="Normal 2 2 3 4 3 2 2 3 2" xfId="33682"/>
    <cellStyle name="Normal 2 2 3 4 3 2 2 3 3" xfId="40426"/>
    <cellStyle name="Normal 2 2 3 4 3 2 2 4" xfId="24282"/>
    <cellStyle name="Normal 2 2 3 4 3 2 2 5" xfId="40423"/>
    <cellStyle name="Normal 2 2 3 4 3 2 3" xfId="7365"/>
    <cellStyle name="Normal 2 2 3 4 3 2 3 2" xfId="16799"/>
    <cellStyle name="Normal 2 2 3 4 3 2 3 2 2" xfId="35593"/>
    <cellStyle name="Normal 2 2 3 4 3 2 3 2 3" xfId="40428"/>
    <cellStyle name="Normal 2 2 3 4 3 2 3 3" xfId="26192"/>
    <cellStyle name="Normal 2 2 3 4 3 2 3 4" xfId="40427"/>
    <cellStyle name="Normal 2 2 3 4 3 2 4" xfId="12102"/>
    <cellStyle name="Normal 2 2 3 4 3 2 4 2" xfId="30889"/>
    <cellStyle name="Normal 2 2 3 4 3 2 4 3" xfId="40429"/>
    <cellStyle name="Normal 2 2 3 4 3 2 5" xfId="21489"/>
    <cellStyle name="Normal 2 2 3 4 3 2 6" xfId="40422"/>
    <cellStyle name="Normal 2 2 3 4 3 3" xfId="3580"/>
    <cellStyle name="Normal 2 2 3 4 3 3 2" xfId="8295"/>
    <cellStyle name="Normal 2 2 3 4 3 3 2 2" xfId="17729"/>
    <cellStyle name="Normal 2 2 3 4 3 3 2 2 2" xfId="36523"/>
    <cellStyle name="Normal 2 2 3 4 3 3 2 2 3" xfId="40432"/>
    <cellStyle name="Normal 2 2 3 4 3 3 2 3" xfId="27122"/>
    <cellStyle name="Normal 2 2 3 4 3 3 2 4" xfId="40431"/>
    <cellStyle name="Normal 2 2 3 4 3 3 3" xfId="13032"/>
    <cellStyle name="Normal 2 2 3 4 3 3 3 2" xfId="31820"/>
    <cellStyle name="Normal 2 2 3 4 3 3 3 3" xfId="40433"/>
    <cellStyle name="Normal 2 2 3 4 3 3 4" xfId="22420"/>
    <cellStyle name="Normal 2 2 3 4 3 3 5" xfId="40430"/>
    <cellStyle name="Normal 2 2 3 4 3 4" xfId="4511"/>
    <cellStyle name="Normal 2 2 3 4 3 4 2" xfId="9226"/>
    <cellStyle name="Normal 2 2 3 4 3 4 2 2" xfId="18660"/>
    <cellStyle name="Normal 2 2 3 4 3 4 2 2 2" xfId="37454"/>
    <cellStyle name="Normal 2 2 3 4 3 4 2 2 3" xfId="40436"/>
    <cellStyle name="Normal 2 2 3 4 3 4 2 3" xfId="28053"/>
    <cellStyle name="Normal 2 2 3 4 3 4 2 4" xfId="40435"/>
    <cellStyle name="Normal 2 2 3 4 3 4 3" xfId="13963"/>
    <cellStyle name="Normal 2 2 3 4 3 4 3 2" xfId="32751"/>
    <cellStyle name="Normal 2 2 3 4 3 4 3 3" xfId="40437"/>
    <cellStyle name="Normal 2 2 3 4 3 4 4" xfId="23351"/>
    <cellStyle name="Normal 2 2 3 4 3 4 5" xfId="40434"/>
    <cellStyle name="Normal 2 2 3 4 3 5" xfId="6435"/>
    <cellStyle name="Normal 2 2 3 4 3 5 2" xfId="15869"/>
    <cellStyle name="Normal 2 2 3 4 3 5 2 2" xfId="34663"/>
    <cellStyle name="Normal 2 2 3 4 3 5 2 3" xfId="40439"/>
    <cellStyle name="Normal 2 2 3 4 3 5 3" xfId="25262"/>
    <cellStyle name="Normal 2 2 3 4 3 5 4" xfId="40438"/>
    <cellStyle name="Normal 2 2 3 4 3 6" xfId="11172"/>
    <cellStyle name="Normal 2 2 3 4 3 6 2" xfId="29958"/>
    <cellStyle name="Normal 2 2 3 4 3 6 3" xfId="40440"/>
    <cellStyle name="Normal 2 2 3 4 3 7" xfId="20558"/>
    <cellStyle name="Normal 2 2 3 4 3 8" xfId="38768"/>
    <cellStyle name="Normal 2 2 3 4 4" xfId="2185"/>
    <cellStyle name="Normal 2 2 3 4 4 2" xfId="4976"/>
    <cellStyle name="Normal 2 2 3 4 4 2 2" xfId="9691"/>
    <cellStyle name="Normal 2 2 3 4 4 2 2 2" xfId="19125"/>
    <cellStyle name="Normal 2 2 3 4 4 2 2 2 2" xfId="37919"/>
    <cellStyle name="Normal 2 2 3 4 4 2 2 2 3" xfId="40444"/>
    <cellStyle name="Normal 2 2 3 4 4 2 2 3" xfId="28518"/>
    <cellStyle name="Normal 2 2 3 4 4 2 2 4" xfId="40443"/>
    <cellStyle name="Normal 2 2 3 4 4 2 3" xfId="14428"/>
    <cellStyle name="Normal 2 2 3 4 4 2 3 2" xfId="33216"/>
    <cellStyle name="Normal 2 2 3 4 4 2 3 3" xfId="40445"/>
    <cellStyle name="Normal 2 2 3 4 4 2 4" xfId="23816"/>
    <cellStyle name="Normal 2 2 3 4 4 2 5" xfId="40442"/>
    <cellStyle name="Normal 2 2 3 4 4 3" xfId="6900"/>
    <cellStyle name="Normal 2 2 3 4 4 3 2" xfId="16334"/>
    <cellStyle name="Normal 2 2 3 4 4 3 2 2" xfId="35128"/>
    <cellStyle name="Normal 2 2 3 4 4 3 2 3" xfId="40447"/>
    <cellStyle name="Normal 2 2 3 4 4 3 3" xfId="25727"/>
    <cellStyle name="Normal 2 2 3 4 4 3 4" xfId="40446"/>
    <cellStyle name="Normal 2 2 3 4 4 4" xfId="11637"/>
    <cellStyle name="Normal 2 2 3 4 4 4 2" xfId="30423"/>
    <cellStyle name="Normal 2 2 3 4 4 4 3" xfId="40448"/>
    <cellStyle name="Normal 2 2 3 4 4 5" xfId="21023"/>
    <cellStyle name="Normal 2 2 3 4 4 6" xfId="40441"/>
    <cellStyle name="Normal 2 2 3 4 5" xfId="3115"/>
    <cellStyle name="Normal 2 2 3 4 5 2" xfId="7830"/>
    <cellStyle name="Normal 2 2 3 4 5 2 2" xfId="17264"/>
    <cellStyle name="Normal 2 2 3 4 5 2 2 2" xfId="36058"/>
    <cellStyle name="Normal 2 2 3 4 5 2 2 3" xfId="40451"/>
    <cellStyle name="Normal 2 2 3 4 5 2 3" xfId="26657"/>
    <cellStyle name="Normal 2 2 3 4 5 2 4" xfId="40450"/>
    <cellStyle name="Normal 2 2 3 4 5 3" xfId="12567"/>
    <cellStyle name="Normal 2 2 3 4 5 3 2" xfId="31354"/>
    <cellStyle name="Normal 2 2 3 4 5 3 3" xfId="40452"/>
    <cellStyle name="Normal 2 2 3 4 5 4" xfId="21954"/>
    <cellStyle name="Normal 2 2 3 4 5 5" xfId="40449"/>
    <cellStyle name="Normal 2 2 3 4 6" xfId="4045"/>
    <cellStyle name="Normal 2 2 3 4 6 2" xfId="8760"/>
    <cellStyle name="Normal 2 2 3 4 6 2 2" xfId="18194"/>
    <cellStyle name="Normal 2 2 3 4 6 2 2 2" xfId="36988"/>
    <cellStyle name="Normal 2 2 3 4 6 2 2 3" xfId="40455"/>
    <cellStyle name="Normal 2 2 3 4 6 2 3" xfId="27587"/>
    <cellStyle name="Normal 2 2 3 4 6 2 4" xfId="40454"/>
    <cellStyle name="Normal 2 2 3 4 6 3" xfId="13497"/>
    <cellStyle name="Normal 2 2 3 4 6 3 2" xfId="32285"/>
    <cellStyle name="Normal 2 2 3 4 6 3 3" xfId="40456"/>
    <cellStyle name="Normal 2 2 3 4 6 4" xfId="22885"/>
    <cellStyle name="Normal 2 2 3 4 6 5" xfId="40453"/>
    <cellStyle name="Normal 2 2 3 4 7" xfId="5959"/>
    <cellStyle name="Normal 2 2 3 4 7 2" xfId="15394"/>
    <cellStyle name="Normal 2 2 3 4 7 2 2" xfId="34188"/>
    <cellStyle name="Normal 2 2 3 4 7 2 3" xfId="40458"/>
    <cellStyle name="Normal 2 2 3 4 7 3" xfId="24787"/>
    <cellStyle name="Normal 2 2 3 4 7 4" xfId="40457"/>
    <cellStyle name="Normal 2 2 3 4 8" xfId="10709"/>
    <cellStyle name="Normal 2 2 3 4 8 2" xfId="29492"/>
    <cellStyle name="Normal 2 2 3 4 8 3" xfId="40459"/>
    <cellStyle name="Normal 2 2 3 4 9" xfId="20092"/>
    <cellStyle name="Normal 2 2 3 5" xfId="1365"/>
    <cellStyle name="Normal 2 2 3 5 2" xfId="1832"/>
    <cellStyle name="Normal 2 2 3 5 2 2" xfId="2762"/>
    <cellStyle name="Normal 2 2 3 5 2 2 2" xfId="5554"/>
    <cellStyle name="Normal 2 2 3 5 2 2 2 2" xfId="10269"/>
    <cellStyle name="Normal 2 2 3 5 2 2 2 2 2" xfId="19703"/>
    <cellStyle name="Normal 2 2 3 5 2 2 2 2 2 2" xfId="38497"/>
    <cellStyle name="Normal 2 2 3 5 2 2 2 2 2 3" xfId="40463"/>
    <cellStyle name="Normal 2 2 3 5 2 2 2 2 3" xfId="29096"/>
    <cellStyle name="Normal 2 2 3 5 2 2 2 2 4" xfId="40462"/>
    <cellStyle name="Normal 2 2 3 5 2 2 2 3" xfId="15006"/>
    <cellStyle name="Normal 2 2 3 5 2 2 2 3 2" xfId="33794"/>
    <cellStyle name="Normal 2 2 3 5 2 2 2 3 3" xfId="40464"/>
    <cellStyle name="Normal 2 2 3 5 2 2 2 4" xfId="24394"/>
    <cellStyle name="Normal 2 2 3 5 2 2 2 5" xfId="40461"/>
    <cellStyle name="Normal 2 2 3 5 2 2 3" xfId="7477"/>
    <cellStyle name="Normal 2 2 3 5 2 2 3 2" xfId="16911"/>
    <cellStyle name="Normal 2 2 3 5 2 2 3 2 2" xfId="35705"/>
    <cellStyle name="Normal 2 2 3 5 2 2 3 2 3" xfId="40466"/>
    <cellStyle name="Normal 2 2 3 5 2 2 3 3" xfId="26304"/>
    <cellStyle name="Normal 2 2 3 5 2 2 3 4" xfId="40465"/>
    <cellStyle name="Normal 2 2 3 5 2 2 4" xfId="12214"/>
    <cellStyle name="Normal 2 2 3 5 2 2 4 2" xfId="31001"/>
    <cellStyle name="Normal 2 2 3 5 2 2 4 3" xfId="40467"/>
    <cellStyle name="Normal 2 2 3 5 2 2 5" xfId="21601"/>
    <cellStyle name="Normal 2 2 3 5 2 2 6" xfId="40460"/>
    <cellStyle name="Normal 2 2 3 5 2 3" xfId="3692"/>
    <cellStyle name="Normal 2 2 3 5 2 3 2" xfId="8407"/>
    <cellStyle name="Normal 2 2 3 5 2 3 2 2" xfId="17841"/>
    <cellStyle name="Normal 2 2 3 5 2 3 2 2 2" xfId="36635"/>
    <cellStyle name="Normal 2 2 3 5 2 3 2 2 3" xfId="40470"/>
    <cellStyle name="Normal 2 2 3 5 2 3 2 3" xfId="27234"/>
    <cellStyle name="Normal 2 2 3 5 2 3 2 4" xfId="40469"/>
    <cellStyle name="Normal 2 2 3 5 2 3 3" xfId="13144"/>
    <cellStyle name="Normal 2 2 3 5 2 3 3 2" xfId="31932"/>
    <cellStyle name="Normal 2 2 3 5 2 3 3 3" xfId="40471"/>
    <cellStyle name="Normal 2 2 3 5 2 3 4" xfId="22532"/>
    <cellStyle name="Normal 2 2 3 5 2 3 5" xfId="40468"/>
    <cellStyle name="Normal 2 2 3 5 2 4" xfId="4623"/>
    <cellStyle name="Normal 2 2 3 5 2 4 2" xfId="9338"/>
    <cellStyle name="Normal 2 2 3 5 2 4 2 2" xfId="18772"/>
    <cellStyle name="Normal 2 2 3 5 2 4 2 2 2" xfId="37566"/>
    <cellStyle name="Normal 2 2 3 5 2 4 2 2 3" xfId="40474"/>
    <cellStyle name="Normal 2 2 3 5 2 4 2 3" xfId="28165"/>
    <cellStyle name="Normal 2 2 3 5 2 4 2 4" xfId="40473"/>
    <cellStyle name="Normal 2 2 3 5 2 4 3" xfId="14075"/>
    <cellStyle name="Normal 2 2 3 5 2 4 3 2" xfId="32863"/>
    <cellStyle name="Normal 2 2 3 5 2 4 3 3" xfId="40475"/>
    <cellStyle name="Normal 2 2 3 5 2 4 4" xfId="23463"/>
    <cellStyle name="Normal 2 2 3 5 2 4 5" xfId="40472"/>
    <cellStyle name="Normal 2 2 3 5 2 5" xfId="6547"/>
    <cellStyle name="Normal 2 2 3 5 2 5 2" xfId="15981"/>
    <cellStyle name="Normal 2 2 3 5 2 5 2 2" xfId="34775"/>
    <cellStyle name="Normal 2 2 3 5 2 5 2 3" xfId="40477"/>
    <cellStyle name="Normal 2 2 3 5 2 5 3" xfId="25374"/>
    <cellStyle name="Normal 2 2 3 5 2 5 4" xfId="40476"/>
    <cellStyle name="Normal 2 2 3 5 2 6" xfId="11284"/>
    <cellStyle name="Normal 2 2 3 5 2 6 2" xfId="30070"/>
    <cellStyle name="Normal 2 2 3 5 2 6 3" xfId="40478"/>
    <cellStyle name="Normal 2 2 3 5 2 7" xfId="20670"/>
    <cellStyle name="Normal 2 2 3 5 2 8" xfId="38770"/>
    <cellStyle name="Normal 2 2 3 5 3" xfId="2297"/>
    <cellStyle name="Normal 2 2 3 5 3 2" xfId="5088"/>
    <cellStyle name="Normal 2 2 3 5 3 2 2" xfId="9803"/>
    <cellStyle name="Normal 2 2 3 5 3 2 2 2" xfId="19237"/>
    <cellStyle name="Normal 2 2 3 5 3 2 2 2 2" xfId="38031"/>
    <cellStyle name="Normal 2 2 3 5 3 2 2 2 3" xfId="40482"/>
    <cellStyle name="Normal 2 2 3 5 3 2 2 3" xfId="28630"/>
    <cellStyle name="Normal 2 2 3 5 3 2 2 4" xfId="40481"/>
    <cellStyle name="Normal 2 2 3 5 3 2 3" xfId="14540"/>
    <cellStyle name="Normal 2 2 3 5 3 2 3 2" xfId="33328"/>
    <cellStyle name="Normal 2 2 3 5 3 2 3 3" xfId="40483"/>
    <cellStyle name="Normal 2 2 3 5 3 2 4" xfId="23928"/>
    <cellStyle name="Normal 2 2 3 5 3 2 5" xfId="40480"/>
    <cellStyle name="Normal 2 2 3 5 3 3" xfId="7012"/>
    <cellStyle name="Normal 2 2 3 5 3 3 2" xfId="16446"/>
    <cellStyle name="Normal 2 2 3 5 3 3 2 2" xfId="35240"/>
    <cellStyle name="Normal 2 2 3 5 3 3 2 3" xfId="40485"/>
    <cellStyle name="Normal 2 2 3 5 3 3 3" xfId="25839"/>
    <cellStyle name="Normal 2 2 3 5 3 3 4" xfId="40484"/>
    <cellStyle name="Normal 2 2 3 5 3 4" xfId="11749"/>
    <cellStyle name="Normal 2 2 3 5 3 4 2" xfId="30535"/>
    <cellStyle name="Normal 2 2 3 5 3 4 3" xfId="40486"/>
    <cellStyle name="Normal 2 2 3 5 3 5" xfId="21135"/>
    <cellStyle name="Normal 2 2 3 5 3 6" xfId="40479"/>
    <cellStyle name="Normal 2 2 3 5 4" xfId="3227"/>
    <cellStyle name="Normal 2 2 3 5 4 2" xfId="7942"/>
    <cellStyle name="Normal 2 2 3 5 4 2 2" xfId="17376"/>
    <cellStyle name="Normal 2 2 3 5 4 2 2 2" xfId="36170"/>
    <cellStyle name="Normal 2 2 3 5 4 2 2 3" xfId="40489"/>
    <cellStyle name="Normal 2 2 3 5 4 2 3" xfId="26769"/>
    <cellStyle name="Normal 2 2 3 5 4 2 4" xfId="40488"/>
    <cellStyle name="Normal 2 2 3 5 4 3" xfId="12679"/>
    <cellStyle name="Normal 2 2 3 5 4 3 2" xfId="31466"/>
    <cellStyle name="Normal 2 2 3 5 4 3 3" xfId="40490"/>
    <cellStyle name="Normal 2 2 3 5 4 4" xfId="22066"/>
    <cellStyle name="Normal 2 2 3 5 4 5" xfId="40487"/>
    <cellStyle name="Normal 2 2 3 5 5" xfId="4157"/>
    <cellStyle name="Normal 2 2 3 5 5 2" xfId="8872"/>
    <cellStyle name="Normal 2 2 3 5 5 2 2" xfId="18306"/>
    <cellStyle name="Normal 2 2 3 5 5 2 2 2" xfId="37100"/>
    <cellStyle name="Normal 2 2 3 5 5 2 2 3" xfId="40493"/>
    <cellStyle name="Normal 2 2 3 5 5 2 3" xfId="27699"/>
    <cellStyle name="Normal 2 2 3 5 5 2 4" xfId="40492"/>
    <cellStyle name="Normal 2 2 3 5 5 3" xfId="13609"/>
    <cellStyle name="Normal 2 2 3 5 5 3 2" xfId="32397"/>
    <cellStyle name="Normal 2 2 3 5 5 3 3" xfId="40494"/>
    <cellStyle name="Normal 2 2 3 5 5 4" xfId="22997"/>
    <cellStyle name="Normal 2 2 3 5 5 5" xfId="40491"/>
    <cellStyle name="Normal 2 2 3 5 6" xfId="6030"/>
    <cellStyle name="Normal 2 2 3 5 6 2" xfId="15465"/>
    <cellStyle name="Normal 2 2 3 5 6 2 2" xfId="34259"/>
    <cellStyle name="Normal 2 2 3 5 6 2 3" xfId="40496"/>
    <cellStyle name="Normal 2 2 3 5 6 3" xfId="24858"/>
    <cellStyle name="Normal 2 2 3 5 6 4" xfId="40495"/>
    <cellStyle name="Normal 2 2 3 5 7" xfId="10820"/>
    <cellStyle name="Normal 2 2 3 5 7 2" xfId="29604"/>
    <cellStyle name="Normal 2 2 3 5 7 3" xfId="40497"/>
    <cellStyle name="Normal 2 2 3 5 8" xfId="20204"/>
    <cellStyle name="Normal 2 2 3 5 9" xfId="38769"/>
    <cellStyle name="Normal 2 2 3 6" xfId="1307"/>
    <cellStyle name="Normal 2 2 3 6 2" xfId="1774"/>
    <cellStyle name="Normal 2 2 3 6 2 2" xfId="2704"/>
    <cellStyle name="Normal 2 2 3 6 2 2 2" xfId="5496"/>
    <cellStyle name="Normal 2 2 3 6 2 2 2 2" xfId="10211"/>
    <cellStyle name="Normal 2 2 3 6 2 2 2 2 2" xfId="19645"/>
    <cellStyle name="Normal 2 2 3 6 2 2 2 2 2 2" xfId="38439"/>
    <cellStyle name="Normal 2 2 3 6 2 2 2 2 2 3" xfId="40501"/>
    <cellStyle name="Normal 2 2 3 6 2 2 2 2 3" xfId="29038"/>
    <cellStyle name="Normal 2 2 3 6 2 2 2 2 4" xfId="40500"/>
    <cellStyle name="Normal 2 2 3 6 2 2 2 3" xfId="14948"/>
    <cellStyle name="Normal 2 2 3 6 2 2 2 3 2" xfId="33736"/>
    <cellStyle name="Normal 2 2 3 6 2 2 2 3 3" xfId="40502"/>
    <cellStyle name="Normal 2 2 3 6 2 2 2 4" xfId="24336"/>
    <cellStyle name="Normal 2 2 3 6 2 2 2 5" xfId="40499"/>
    <cellStyle name="Normal 2 2 3 6 2 2 3" xfId="7419"/>
    <cellStyle name="Normal 2 2 3 6 2 2 3 2" xfId="16853"/>
    <cellStyle name="Normal 2 2 3 6 2 2 3 2 2" xfId="35647"/>
    <cellStyle name="Normal 2 2 3 6 2 2 3 2 3" xfId="40504"/>
    <cellStyle name="Normal 2 2 3 6 2 2 3 3" xfId="26246"/>
    <cellStyle name="Normal 2 2 3 6 2 2 3 4" xfId="40503"/>
    <cellStyle name="Normal 2 2 3 6 2 2 4" xfId="12156"/>
    <cellStyle name="Normal 2 2 3 6 2 2 4 2" xfId="30943"/>
    <cellStyle name="Normal 2 2 3 6 2 2 4 3" xfId="40505"/>
    <cellStyle name="Normal 2 2 3 6 2 2 5" xfId="21543"/>
    <cellStyle name="Normal 2 2 3 6 2 2 6" xfId="40498"/>
    <cellStyle name="Normal 2 2 3 6 2 3" xfId="3634"/>
    <cellStyle name="Normal 2 2 3 6 2 3 2" xfId="8349"/>
    <cellStyle name="Normal 2 2 3 6 2 3 2 2" xfId="17783"/>
    <cellStyle name="Normal 2 2 3 6 2 3 2 2 2" xfId="36577"/>
    <cellStyle name="Normal 2 2 3 6 2 3 2 2 3" xfId="40508"/>
    <cellStyle name="Normal 2 2 3 6 2 3 2 3" xfId="27176"/>
    <cellStyle name="Normal 2 2 3 6 2 3 2 4" xfId="40507"/>
    <cellStyle name="Normal 2 2 3 6 2 3 3" xfId="13086"/>
    <cellStyle name="Normal 2 2 3 6 2 3 3 2" xfId="31874"/>
    <cellStyle name="Normal 2 2 3 6 2 3 3 3" xfId="40509"/>
    <cellStyle name="Normal 2 2 3 6 2 3 4" xfId="22474"/>
    <cellStyle name="Normal 2 2 3 6 2 3 5" xfId="40506"/>
    <cellStyle name="Normal 2 2 3 6 2 4" xfId="4565"/>
    <cellStyle name="Normal 2 2 3 6 2 4 2" xfId="9280"/>
    <cellStyle name="Normal 2 2 3 6 2 4 2 2" xfId="18714"/>
    <cellStyle name="Normal 2 2 3 6 2 4 2 2 2" xfId="37508"/>
    <cellStyle name="Normal 2 2 3 6 2 4 2 2 3" xfId="40512"/>
    <cellStyle name="Normal 2 2 3 6 2 4 2 3" xfId="28107"/>
    <cellStyle name="Normal 2 2 3 6 2 4 2 4" xfId="40511"/>
    <cellStyle name="Normal 2 2 3 6 2 4 3" xfId="14017"/>
    <cellStyle name="Normal 2 2 3 6 2 4 3 2" xfId="32805"/>
    <cellStyle name="Normal 2 2 3 6 2 4 3 3" xfId="40513"/>
    <cellStyle name="Normal 2 2 3 6 2 4 4" xfId="23405"/>
    <cellStyle name="Normal 2 2 3 6 2 4 5" xfId="40510"/>
    <cellStyle name="Normal 2 2 3 6 2 5" xfId="6489"/>
    <cellStyle name="Normal 2 2 3 6 2 5 2" xfId="15923"/>
    <cellStyle name="Normal 2 2 3 6 2 5 2 2" xfId="34717"/>
    <cellStyle name="Normal 2 2 3 6 2 5 2 3" xfId="40515"/>
    <cellStyle name="Normal 2 2 3 6 2 5 3" xfId="25316"/>
    <cellStyle name="Normal 2 2 3 6 2 5 4" xfId="40514"/>
    <cellStyle name="Normal 2 2 3 6 2 6" xfId="11226"/>
    <cellStyle name="Normal 2 2 3 6 2 6 2" xfId="30012"/>
    <cellStyle name="Normal 2 2 3 6 2 6 3" xfId="40516"/>
    <cellStyle name="Normal 2 2 3 6 2 7" xfId="20612"/>
    <cellStyle name="Normal 2 2 3 6 2 8" xfId="38772"/>
    <cellStyle name="Normal 2 2 3 6 3" xfId="2239"/>
    <cellStyle name="Normal 2 2 3 6 3 2" xfId="5030"/>
    <cellStyle name="Normal 2 2 3 6 3 2 2" xfId="9745"/>
    <cellStyle name="Normal 2 2 3 6 3 2 2 2" xfId="19179"/>
    <cellStyle name="Normal 2 2 3 6 3 2 2 2 2" xfId="37973"/>
    <cellStyle name="Normal 2 2 3 6 3 2 2 2 3" xfId="40520"/>
    <cellStyle name="Normal 2 2 3 6 3 2 2 3" xfId="28572"/>
    <cellStyle name="Normal 2 2 3 6 3 2 2 4" xfId="40519"/>
    <cellStyle name="Normal 2 2 3 6 3 2 3" xfId="14482"/>
    <cellStyle name="Normal 2 2 3 6 3 2 3 2" xfId="33270"/>
    <cellStyle name="Normal 2 2 3 6 3 2 3 3" xfId="40521"/>
    <cellStyle name="Normal 2 2 3 6 3 2 4" xfId="23870"/>
    <cellStyle name="Normal 2 2 3 6 3 2 5" xfId="40518"/>
    <cellStyle name="Normal 2 2 3 6 3 3" xfId="6954"/>
    <cellStyle name="Normal 2 2 3 6 3 3 2" xfId="16388"/>
    <cellStyle name="Normal 2 2 3 6 3 3 2 2" xfId="35182"/>
    <cellStyle name="Normal 2 2 3 6 3 3 2 3" xfId="40523"/>
    <cellStyle name="Normal 2 2 3 6 3 3 3" xfId="25781"/>
    <cellStyle name="Normal 2 2 3 6 3 3 4" xfId="40522"/>
    <cellStyle name="Normal 2 2 3 6 3 4" xfId="11691"/>
    <cellStyle name="Normal 2 2 3 6 3 4 2" xfId="30477"/>
    <cellStyle name="Normal 2 2 3 6 3 4 3" xfId="40524"/>
    <cellStyle name="Normal 2 2 3 6 3 5" xfId="21077"/>
    <cellStyle name="Normal 2 2 3 6 3 6" xfId="40517"/>
    <cellStyle name="Normal 2 2 3 6 4" xfId="3169"/>
    <cellStyle name="Normal 2 2 3 6 4 2" xfId="7884"/>
    <cellStyle name="Normal 2 2 3 6 4 2 2" xfId="17318"/>
    <cellStyle name="Normal 2 2 3 6 4 2 2 2" xfId="36112"/>
    <cellStyle name="Normal 2 2 3 6 4 2 2 3" xfId="40527"/>
    <cellStyle name="Normal 2 2 3 6 4 2 3" xfId="26711"/>
    <cellStyle name="Normal 2 2 3 6 4 2 4" xfId="40526"/>
    <cellStyle name="Normal 2 2 3 6 4 3" xfId="12621"/>
    <cellStyle name="Normal 2 2 3 6 4 3 2" xfId="31408"/>
    <cellStyle name="Normal 2 2 3 6 4 3 3" xfId="40528"/>
    <cellStyle name="Normal 2 2 3 6 4 4" xfId="22008"/>
    <cellStyle name="Normal 2 2 3 6 4 5" xfId="40525"/>
    <cellStyle name="Normal 2 2 3 6 5" xfId="4099"/>
    <cellStyle name="Normal 2 2 3 6 5 2" xfId="8814"/>
    <cellStyle name="Normal 2 2 3 6 5 2 2" xfId="18248"/>
    <cellStyle name="Normal 2 2 3 6 5 2 2 2" xfId="37042"/>
    <cellStyle name="Normal 2 2 3 6 5 2 2 3" xfId="40531"/>
    <cellStyle name="Normal 2 2 3 6 5 2 3" xfId="27641"/>
    <cellStyle name="Normal 2 2 3 6 5 2 4" xfId="40530"/>
    <cellStyle name="Normal 2 2 3 6 5 3" xfId="13551"/>
    <cellStyle name="Normal 2 2 3 6 5 3 2" xfId="32339"/>
    <cellStyle name="Normal 2 2 3 6 5 3 3" xfId="40532"/>
    <cellStyle name="Normal 2 2 3 6 5 4" xfId="22939"/>
    <cellStyle name="Normal 2 2 3 6 5 5" xfId="40529"/>
    <cellStyle name="Normal 2 2 3 6 6" xfId="5857"/>
    <cellStyle name="Normal 2 2 3 6 6 2" xfId="15292"/>
    <cellStyle name="Normal 2 2 3 6 6 2 2" xfId="34086"/>
    <cellStyle name="Normal 2 2 3 6 6 2 3" xfId="40534"/>
    <cellStyle name="Normal 2 2 3 6 6 3" xfId="24685"/>
    <cellStyle name="Normal 2 2 3 6 6 4" xfId="40533"/>
    <cellStyle name="Normal 2 2 3 6 7" xfId="10762"/>
    <cellStyle name="Normal 2 2 3 6 7 2" xfId="29546"/>
    <cellStyle name="Normal 2 2 3 6 7 3" xfId="40535"/>
    <cellStyle name="Normal 2 2 3 6 8" xfId="20146"/>
    <cellStyle name="Normal 2 2 3 6 9" xfId="38771"/>
    <cellStyle name="Normal 2 2 3 7" xfId="1572"/>
    <cellStyle name="Normal 2 2 3 7 2" xfId="2501"/>
    <cellStyle name="Normal 2 2 3 7 2 2" xfId="5293"/>
    <cellStyle name="Normal 2 2 3 7 2 2 2" xfId="10008"/>
    <cellStyle name="Normal 2 2 3 7 2 2 2 2" xfId="19442"/>
    <cellStyle name="Normal 2 2 3 7 2 2 2 2 2" xfId="38236"/>
    <cellStyle name="Normal 2 2 3 7 2 2 2 2 3" xfId="40539"/>
    <cellStyle name="Normal 2 2 3 7 2 2 2 3" xfId="28835"/>
    <cellStyle name="Normal 2 2 3 7 2 2 2 4" xfId="40538"/>
    <cellStyle name="Normal 2 2 3 7 2 2 3" xfId="14745"/>
    <cellStyle name="Normal 2 2 3 7 2 2 3 2" xfId="33533"/>
    <cellStyle name="Normal 2 2 3 7 2 2 3 3" xfId="40540"/>
    <cellStyle name="Normal 2 2 3 7 2 2 4" xfId="24133"/>
    <cellStyle name="Normal 2 2 3 7 2 2 5" xfId="40537"/>
    <cellStyle name="Normal 2 2 3 7 2 3" xfId="7216"/>
    <cellStyle name="Normal 2 2 3 7 2 3 2" xfId="16650"/>
    <cellStyle name="Normal 2 2 3 7 2 3 2 2" xfId="35444"/>
    <cellStyle name="Normal 2 2 3 7 2 3 2 3" xfId="40542"/>
    <cellStyle name="Normal 2 2 3 7 2 3 3" xfId="26043"/>
    <cellStyle name="Normal 2 2 3 7 2 3 4" xfId="40541"/>
    <cellStyle name="Normal 2 2 3 7 2 4" xfId="11953"/>
    <cellStyle name="Normal 2 2 3 7 2 4 2" xfId="30740"/>
    <cellStyle name="Normal 2 2 3 7 2 4 3" xfId="40543"/>
    <cellStyle name="Normal 2 2 3 7 2 5" xfId="21340"/>
    <cellStyle name="Normal 2 2 3 7 2 6" xfId="40536"/>
    <cellStyle name="Normal 2 2 3 7 3" xfId="3432"/>
    <cellStyle name="Normal 2 2 3 7 3 2" xfId="8147"/>
    <cellStyle name="Normal 2 2 3 7 3 2 2" xfId="17581"/>
    <cellStyle name="Normal 2 2 3 7 3 2 2 2" xfId="36375"/>
    <cellStyle name="Normal 2 2 3 7 3 2 2 3" xfId="40546"/>
    <cellStyle name="Normal 2 2 3 7 3 2 3" xfId="26974"/>
    <cellStyle name="Normal 2 2 3 7 3 2 4" xfId="40545"/>
    <cellStyle name="Normal 2 2 3 7 3 3" xfId="12884"/>
    <cellStyle name="Normal 2 2 3 7 3 3 2" xfId="31671"/>
    <cellStyle name="Normal 2 2 3 7 3 3 3" xfId="40547"/>
    <cellStyle name="Normal 2 2 3 7 3 4" xfId="22271"/>
    <cellStyle name="Normal 2 2 3 7 3 5" xfId="40544"/>
    <cellStyle name="Normal 2 2 3 7 4" xfId="4362"/>
    <cellStyle name="Normal 2 2 3 7 4 2" xfId="9077"/>
    <cellStyle name="Normal 2 2 3 7 4 2 2" xfId="18511"/>
    <cellStyle name="Normal 2 2 3 7 4 2 2 2" xfId="37305"/>
    <cellStyle name="Normal 2 2 3 7 4 2 2 3" xfId="40550"/>
    <cellStyle name="Normal 2 2 3 7 4 2 3" xfId="27904"/>
    <cellStyle name="Normal 2 2 3 7 4 2 4" xfId="40549"/>
    <cellStyle name="Normal 2 2 3 7 4 3" xfId="13814"/>
    <cellStyle name="Normal 2 2 3 7 4 3 2" xfId="32602"/>
    <cellStyle name="Normal 2 2 3 7 4 3 3" xfId="40551"/>
    <cellStyle name="Normal 2 2 3 7 4 4" xfId="23202"/>
    <cellStyle name="Normal 2 2 3 7 4 5" xfId="40548"/>
    <cellStyle name="Normal 2 2 3 7 5" xfId="6287"/>
    <cellStyle name="Normal 2 2 3 7 5 2" xfId="15721"/>
    <cellStyle name="Normal 2 2 3 7 5 2 2" xfId="34515"/>
    <cellStyle name="Normal 2 2 3 7 5 2 3" xfId="40553"/>
    <cellStyle name="Normal 2 2 3 7 5 3" xfId="25114"/>
    <cellStyle name="Normal 2 2 3 7 5 4" xfId="40552"/>
    <cellStyle name="Normal 2 2 3 7 6" xfId="11024"/>
    <cellStyle name="Normal 2 2 3 7 6 2" xfId="29809"/>
    <cellStyle name="Normal 2 2 3 7 6 3" xfId="40554"/>
    <cellStyle name="Normal 2 2 3 7 7" xfId="20409"/>
    <cellStyle name="Normal 2 2 3 7 8" xfId="38773"/>
    <cellStyle name="Normal 2 2 3 8" xfId="2036"/>
    <cellStyle name="Normal 2 2 3 8 2" xfId="4827"/>
    <cellStyle name="Normal 2 2 3 8 2 2" xfId="9542"/>
    <cellStyle name="Normal 2 2 3 8 2 2 2" xfId="18976"/>
    <cellStyle name="Normal 2 2 3 8 2 2 2 2" xfId="37770"/>
    <cellStyle name="Normal 2 2 3 8 2 2 2 3" xfId="40558"/>
    <cellStyle name="Normal 2 2 3 8 2 2 3" xfId="28369"/>
    <cellStyle name="Normal 2 2 3 8 2 2 4" xfId="40557"/>
    <cellStyle name="Normal 2 2 3 8 2 3" xfId="14279"/>
    <cellStyle name="Normal 2 2 3 8 2 3 2" xfId="33067"/>
    <cellStyle name="Normal 2 2 3 8 2 3 3" xfId="40559"/>
    <cellStyle name="Normal 2 2 3 8 2 4" xfId="23667"/>
    <cellStyle name="Normal 2 2 3 8 2 5" xfId="40556"/>
    <cellStyle name="Normal 2 2 3 8 3" xfId="6751"/>
    <cellStyle name="Normal 2 2 3 8 3 2" xfId="16185"/>
    <cellStyle name="Normal 2 2 3 8 3 2 2" xfId="34979"/>
    <cellStyle name="Normal 2 2 3 8 3 2 3" xfId="40561"/>
    <cellStyle name="Normal 2 2 3 8 3 3" xfId="25578"/>
    <cellStyle name="Normal 2 2 3 8 3 4" xfId="40560"/>
    <cellStyle name="Normal 2 2 3 8 4" xfId="11488"/>
    <cellStyle name="Normal 2 2 3 8 4 2" xfId="30274"/>
    <cellStyle name="Normal 2 2 3 8 4 3" xfId="40562"/>
    <cellStyle name="Normal 2 2 3 8 5" xfId="20874"/>
    <cellStyle name="Normal 2 2 3 8 6" xfId="40555"/>
    <cellStyle name="Normal 2 2 3 9" xfId="2966"/>
    <cellStyle name="Normal 2 2 3 9 2" xfId="7681"/>
    <cellStyle name="Normal 2 2 3 9 2 2" xfId="17115"/>
    <cellStyle name="Normal 2 2 3 9 2 2 2" xfId="35909"/>
    <cellStyle name="Normal 2 2 3 9 2 2 3" xfId="40565"/>
    <cellStyle name="Normal 2 2 3 9 2 3" xfId="26508"/>
    <cellStyle name="Normal 2 2 3 9 2 4" xfId="40564"/>
    <cellStyle name="Normal 2 2 3 9 3" xfId="12418"/>
    <cellStyle name="Normal 2 2 3 9 3 2" xfId="31205"/>
    <cellStyle name="Normal 2 2 3 9 3 3" xfId="40566"/>
    <cellStyle name="Normal 2 2 3 9 4" xfId="21805"/>
    <cellStyle name="Normal 2 2 3 9 5" xfId="40563"/>
    <cellStyle name="Normal 2 2 4" xfId="498"/>
    <cellStyle name="Normal 2 2 4 10" xfId="3895"/>
    <cellStyle name="Normal 2 2 4 10 2" xfId="8610"/>
    <cellStyle name="Normal 2 2 4 10 2 2" xfId="18044"/>
    <cellStyle name="Normal 2 2 4 10 2 2 2" xfId="36838"/>
    <cellStyle name="Normal 2 2 4 10 2 2 3" xfId="40569"/>
    <cellStyle name="Normal 2 2 4 10 2 3" xfId="27437"/>
    <cellStyle name="Normal 2 2 4 10 2 4" xfId="40568"/>
    <cellStyle name="Normal 2 2 4 10 3" xfId="13347"/>
    <cellStyle name="Normal 2 2 4 10 3 2" xfId="32135"/>
    <cellStyle name="Normal 2 2 4 10 3 3" xfId="40570"/>
    <cellStyle name="Normal 2 2 4 10 4" xfId="22735"/>
    <cellStyle name="Normal 2 2 4 10 5" xfId="40567"/>
    <cellStyle name="Normal 2 2 4 11" xfId="5732"/>
    <cellStyle name="Normal 2 2 4 11 2" xfId="10448"/>
    <cellStyle name="Normal 2 2 4 11 2 2" xfId="19882"/>
    <cellStyle name="Normal 2 2 4 11 2 2 2" xfId="38676"/>
    <cellStyle name="Normal 2 2 4 11 2 2 3" xfId="40573"/>
    <cellStyle name="Normal 2 2 4 11 2 3" xfId="29275"/>
    <cellStyle name="Normal 2 2 4 11 2 4" xfId="40572"/>
    <cellStyle name="Normal 2 2 4 11 3" xfId="15185"/>
    <cellStyle name="Normal 2 2 4 11 3 2" xfId="33973"/>
    <cellStyle name="Normal 2 2 4 11 3 3" xfId="40574"/>
    <cellStyle name="Normal 2 2 4 11 4" xfId="24572"/>
    <cellStyle name="Normal 2 2 4 11 5" xfId="40571"/>
    <cellStyle name="Normal 2 2 4 12" xfId="5788"/>
    <cellStyle name="Normal 2 2 4 12 2" xfId="15221"/>
    <cellStyle name="Normal 2 2 4 12 2 2" xfId="34015"/>
    <cellStyle name="Normal 2 2 4 12 2 3" xfId="40576"/>
    <cellStyle name="Normal 2 2 4 12 3" xfId="24614"/>
    <cellStyle name="Normal 2 2 4 12 4" xfId="40575"/>
    <cellStyle name="Normal 2 2 4 13" xfId="10484"/>
    <cellStyle name="Normal 2 2 4 13 2" xfId="29342"/>
    <cellStyle name="Normal 2 2 4 13 3" xfId="40577"/>
    <cellStyle name="Normal 2 2 4 14" xfId="19942"/>
    <cellStyle name="Normal 2 2 4 15" xfId="38960"/>
    <cellStyle name="Normal 2 2 4 16" xfId="58453"/>
    <cellStyle name="Normal 2 2 4 17" xfId="58524"/>
    <cellStyle name="Normal 2 2 4 18" xfId="58582"/>
    <cellStyle name="Normal 2 2 4 19" xfId="58638"/>
    <cellStyle name="Normal 2 2 4 2" xfId="1109"/>
    <cellStyle name="Normal 2 2 4 2 10" xfId="38774"/>
    <cellStyle name="Normal 2 2 4 2 11" xfId="58519"/>
    <cellStyle name="Normal 2 2 4 2 12" xfId="1142"/>
    <cellStyle name="Normal 2 2 4 2 2" xfId="1402"/>
    <cellStyle name="Normal 2 2 4 2 2 2" xfId="1866"/>
    <cellStyle name="Normal 2 2 4 2 2 2 2" xfId="2796"/>
    <cellStyle name="Normal 2 2 4 2 2 2 2 2" xfId="5588"/>
    <cellStyle name="Normal 2 2 4 2 2 2 2 2 2" xfId="10303"/>
    <cellStyle name="Normal 2 2 4 2 2 2 2 2 2 2" xfId="19737"/>
    <cellStyle name="Normal 2 2 4 2 2 2 2 2 2 2 2" xfId="38531"/>
    <cellStyle name="Normal 2 2 4 2 2 2 2 2 2 2 3" xfId="40581"/>
    <cellStyle name="Normal 2 2 4 2 2 2 2 2 2 3" xfId="29130"/>
    <cellStyle name="Normal 2 2 4 2 2 2 2 2 2 4" xfId="40580"/>
    <cellStyle name="Normal 2 2 4 2 2 2 2 2 3" xfId="15040"/>
    <cellStyle name="Normal 2 2 4 2 2 2 2 2 3 2" xfId="33828"/>
    <cellStyle name="Normal 2 2 4 2 2 2 2 2 3 3" xfId="40582"/>
    <cellStyle name="Normal 2 2 4 2 2 2 2 2 4" xfId="24428"/>
    <cellStyle name="Normal 2 2 4 2 2 2 2 2 5" xfId="40579"/>
    <cellStyle name="Normal 2 2 4 2 2 2 2 3" xfId="7511"/>
    <cellStyle name="Normal 2 2 4 2 2 2 2 3 2" xfId="16945"/>
    <cellStyle name="Normal 2 2 4 2 2 2 2 3 2 2" xfId="35739"/>
    <cellStyle name="Normal 2 2 4 2 2 2 2 3 2 3" xfId="40584"/>
    <cellStyle name="Normal 2 2 4 2 2 2 2 3 3" xfId="26338"/>
    <cellStyle name="Normal 2 2 4 2 2 2 2 3 4" xfId="40583"/>
    <cellStyle name="Normal 2 2 4 2 2 2 2 4" xfId="12248"/>
    <cellStyle name="Normal 2 2 4 2 2 2 2 4 2" xfId="31035"/>
    <cellStyle name="Normal 2 2 4 2 2 2 2 4 3" xfId="40585"/>
    <cellStyle name="Normal 2 2 4 2 2 2 2 5" xfId="21635"/>
    <cellStyle name="Normal 2 2 4 2 2 2 2 6" xfId="40578"/>
    <cellStyle name="Normal 2 2 4 2 2 2 3" xfId="3726"/>
    <cellStyle name="Normal 2 2 4 2 2 2 3 2" xfId="8441"/>
    <cellStyle name="Normal 2 2 4 2 2 2 3 2 2" xfId="17875"/>
    <cellStyle name="Normal 2 2 4 2 2 2 3 2 2 2" xfId="36669"/>
    <cellStyle name="Normal 2 2 4 2 2 2 3 2 2 3" xfId="40588"/>
    <cellStyle name="Normal 2 2 4 2 2 2 3 2 3" xfId="27268"/>
    <cellStyle name="Normal 2 2 4 2 2 2 3 2 4" xfId="40587"/>
    <cellStyle name="Normal 2 2 4 2 2 2 3 3" xfId="13178"/>
    <cellStyle name="Normal 2 2 4 2 2 2 3 3 2" xfId="31966"/>
    <cellStyle name="Normal 2 2 4 2 2 2 3 3 3" xfId="40589"/>
    <cellStyle name="Normal 2 2 4 2 2 2 3 4" xfId="22566"/>
    <cellStyle name="Normal 2 2 4 2 2 2 3 5" xfId="40586"/>
    <cellStyle name="Normal 2 2 4 2 2 2 4" xfId="4657"/>
    <cellStyle name="Normal 2 2 4 2 2 2 4 2" xfId="9372"/>
    <cellStyle name="Normal 2 2 4 2 2 2 4 2 2" xfId="18806"/>
    <cellStyle name="Normal 2 2 4 2 2 2 4 2 2 2" xfId="37600"/>
    <cellStyle name="Normal 2 2 4 2 2 2 4 2 2 3" xfId="40592"/>
    <cellStyle name="Normal 2 2 4 2 2 2 4 2 3" xfId="28199"/>
    <cellStyle name="Normal 2 2 4 2 2 2 4 2 4" xfId="40591"/>
    <cellStyle name="Normal 2 2 4 2 2 2 4 3" xfId="14109"/>
    <cellStyle name="Normal 2 2 4 2 2 2 4 3 2" xfId="32897"/>
    <cellStyle name="Normal 2 2 4 2 2 2 4 3 3" xfId="40593"/>
    <cellStyle name="Normal 2 2 4 2 2 2 4 4" xfId="23497"/>
    <cellStyle name="Normal 2 2 4 2 2 2 4 5" xfId="40590"/>
    <cellStyle name="Normal 2 2 4 2 2 2 5" xfId="6581"/>
    <cellStyle name="Normal 2 2 4 2 2 2 5 2" xfId="16015"/>
    <cellStyle name="Normal 2 2 4 2 2 2 5 2 2" xfId="34809"/>
    <cellStyle name="Normal 2 2 4 2 2 2 5 2 3" xfId="40595"/>
    <cellStyle name="Normal 2 2 4 2 2 2 5 3" xfId="25408"/>
    <cellStyle name="Normal 2 2 4 2 2 2 5 4" xfId="40594"/>
    <cellStyle name="Normal 2 2 4 2 2 2 6" xfId="11318"/>
    <cellStyle name="Normal 2 2 4 2 2 2 6 2" xfId="30104"/>
    <cellStyle name="Normal 2 2 4 2 2 2 6 3" xfId="40596"/>
    <cellStyle name="Normal 2 2 4 2 2 2 7" xfId="20704"/>
    <cellStyle name="Normal 2 2 4 2 2 2 8" xfId="38776"/>
    <cellStyle name="Normal 2 2 4 2 2 3" xfId="2331"/>
    <cellStyle name="Normal 2 2 4 2 2 3 2" xfId="5122"/>
    <cellStyle name="Normal 2 2 4 2 2 3 2 2" xfId="9837"/>
    <cellStyle name="Normal 2 2 4 2 2 3 2 2 2" xfId="19271"/>
    <cellStyle name="Normal 2 2 4 2 2 3 2 2 2 2" xfId="38065"/>
    <cellStyle name="Normal 2 2 4 2 2 3 2 2 2 3" xfId="40600"/>
    <cellStyle name="Normal 2 2 4 2 2 3 2 2 3" xfId="28664"/>
    <cellStyle name="Normal 2 2 4 2 2 3 2 2 4" xfId="40599"/>
    <cellStyle name="Normal 2 2 4 2 2 3 2 3" xfId="14574"/>
    <cellStyle name="Normal 2 2 4 2 2 3 2 3 2" xfId="33362"/>
    <cellStyle name="Normal 2 2 4 2 2 3 2 3 3" xfId="40601"/>
    <cellStyle name="Normal 2 2 4 2 2 3 2 4" xfId="23962"/>
    <cellStyle name="Normal 2 2 4 2 2 3 2 5" xfId="40598"/>
    <cellStyle name="Normal 2 2 4 2 2 3 3" xfId="7046"/>
    <cellStyle name="Normal 2 2 4 2 2 3 3 2" xfId="16480"/>
    <cellStyle name="Normal 2 2 4 2 2 3 3 2 2" xfId="35274"/>
    <cellStyle name="Normal 2 2 4 2 2 3 3 2 3" xfId="40603"/>
    <cellStyle name="Normal 2 2 4 2 2 3 3 3" xfId="25873"/>
    <cellStyle name="Normal 2 2 4 2 2 3 3 4" xfId="40602"/>
    <cellStyle name="Normal 2 2 4 2 2 3 4" xfId="11783"/>
    <cellStyle name="Normal 2 2 4 2 2 3 4 2" xfId="30569"/>
    <cellStyle name="Normal 2 2 4 2 2 3 4 3" xfId="40604"/>
    <cellStyle name="Normal 2 2 4 2 2 3 5" xfId="21169"/>
    <cellStyle name="Normal 2 2 4 2 2 3 6" xfId="40597"/>
    <cellStyle name="Normal 2 2 4 2 2 4" xfId="3261"/>
    <cellStyle name="Normal 2 2 4 2 2 4 2" xfId="7976"/>
    <cellStyle name="Normal 2 2 4 2 2 4 2 2" xfId="17410"/>
    <cellStyle name="Normal 2 2 4 2 2 4 2 2 2" xfId="36204"/>
    <cellStyle name="Normal 2 2 4 2 2 4 2 2 3" xfId="40607"/>
    <cellStyle name="Normal 2 2 4 2 2 4 2 3" xfId="26803"/>
    <cellStyle name="Normal 2 2 4 2 2 4 2 4" xfId="40606"/>
    <cellStyle name="Normal 2 2 4 2 2 4 3" xfId="12713"/>
    <cellStyle name="Normal 2 2 4 2 2 4 3 2" xfId="31500"/>
    <cellStyle name="Normal 2 2 4 2 2 4 3 3" xfId="40608"/>
    <cellStyle name="Normal 2 2 4 2 2 4 4" xfId="22100"/>
    <cellStyle name="Normal 2 2 4 2 2 4 5" xfId="40605"/>
    <cellStyle name="Normal 2 2 4 2 2 5" xfId="4191"/>
    <cellStyle name="Normal 2 2 4 2 2 5 2" xfId="8906"/>
    <cellStyle name="Normal 2 2 4 2 2 5 2 2" xfId="18340"/>
    <cellStyle name="Normal 2 2 4 2 2 5 2 2 2" xfId="37134"/>
    <cellStyle name="Normal 2 2 4 2 2 5 2 2 3" xfId="40611"/>
    <cellStyle name="Normal 2 2 4 2 2 5 2 3" xfId="27733"/>
    <cellStyle name="Normal 2 2 4 2 2 5 2 4" xfId="40610"/>
    <cellStyle name="Normal 2 2 4 2 2 5 3" xfId="13643"/>
    <cellStyle name="Normal 2 2 4 2 2 5 3 2" xfId="32431"/>
    <cellStyle name="Normal 2 2 4 2 2 5 3 3" xfId="40612"/>
    <cellStyle name="Normal 2 2 4 2 2 5 4" xfId="23031"/>
    <cellStyle name="Normal 2 2 4 2 2 5 5" xfId="40609"/>
    <cellStyle name="Normal 2 2 4 2 2 6" xfId="6013"/>
    <cellStyle name="Normal 2 2 4 2 2 6 2" xfId="15448"/>
    <cellStyle name="Normal 2 2 4 2 2 6 2 2" xfId="34242"/>
    <cellStyle name="Normal 2 2 4 2 2 6 2 3" xfId="40614"/>
    <cellStyle name="Normal 2 2 4 2 2 6 3" xfId="24841"/>
    <cellStyle name="Normal 2 2 4 2 2 6 4" xfId="40613"/>
    <cellStyle name="Normal 2 2 4 2 2 7" xfId="10854"/>
    <cellStyle name="Normal 2 2 4 2 2 7 2" xfId="29638"/>
    <cellStyle name="Normal 2 2 4 2 2 7 3" xfId="40615"/>
    <cellStyle name="Normal 2 2 4 2 2 8" xfId="20238"/>
    <cellStyle name="Normal 2 2 4 2 2 9" xfId="38775"/>
    <cellStyle name="Normal 2 2 4 2 3" xfId="1606"/>
    <cellStyle name="Normal 2 2 4 2 3 2" xfId="2535"/>
    <cellStyle name="Normal 2 2 4 2 3 2 2" xfId="5327"/>
    <cellStyle name="Normal 2 2 4 2 3 2 2 2" xfId="10042"/>
    <cellStyle name="Normal 2 2 4 2 3 2 2 2 2" xfId="19476"/>
    <cellStyle name="Normal 2 2 4 2 3 2 2 2 2 2" xfId="38270"/>
    <cellStyle name="Normal 2 2 4 2 3 2 2 2 2 3" xfId="40619"/>
    <cellStyle name="Normal 2 2 4 2 3 2 2 2 3" xfId="28869"/>
    <cellStyle name="Normal 2 2 4 2 3 2 2 2 4" xfId="40618"/>
    <cellStyle name="Normal 2 2 4 2 3 2 2 3" xfId="14779"/>
    <cellStyle name="Normal 2 2 4 2 3 2 2 3 2" xfId="33567"/>
    <cellStyle name="Normal 2 2 4 2 3 2 2 3 3" xfId="40620"/>
    <cellStyle name="Normal 2 2 4 2 3 2 2 4" xfId="24167"/>
    <cellStyle name="Normal 2 2 4 2 3 2 2 5" xfId="40617"/>
    <cellStyle name="Normal 2 2 4 2 3 2 3" xfId="7250"/>
    <cellStyle name="Normal 2 2 4 2 3 2 3 2" xfId="16684"/>
    <cellStyle name="Normal 2 2 4 2 3 2 3 2 2" xfId="35478"/>
    <cellStyle name="Normal 2 2 4 2 3 2 3 2 3" xfId="40622"/>
    <cellStyle name="Normal 2 2 4 2 3 2 3 3" xfId="26077"/>
    <cellStyle name="Normal 2 2 4 2 3 2 3 4" xfId="40621"/>
    <cellStyle name="Normal 2 2 4 2 3 2 4" xfId="11987"/>
    <cellStyle name="Normal 2 2 4 2 3 2 4 2" xfId="30774"/>
    <cellStyle name="Normal 2 2 4 2 3 2 4 3" xfId="40623"/>
    <cellStyle name="Normal 2 2 4 2 3 2 5" xfId="21374"/>
    <cellStyle name="Normal 2 2 4 2 3 2 6" xfId="40616"/>
    <cellStyle name="Normal 2 2 4 2 3 3" xfId="3466"/>
    <cellStyle name="Normal 2 2 4 2 3 3 2" xfId="8181"/>
    <cellStyle name="Normal 2 2 4 2 3 3 2 2" xfId="17615"/>
    <cellStyle name="Normal 2 2 4 2 3 3 2 2 2" xfId="36409"/>
    <cellStyle name="Normal 2 2 4 2 3 3 2 2 3" xfId="40626"/>
    <cellStyle name="Normal 2 2 4 2 3 3 2 3" xfId="27008"/>
    <cellStyle name="Normal 2 2 4 2 3 3 2 4" xfId="40625"/>
    <cellStyle name="Normal 2 2 4 2 3 3 3" xfId="12918"/>
    <cellStyle name="Normal 2 2 4 2 3 3 3 2" xfId="31705"/>
    <cellStyle name="Normal 2 2 4 2 3 3 3 3" xfId="40627"/>
    <cellStyle name="Normal 2 2 4 2 3 3 4" xfId="22305"/>
    <cellStyle name="Normal 2 2 4 2 3 3 5" xfId="40624"/>
    <cellStyle name="Normal 2 2 4 2 3 4" xfId="4396"/>
    <cellStyle name="Normal 2 2 4 2 3 4 2" xfId="9111"/>
    <cellStyle name="Normal 2 2 4 2 3 4 2 2" xfId="18545"/>
    <cellStyle name="Normal 2 2 4 2 3 4 2 2 2" xfId="37339"/>
    <cellStyle name="Normal 2 2 4 2 3 4 2 2 3" xfId="40630"/>
    <cellStyle name="Normal 2 2 4 2 3 4 2 3" xfId="27938"/>
    <cellStyle name="Normal 2 2 4 2 3 4 2 4" xfId="40629"/>
    <cellStyle name="Normal 2 2 4 2 3 4 3" xfId="13848"/>
    <cellStyle name="Normal 2 2 4 2 3 4 3 2" xfId="32636"/>
    <cellStyle name="Normal 2 2 4 2 3 4 3 3" xfId="40631"/>
    <cellStyle name="Normal 2 2 4 2 3 4 4" xfId="23236"/>
    <cellStyle name="Normal 2 2 4 2 3 4 5" xfId="40628"/>
    <cellStyle name="Normal 2 2 4 2 3 5" xfId="6321"/>
    <cellStyle name="Normal 2 2 4 2 3 5 2" xfId="15755"/>
    <cellStyle name="Normal 2 2 4 2 3 5 2 2" xfId="34549"/>
    <cellStyle name="Normal 2 2 4 2 3 5 2 3" xfId="40633"/>
    <cellStyle name="Normal 2 2 4 2 3 5 3" xfId="25148"/>
    <cellStyle name="Normal 2 2 4 2 3 5 4" xfId="40632"/>
    <cellStyle name="Normal 2 2 4 2 3 6" xfId="11058"/>
    <cellStyle name="Normal 2 2 4 2 3 6 2" xfId="29843"/>
    <cellStyle name="Normal 2 2 4 2 3 6 3" xfId="40634"/>
    <cellStyle name="Normal 2 2 4 2 3 7" xfId="20443"/>
    <cellStyle name="Normal 2 2 4 2 3 8" xfId="38777"/>
    <cellStyle name="Normal 2 2 4 2 4" xfId="2070"/>
    <cellStyle name="Normal 2 2 4 2 4 2" xfId="4861"/>
    <cellStyle name="Normal 2 2 4 2 4 2 2" xfId="9576"/>
    <cellStyle name="Normal 2 2 4 2 4 2 2 2" xfId="19010"/>
    <cellStyle name="Normal 2 2 4 2 4 2 2 2 2" xfId="37804"/>
    <cellStyle name="Normal 2 2 4 2 4 2 2 2 3" xfId="40638"/>
    <cellStyle name="Normal 2 2 4 2 4 2 2 3" xfId="28403"/>
    <cellStyle name="Normal 2 2 4 2 4 2 2 4" xfId="40637"/>
    <cellStyle name="Normal 2 2 4 2 4 2 3" xfId="14313"/>
    <cellStyle name="Normal 2 2 4 2 4 2 3 2" xfId="33101"/>
    <cellStyle name="Normal 2 2 4 2 4 2 3 3" xfId="40639"/>
    <cellStyle name="Normal 2 2 4 2 4 2 4" xfId="23701"/>
    <cellStyle name="Normal 2 2 4 2 4 2 5" xfId="40636"/>
    <cellStyle name="Normal 2 2 4 2 4 3" xfId="6785"/>
    <cellStyle name="Normal 2 2 4 2 4 3 2" xfId="16219"/>
    <cellStyle name="Normal 2 2 4 2 4 3 2 2" xfId="35013"/>
    <cellStyle name="Normal 2 2 4 2 4 3 2 3" xfId="40641"/>
    <cellStyle name="Normal 2 2 4 2 4 3 3" xfId="25612"/>
    <cellStyle name="Normal 2 2 4 2 4 3 4" xfId="40640"/>
    <cellStyle name="Normal 2 2 4 2 4 4" xfId="11522"/>
    <cellStyle name="Normal 2 2 4 2 4 4 2" xfId="30308"/>
    <cellStyle name="Normal 2 2 4 2 4 4 3" xfId="40642"/>
    <cellStyle name="Normal 2 2 4 2 4 5" xfId="20908"/>
    <cellStyle name="Normal 2 2 4 2 4 6" xfId="40635"/>
    <cellStyle name="Normal 2 2 4 2 5" xfId="3000"/>
    <cellStyle name="Normal 2 2 4 2 5 2" xfId="7715"/>
    <cellStyle name="Normal 2 2 4 2 5 2 2" xfId="17149"/>
    <cellStyle name="Normal 2 2 4 2 5 2 2 2" xfId="35943"/>
    <cellStyle name="Normal 2 2 4 2 5 2 2 3" xfId="40645"/>
    <cellStyle name="Normal 2 2 4 2 5 2 3" xfId="26542"/>
    <cellStyle name="Normal 2 2 4 2 5 2 4" xfId="40644"/>
    <cellStyle name="Normal 2 2 4 2 5 3" xfId="12452"/>
    <cellStyle name="Normal 2 2 4 2 5 3 2" xfId="31239"/>
    <cellStyle name="Normal 2 2 4 2 5 3 3" xfId="40646"/>
    <cellStyle name="Normal 2 2 4 2 5 4" xfId="21839"/>
    <cellStyle name="Normal 2 2 4 2 5 5" xfId="40643"/>
    <cellStyle name="Normal 2 2 4 2 6" xfId="3930"/>
    <cellStyle name="Normal 2 2 4 2 6 2" xfId="8645"/>
    <cellStyle name="Normal 2 2 4 2 6 2 2" xfId="18079"/>
    <cellStyle name="Normal 2 2 4 2 6 2 2 2" xfId="36873"/>
    <cellStyle name="Normal 2 2 4 2 6 2 2 3" xfId="40649"/>
    <cellStyle name="Normal 2 2 4 2 6 2 3" xfId="27472"/>
    <cellStyle name="Normal 2 2 4 2 6 2 4" xfId="40648"/>
    <cellStyle name="Normal 2 2 4 2 6 3" xfId="13382"/>
    <cellStyle name="Normal 2 2 4 2 6 3 2" xfId="32170"/>
    <cellStyle name="Normal 2 2 4 2 6 3 3" xfId="40650"/>
    <cellStyle name="Normal 2 2 4 2 6 4" xfId="22770"/>
    <cellStyle name="Normal 2 2 4 2 6 5" xfId="40647"/>
    <cellStyle name="Normal 2 2 4 2 7" xfId="5912"/>
    <cellStyle name="Normal 2 2 4 2 7 2" xfId="15347"/>
    <cellStyle name="Normal 2 2 4 2 7 2 2" xfId="34141"/>
    <cellStyle name="Normal 2 2 4 2 7 2 3" xfId="40652"/>
    <cellStyle name="Normal 2 2 4 2 7 3" xfId="24740"/>
    <cellStyle name="Normal 2 2 4 2 7 4" xfId="40651"/>
    <cellStyle name="Normal 2 2 4 2 8" xfId="10596"/>
    <cellStyle name="Normal 2 2 4 2 8 2" xfId="29377"/>
    <cellStyle name="Normal 2 2 4 2 8 3" xfId="40653"/>
    <cellStyle name="Normal 2 2 4 2 9" xfId="19977"/>
    <cellStyle name="Normal 2 2 4 20" xfId="58694"/>
    <cellStyle name="Normal 2 2 4 21" xfId="58750"/>
    <cellStyle name="Normal 2 2 4 22" xfId="58806"/>
    <cellStyle name="Normal 2 2 4 3" xfId="1223"/>
    <cellStyle name="Normal 2 2 4 3 10" xfId="38778"/>
    <cellStyle name="Normal 2 2 4 3 2" xfId="1483"/>
    <cellStyle name="Normal 2 2 4 3 2 2" xfId="1947"/>
    <cellStyle name="Normal 2 2 4 3 2 2 2" xfId="2877"/>
    <cellStyle name="Normal 2 2 4 3 2 2 2 2" xfId="5669"/>
    <cellStyle name="Normal 2 2 4 3 2 2 2 2 2" xfId="10384"/>
    <cellStyle name="Normal 2 2 4 3 2 2 2 2 2 2" xfId="19818"/>
    <cellStyle name="Normal 2 2 4 3 2 2 2 2 2 2 2" xfId="38612"/>
    <cellStyle name="Normal 2 2 4 3 2 2 2 2 2 2 3" xfId="40657"/>
    <cellStyle name="Normal 2 2 4 3 2 2 2 2 2 3" xfId="29211"/>
    <cellStyle name="Normal 2 2 4 3 2 2 2 2 2 4" xfId="40656"/>
    <cellStyle name="Normal 2 2 4 3 2 2 2 2 3" xfId="15121"/>
    <cellStyle name="Normal 2 2 4 3 2 2 2 2 3 2" xfId="33909"/>
    <cellStyle name="Normal 2 2 4 3 2 2 2 2 3 3" xfId="40658"/>
    <cellStyle name="Normal 2 2 4 3 2 2 2 2 4" xfId="24509"/>
    <cellStyle name="Normal 2 2 4 3 2 2 2 2 5" xfId="40655"/>
    <cellStyle name="Normal 2 2 4 3 2 2 2 3" xfId="7592"/>
    <cellStyle name="Normal 2 2 4 3 2 2 2 3 2" xfId="17026"/>
    <cellStyle name="Normal 2 2 4 3 2 2 2 3 2 2" xfId="35820"/>
    <cellStyle name="Normal 2 2 4 3 2 2 2 3 2 3" xfId="40660"/>
    <cellStyle name="Normal 2 2 4 3 2 2 2 3 3" xfId="26419"/>
    <cellStyle name="Normal 2 2 4 3 2 2 2 3 4" xfId="40659"/>
    <cellStyle name="Normal 2 2 4 3 2 2 2 4" xfId="12329"/>
    <cellStyle name="Normal 2 2 4 3 2 2 2 4 2" xfId="31116"/>
    <cellStyle name="Normal 2 2 4 3 2 2 2 4 3" xfId="40661"/>
    <cellStyle name="Normal 2 2 4 3 2 2 2 5" xfId="21716"/>
    <cellStyle name="Normal 2 2 4 3 2 2 2 6" xfId="40654"/>
    <cellStyle name="Normal 2 2 4 3 2 2 3" xfId="3807"/>
    <cellStyle name="Normal 2 2 4 3 2 2 3 2" xfId="8522"/>
    <cellStyle name="Normal 2 2 4 3 2 2 3 2 2" xfId="17956"/>
    <cellStyle name="Normal 2 2 4 3 2 2 3 2 2 2" xfId="36750"/>
    <cellStyle name="Normal 2 2 4 3 2 2 3 2 2 3" xfId="40664"/>
    <cellStyle name="Normal 2 2 4 3 2 2 3 2 3" xfId="27349"/>
    <cellStyle name="Normal 2 2 4 3 2 2 3 2 4" xfId="40663"/>
    <cellStyle name="Normal 2 2 4 3 2 2 3 3" xfId="13259"/>
    <cellStyle name="Normal 2 2 4 3 2 2 3 3 2" xfId="32047"/>
    <cellStyle name="Normal 2 2 4 3 2 2 3 3 3" xfId="40665"/>
    <cellStyle name="Normal 2 2 4 3 2 2 3 4" xfId="22647"/>
    <cellStyle name="Normal 2 2 4 3 2 2 3 5" xfId="40662"/>
    <cellStyle name="Normal 2 2 4 3 2 2 4" xfId="4738"/>
    <cellStyle name="Normal 2 2 4 3 2 2 4 2" xfId="9453"/>
    <cellStyle name="Normal 2 2 4 3 2 2 4 2 2" xfId="18887"/>
    <cellStyle name="Normal 2 2 4 3 2 2 4 2 2 2" xfId="37681"/>
    <cellStyle name="Normal 2 2 4 3 2 2 4 2 2 3" xfId="40668"/>
    <cellStyle name="Normal 2 2 4 3 2 2 4 2 3" xfId="28280"/>
    <cellStyle name="Normal 2 2 4 3 2 2 4 2 4" xfId="40667"/>
    <cellStyle name="Normal 2 2 4 3 2 2 4 3" xfId="14190"/>
    <cellStyle name="Normal 2 2 4 3 2 2 4 3 2" xfId="32978"/>
    <cellStyle name="Normal 2 2 4 3 2 2 4 3 3" xfId="40669"/>
    <cellStyle name="Normal 2 2 4 3 2 2 4 4" xfId="23578"/>
    <cellStyle name="Normal 2 2 4 3 2 2 4 5" xfId="40666"/>
    <cellStyle name="Normal 2 2 4 3 2 2 5" xfId="6662"/>
    <cellStyle name="Normal 2 2 4 3 2 2 5 2" xfId="16096"/>
    <cellStyle name="Normal 2 2 4 3 2 2 5 2 2" xfId="34890"/>
    <cellStyle name="Normal 2 2 4 3 2 2 5 2 3" xfId="40671"/>
    <cellStyle name="Normal 2 2 4 3 2 2 5 3" xfId="25489"/>
    <cellStyle name="Normal 2 2 4 3 2 2 5 4" xfId="40670"/>
    <cellStyle name="Normal 2 2 4 3 2 2 6" xfId="11399"/>
    <cellStyle name="Normal 2 2 4 3 2 2 6 2" xfId="30185"/>
    <cellStyle name="Normal 2 2 4 3 2 2 6 3" xfId="40672"/>
    <cellStyle name="Normal 2 2 4 3 2 2 7" xfId="20785"/>
    <cellStyle name="Normal 2 2 4 3 2 2 8" xfId="38780"/>
    <cellStyle name="Normal 2 2 4 3 2 3" xfId="2412"/>
    <cellStyle name="Normal 2 2 4 3 2 3 2" xfId="5203"/>
    <cellStyle name="Normal 2 2 4 3 2 3 2 2" xfId="9918"/>
    <cellStyle name="Normal 2 2 4 3 2 3 2 2 2" xfId="19352"/>
    <cellStyle name="Normal 2 2 4 3 2 3 2 2 2 2" xfId="38146"/>
    <cellStyle name="Normal 2 2 4 3 2 3 2 2 2 3" xfId="40676"/>
    <cellStyle name="Normal 2 2 4 3 2 3 2 2 3" xfId="28745"/>
    <cellStyle name="Normal 2 2 4 3 2 3 2 2 4" xfId="40675"/>
    <cellStyle name="Normal 2 2 4 3 2 3 2 3" xfId="14655"/>
    <cellStyle name="Normal 2 2 4 3 2 3 2 3 2" xfId="33443"/>
    <cellStyle name="Normal 2 2 4 3 2 3 2 3 3" xfId="40677"/>
    <cellStyle name="Normal 2 2 4 3 2 3 2 4" xfId="24043"/>
    <cellStyle name="Normal 2 2 4 3 2 3 2 5" xfId="40674"/>
    <cellStyle name="Normal 2 2 4 3 2 3 3" xfId="7127"/>
    <cellStyle name="Normal 2 2 4 3 2 3 3 2" xfId="16561"/>
    <cellStyle name="Normal 2 2 4 3 2 3 3 2 2" xfId="35355"/>
    <cellStyle name="Normal 2 2 4 3 2 3 3 2 3" xfId="40679"/>
    <cellStyle name="Normal 2 2 4 3 2 3 3 3" xfId="25954"/>
    <cellStyle name="Normal 2 2 4 3 2 3 3 4" xfId="40678"/>
    <cellStyle name="Normal 2 2 4 3 2 3 4" xfId="11864"/>
    <cellStyle name="Normal 2 2 4 3 2 3 4 2" xfId="30650"/>
    <cellStyle name="Normal 2 2 4 3 2 3 4 3" xfId="40680"/>
    <cellStyle name="Normal 2 2 4 3 2 3 5" xfId="21250"/>
    <cellStyle name="Normal 2 2 4 3 2 3 6" xfId="40673"/>
    <cellStyle name="Normal 2 2 4 3 2 4" xfId="3342"/>
    <cellStyle name="Normal 2 2 4 3 2 4 2" xfId="8057"/>
    <cellStyle name="Normal 2 2 4 3 2 4 2 2" xfId="17491"/>
    <cellStyle name="Normal 2 2 4 3 2 4 2 2 2" xfId="36285"/>
    <cellStyle name="Normal 2 2 4 3 2 4 2 2 3" xfId="40683"/>
    <cellStyle name="Normal 2 2 4 3 2 4 2 3" xfId="26884"/>
    <cellStyle name="Normal 2 2 4 3 2 4 2 4" xfId="40682"/>
    <cellStyle name="Normal 2 2 4 3 2 4 3" xfId="12794"/>
    <cellStyle name="Normal 2 2 4 3 2 4 3 2" xfId="31581"/>
    <cellStyle name="Normal 2 2 4 3 2 4 3 3" xfId="40684"/>
    <cellStyle name="Normal 2 2 4 3 2 4 4" xfId="22181"/>
    <cellStyle name="Normal 2 2 4 3 2 4 5" xfId="40681"/>
    <cellStyle name="Normal 2 2 4 3 2 5" xfId="4272"/>
    <cellStyle name="Normal 2 2 4 3 2 5 2" xfId="8987"/>
    <cellStyle name="Normal 2 2 4 3 2 5 2 2" xfId="18421"/>
    <cellStyle name="Normal 2 2 4 3 2 5 2 2 2" xfId="37215"/>
    <cellStyle name="Normal 2 2 4 3 2 5 2 2 3" xfId="40687"/>
    <cellStyle name="Normal 2 2 4 3 2 5 2 3" xfId="27814"/>
    <cellStyle name="Normal 2 2 4 3 2 5 2 4" xfId="40686"/>
    <cellStyle name="Normal 2 2 4 3 2 5 3" xfId="13724"/>
    <cellStyle name="Normal 2 2 4 3 2 5 3 2" xfId="32512"/>
    <cellStyle name="Normal 2 2 4 3 2 5 3 3" xfId="40688"/>
    <cellStyle name="Normal 2 2 4 3 2 5 4" xfId="23112"/>
    <cellStyle name="Normal 2 2 4 3 2 5 5" xfId="40685"/>
    <cellStyle name="Normal 2 2 4 3 2 6" xfId="6198"/>
    <cellStyle name="Normal 2 2 4 3 2 6 2" xfId="15632"/>
    <cellStyle name="Normal 2 2 4 3 2 6 2 2" xfId="34426"/>
    <cellStyle name="Normal 2 2 4 3 2 6 2 3" xfId="40690"/>
    <cellStyle name="Normal 2 2 4 3 2 6 3" xfId="25025"/>
    <cellStyle name="Normal 2 2 4 3 2 6 4" xfId="40689"/>
    <cellStyle name="Normal 2 2 4 3 2 7" xfId="10935"/>
    <cellStyle name="Normal 2 2 4 3 2 7 2" xfId="29719"/>
    <cellStyle name="Normal 2 2 4 3 2 7 3" xfId="40691"/>
    <cellStyle name="Normal 2 2 4 3 2 8" xfId="20319"/>
    <cellStyle name="Normal 2 2 4 3 2 9" xfId="38779"/>
    <cellStyle name="Normal 2 2 4 3 3" xfId="1687"/>
    <cellStyle name="Normal 2 2 4 3 3 2" xfId="2616"/>
    <cellStyle name="Normal 2 2 4 3 3 2 2" xfId="5408"/>
    <cellStyle name="Normal 2 2 4 3 3 2 2 2" xfId="10123"/>
    <cellStyle name="Normal 2 2 4 3 3 2 2 2 2" xfId="19557"/>
    <cellStyle name="Normal 2 2 4 3 3 2 2 2 2 2" xfId="38351"/>
    <cellStyle name="Normal 2 2 4 3 3 2 2 2 2 3" xfId="40695"/>
    <cellStyle name="Normal 2 2 4 3 3 2 2 2 3" xfId="28950"/>
    <cellStyle name="Normal 2 2 4 3 3 2 2 2 4" xfId="40694"/>
    <cellStyle name="Normal 2 2 4 3 3 2 2 3" xfId="14860"/>
    <cellStyle name="Normal 2 2 4 3 3 2 2 3 2" xfId="33648"/>
    <cellStyle name="Normal 2 2 4 3 3 2 2 3 3" xfId="40696"/>
    <cellStyle name="Normal 2 2 4 3 3 2 2 4" xfId="24248"/>
    <cellStyle name="Normal 2 2 4 3 3 2 2 5" xfId="40693"/>
    <cellStyle name="Normal 2 2 4 3 3 2 3" xfId="7331"/>
    <cellStyle name="Normal 2 2 4 3 3 2 3 2" xfId="16765"/>
    <cellStyle name="Normal 2 2 4 3 3 2 3 2 2" xfId="35559"/>
    <cellStyle name="Normal 2 2 4 3 3 2 3 2 3" xfId="40698"/>
    <cellStyle name="Normal 2 2 4 3 3 2 3 3" xfId="26158"/>
    <cellStyle name="Normal 2 2 4 3 3 2 3 4" xfId="40697"/>
    <cellStyle name="Normal 2 2 4 3 3 2 4" xfId="12068"/>
    <cellStyle name="Normal 2 2 4 3 3 2 4 2" xfId="30855"/>
    <cellStyle name="Normal 2 2 4 3 3 2 4 3" xfId="40699"/>
    <cellStyle name="Normal 2 2 4 3 3 2 5" xfId="21455"/>
    <cellStyle name="Normal 2 2 4 3 3 2 6" xfId="40692"/>
    <cellStyle name="Normal 2 2 4 3 3 3" xfId="3547"/>
    <cellStyle name="Normal 2 2 4 3 3 3 2" xfId="8262"/>
    <cellStyle name="Normal 2 2 4 3 3 3 2 2" xfId="17696"/>
    <cellStyle name="Normal 2 2 4 3 3 3 2 2 2" xfId="36490"/>
    <cellStyle name="Normal 2 2 4 3 3 3 2 2 3" xfId="40702"/>
    <cellStyle name="Normal 2 2 4 3 3 3 2 3" xfId="27089"/>
    <cellStyle name="Normal 2 2 4 3 3 3 2 4" xfId="40701"/>
    <cellStyle name="Normal 2 2 4 3 3 3 3" xfId="12999"/>
    <cellStyle name="Normal 2 2 4 3 3 3 3 2" xfId="31786"/>
    <cellStyle name="Normal 2 2 4 3 3 3 3 3" xfId="40703"/>
    <cellStyle name="Normal 2 2 4 3 3 3 4" xfId="22386"/>
    <cellStyle name="Normal 2 2 4 3 3 3 5" xfId="40700"/>
    <cellStyle name="Normal 2 2 4 3 3 4" xfId="4477"/>
    <cellStyle name="Normal 2 2 4 3 3 4 2" xfId="9192"/>
    <cellStyle name="Normal 2 2 4 3 3 4 2 2" xfId="18626"/>
    <cellStyle name="Normal 2 2 4 3 3 4 2 2 2" xfId="37420"/>
    <cellStyle name="Normal 2 2 4 3 3 4 2 2 3" xfId="40706"/>
    <cellStyle name="Normal 2 2 4 3 3 4 2 3" xfId="28019"/>
    <cellStyle name="Normal 2 2 4 3 3 4 2 4" xfId="40705"/>
    <cellStyle name="Normal 2 2 4 3 3 4 3" xfId="13929"/>
    <cellStyle name="Normal 2 2 4 3 3 4 3 2" xfId="32717"/>
    <cellStyle name="Normal 2 2 4 3 3 4 3 3" xfId="40707"/>
    <cellStyle name="Normal 2 2 4 3 3 4 4" xfId="23317"/>
    <cellStyle name="Normal 2 2 4 3 3 4 5" xfId="40704"/>
    <cellStyle name="Normal 2 2 4 3 3 5" xfId="6402"/>
    <cellStyle name="Normal 2 2 4 3 3 5 2" xfId="15836"/>
    <cellStyle name="Normal 2 2 4 3 3 5 2 2" xfId="34630"/>
    <cellStyle name="Normal 2 2 4 3 3 5 2 3" xfId="40709"/>
    <cellStyle name="Normal 2 2 4 3 3 5 3" xfId="25229"/>
    <cellStyle name="Normal 2 2 4 3 3 5 4" xfId="40708"/>
    <cellStyle name="Normal 2 2 4 3 3 6" xfId="11139"/>
    <cellStyle name="Normal 2 2 4 3 3 6 2" xfId="29924"/>
    <cellStyle name="Normal 2 2 4 3 3 6 3" xfId="40710"/>
    <cellStyle name="Normal 2 2 4 3 3 7" xfId="20524"/>
    <cellStyle name="Normal 2 2 4 3 3 8" xfId="38781"/>
    <cellStyle name="Normal 2 2 4 3 4" xfId="2151"/>
    <cellStyle name="Normal 2 2 4 3 4 2" xfId="4942"/>
    <cellStyle name="Normal 2 2 4 3 4 2 2" xfId="9657"/>
    <cellStyle name="Normal 2 2 4 3 4 2 2 2" xfId="19091"/>
    <cellStyle name="Normal 2 2 4 3 4 2 2 2 2" xfId="37885"/>
    <cellStyle name="Normal 2 2 4 3 4 2 2 2 3" xfId="40714"/>
    <cellStyle name="Normal 2 2 4 3 4 2 2 3" xfId="28484"/>
    <cellStyle name="Normal 2 2 4 3 4 2 2 4" xfId="40713"/>
    <cellStyle name="Normal 2 2 4 3 4 2 3" xfId="14394"/>
    <cellStyle name="Normal 2 2 4 3 4 2 3 2" xfId="33182"/>
    <cellStyle name="Normal 2 2 4 3 4 2 3 3" xfId="40715"/>
    <cellStyle name="Normal 2 2 4 3 4 2 4" xfId="23782"/>
    <cellStyle name="Normal 2 2 4 3 4 2 5" xfId="40712"/>
    <cellStyle name="Normal 2 2 4 3 4 3" xfId="6866"/>
    <cellStyle name="Normal 2 2 4 3 4 3 2" xfId="16300"/>
    <cellStyle name="Normal 2 2 4 3 4 3 2 2" xfId="35094"/>
    <cellStyle name="Normal 2 2 4 3 4 3 2 3" xfId="40717"/>
    <cellStyle name="Normal 2 2 4 3 4 3 3" xfId="25693"/>
    <cellStyle name="Normal 2 2 4 3 4 3 4" xfId="40716"/>
    <cellStyle name="Normal 2 2 4 3 4 4" xfId="11603"/>
    <cellStyle name="Normal 2 2 4 3 4 4 2" xfId="30389"/>
    <cellStyle name="Normal 2 2 4 3 4 4 3" xfId="40718"/>
    <cellStyle name="Normal 2 2 4 3 4 5" xfId="20989"/>
    <cellStyle name="Normal 2 2 4 3 4 6" xfId="40711"/>
    <cellStyle name="Normal 2 2 4 3 5" xfId="3081"/>
    <cellStyle name="Normal 2 2 4 3 5 2" xfId="7796"/>
    <cellStyle name="Normal 2 2 4 3 5 2 2" xfId="17230"/>
    <cellStyle name="Normal 2 2 4 3 5 2 2 2" xfId="36024"/>
    <cellStyle name="Normal 2 2 4 3 5 2 2 3" xfId="40721"/>
    <cellStyle name="Normal 2 2 4 3 5 2 3" xfId="26623"/>
    <cellStyle name="Normal 2 2 4 3 5 2 4" xfId="40720"/>
    <cellStyle name="Normal 2 2 4 3 5 3" xfId="12533"/>
    <cellStyle name="Normal 2 2 4 3 5 3 2" xfId="31320"/>
    <cellStyle name="Normal 2 2 4 3 5 3 3" xfId="40722"/>
    <cellStyle name="Normal 2 2 4 3 5 4" xfId="21920"/>
    <cellStyle name="Normal 2 2 4 3 5 5" xfId="40719"/>
    <cellStyle name="Normal 2 2 4 3 6" xfId="4011"/>
    <cellStyle name="Normal 2 2 4 3 6 2" xfId="8726"/>
    <cellStyle name="Normal 2 2 4 3 6 2 2" xfId="18160"/>
    <cellStyle name="Normal 2 2 4 3 6 2 2 2" xfId="36954"/>
    <cellStyle name="Normal 2 2 4 3 6 2 2 3" xfId="40725"/>
    <cellStyle name="Normal 2 2 4 3 6 2 3" xfId="27553"/>
    <cellStyle name="Normal 2 2 4 3 6 2 4" xfId="40724"/>
    <cellStyle name="Normal 2 2 4 3 6 3" xfId="13463"/>
    <cellStyle name="Normal 2 2 4 3 6 3 2" xfId="32251"/>
    <cellStyle name="Normal 2 2 4 3 6 3 3" xfId="40726"/>
    <cellStyle name="Normal 2 2 4 3 6 4" xfId="22851"/>
    <cellStyle name="Normal 2 2 4 3 6 5" xfId="40723"/>
    <cellStyle name="Normal 2 2 4 3 7" xfId="6117"/>
    <cellStyle name="Normal 2 2 4 3 7 2" xfId="15552"/>
    <cellStyle name="Normal 2 2 4 3 7 2 2" xfId="34346"/>
    <cellStyle name="Normal 2 2 4 3 7 2 3" xfId="40728"/>
    <cellStyle name="Normal 2 2 4 3 7 3" xfId="24945"/>
    <cellStyle name="Normal 2 2 4 3 7 4" xfId="40727"/>
    <cellStyle name="Normal 2 2 4 3 8" xfId="10676"/>
    <cellStyle name="Normal 2 2 4 3 8 2" xfId="29458"/>
    <cellStyle name="Normal 2 2 4 3 8 3" xfId="40729"/>
    <cellStyle name="Normal 2 2 4 3 9" xfId="20058"/>
    <cellStyle name="Normal 2 2 4 4" xfId="1255"/>
    <cellStyle name="Normal 2 2 4 4 10" xfId="38782"/>
    <cellStyle name="Normal 2 2 4 4 2" xfId="1515"/>
    <cellStyle name="Normal 2 2 4 4 2 2" xfId="1980"/>
    <cellStyle name="Normal 2 2 4 4 2 2 2" xfId="2910"/>
    <cellStyle name="Normal 2 2 4 4 2 2 2 2" xfId="5702"/>
    <cellStyle name="Normal 2 2 4 4 2 2 2 2 2" xfId="10417"/>
    <cellStyle name="Normal 2 2 4 4 2 2 2 2 2 2" xfId="19851"/>
    <cellStyle name="Normal 2 2 4 4 2 2 2 2 2 2 2" xfId="38645"/>
    <cellStyle name="Normal 2 2 4 4 2 2 2 2 2 2 3" xfId="40733"/>
    <cellStyle name="Normal 2 2 4 4 2 2 2 2 2 3" xfId="29244"/>
    <cellStyle name="Normal 2 2 4 4 2 2 2 2 2 4" xfId="40732"/>
    <cellStyle name="Normal 2 2 4 4 2 2 2 2 3" xfId="15154"/>
    <cellStyle name="Normal 2 2 4 4 2 2 2 2 3 2" xfId="33942"/>
    <cellStyle name="Normal 2 2 4 4 2 2 2 2 3 3" xfId="40734"/>
    <cellStyle name="Normal 2 2 4 4 2 2 2 2 4" xfId="24542"/>
    <cellStyle name="Normal 2 2 4 4 2 2 2 2 5" xfId="40731"/>
    <cellStyle name="Normal 2 2 4 4 2 2 2 3" xfId="7625"/>
    <cellStyle name="Normal 2 2 4 4 2 2 2 3 2" xfId="17059"/>
    <cellStyle name="Normal 2 2 4 4 2 2 2 3 2 2" xfId="35853"/>
    <cellStyle name="Normal 2 2 4 4 2 2 2 3 2 3" xfId="40736"/>
    <cellStyle name="Normal 2 2 4 4 2 2 2 3 3" xfId="26452"/>
    <cellStyle name="Normal 2 2 4 4 2 2 2 3 4" xfId="40735"/>
    <cellStyle name="Normal 2 2 4 4 2 2 2 4" xfId="12362"/>
    <cellStyle name="Normal 2 2 4 4 2 2 2 4 2" xfId="31149"/>
    <cellStyle name="Normal 2 2 4 4 2 2 2 4 3" xfId="40737"/>
    <cellStyle name="Normal 2 2 4 4 2 2 2 5" xfId="21749"/>
    <cellStyle name="Normal 2 2 4 4 2 2 2 6" xfId="40730"/>
    <cellStyle name="Normal 2 2 4 4 2 2 3" xfId="3840"/>
    <cellStyle name="Normal 2 2 4 4 2 2 3 2" xfId="8555"/>
    <cellStyle name="Normal 2 2 4 4 2 2 3 2 2" xfId="17989"/>
    <cellStyle name="Normal 2 2 4 4 2 2 3 2 2 2" xfId="36783"/>
    <cellStyle name="Normal 2 2 4 4 2 2 3 2 2 3" xfId="40740"/>
    <cellStyle name="Normal 2 2 4 4 2 2 3 2 3" xfId="27382"/>
    <cellStyle name="Normal 2 2 4 4 2 2 3 2 4" xfId="40739"/>
    <cellStyle name="Normal 2 2 4 4 2 2 3 3" xfId="13292"/>
    <cellStyle name="Normal 2 2 4 4 2 2 3 3 2" xfId="32080"/>
    <cellStyle name="Normal 2 2 4 4 2 2 3 3 3" xfId="40741"/>
    <cellStyle name="Normal 2 2 4 4 2 2 3 4" xfId="22680"/>
    <cellStyle name="Normal 2 2 4 4 2 2 3 5" xfId="40738"/>
    <cellStyle name="Normal 2 2 4 4 2 2 4" xfId="4771"/>
    <cellStyle name="Normal 2 2 4 4 2 2 4 2" xfId="9486"/>
    <cellStyle name="Normal 2 2 4 4 2 2 4 2 2" xfId="18920"/>
    <cellStyle name="Normal 2 2 4 4 2 2 4 2 2 2" xfId="37714"/>
    <cellStyle name="Normal 2 2 4 4 2 2 4 2 2 3" xfId="40744"/>
    <cellStyle name="Normal 2 2 4 4 2 2 4 2 3" xfId="28313"/>
    <cellStyle name="Normal 2 2 4 4 2 2 4 2 4" xfId="40743"/>
    <cellStyle name="Normal 2 2 4 4 2 2 4 3" xfId="14223"/>
    <cellStyle name="Normal 2 2 4 4 2 2 4 3 2" xfId="33011"/>
    <cellStyle name="Normal 2 2 4 4 2 2 4 3 3" xfId="40745"/>
    <cellStyle name="Normal 2 2 4 4 2 2 4 4" xfId="23611"/>
    <cellStyle name="Normal 2 2 4 4 2 2 4 5" xfId="40742"/>
    <cellStyle name="Normal 2 2 4 4 2 2 5" xfId="6695"/>
    <cellStyle name="Normal 2 2 4 4 2 2 5 2" xfId="16129"/>
    <cellStyle name="Normal 2 2 4 4 2 2 5 2 2" xfId="34923"/>
    <cellStyle name="Normal 2 2 4 4 2 2 5 2 3" xfId="40747"/>
    <cellStyle name="Normal 2 2 4 4 2 2 5 3" xfId="25522"/>
    <cellStyle name="Normal 2 2 4 4 2 2 5 4" xfId="40746"/>
    <cellStyle name="Normal 2 2 4 4 2 2 6" xfId="11432"/>
    <cellStyle name="Normal 2 2 4 4 2 2 6 2" xfId="30218"/>
    <cellStyle name="Normal 2 2 4 4 2 2 6 3" xfId="40748"/>
    <cellStyle name="Normal 2 2 4 4 2 2 7" xfId="20818"/>
    <cellStyle name="Normal 2 2 4 4 2 2 8" xfId="38784"/>
    <cellStyle name="Normal 2 2 4 4 2 3" xfId="2444"/>
    <cellStyle name="Normal 2 2 4 4 2 3 2" xfId="5236"/>
    <cellStyle name="Normal 2 2 4 4 2 3 2 2" xfId="9951"/>
    <cellStyle name="Normal 2 2 4 4 2 3 2 2 2" xfId="19385"/>
    <cellStyle name="Normal 2 2 4 4 2 3 2 2 2 2" xfId="38179"/>
    <cellStyle name="Normal 2 2 4 4 2 3 2 2 2 3" xfId="40752"/>
    <cellStyle name="Normal 2 2 4 4 2 3 2 2 3" xfId="28778"/>
    <cellStyle name="Normal 2 2 4 4 2 3 2 2 4" xfId="40751"/>
    <cellStyle name="Normal 2 2 4 4 2 3 2 3" xfId="14688"/>
    <cellStyle name="Normal 2 2 4 4 2 3 2 3 2" xfId="33476"/>
    <cellStyle name="Normal 2 2 4 4 2 3 2 3 3" xfId="40753"/>
    <cellStyle name="Normal 2 2 4 4 2 3 2 4" xfId="24076"/>
    <cellStyle name="Normal 2 2 4 4 2 3 2 5" xfId="40750"/>
    <cellStyle name="Normal 2 2 4 4 2 3 3" xfId="7159"/>
    <cellStyle name="Normal 2 2 4 4 2 3 3 2" xfId="16593"/>
    <cellStyle name="Normal 2 2 4 4 2 3 3 2 2" xfId="35387"/>
    <cellStyle name="Normal 2 2 4 4 2 3 3 2 3" xfId="40755"/>
    <cellStyle name="Normal 2 2 4 4 2 3 3 3" xfId="25986"/>
    <cellStyle name="Normal 2 2 4 4 2 3 3 4" xfId="40754"/>
    <cellStyle name="Normal 2 2 4 4 2 3 4" xfId="11896"/>
    <cellStyle name="Normal 2 2 4 4 2 3 4 2" xfId="30683"/>
    <cellStyle name="Normal 2 2 4 4 2 3 4 3" xfId="40756"/>
    <cellStyle name="Normal 2 2 4 4 2 3 5" xfId="21283"/>
    <cellStyle name="Normal 2 2 4 4 2 3 6" xfId="40749"/>
    <cellStyle name="Normal 2 2 4 4 2 4" xfId="3375"/>
    <cellStyle name="Normal 2 2 4 4 2 4 2" xfId="8090"/>
    <cellStyle name="Normal 2 2 4 4 2 4 2 2" xfId="17524"/>
    <cellStyle name="Normal 2 2 4 4 2 4 2 2 2" xfId="36318"/>
    <cellStyle name="Normal 2 2 4 4 2 4 2 2 3" xfId="40759"/>
    <cellStyle name="Normal 2 2 4 4 2 4 2 3" xfId="26917"/>
    <cellStyle name="Normal 2 2 4 4 2 4 2 4" xfId="40758"/>
    <cellStyle name="Normal 2 2 4 4 2 4 3" xfId="12827"/>
    <cellStyle name="Normal 2 2 4 4 2 4 3 2" xfId="31614"/>
    <cellStyle name="Normal 2 2 4 4 2 4 3 3" xfId="40760"/>
    <cellStyle name="Normal 2 2 4 4 2 4 4" xfId="22214"/>
    <cellStyle name="Normal 2 2 4 4 2 4 5" xfId="40757"/>
    <cellStyle name="Normal 2 2 4 4 2 5" xfId="4305"/>
    <cellStyle name="Normal 2 2 4 4 2 5 2" xfId="9020"/>
    <cellStyle name="Normal 2 2 4 4 2 5 2 2" xfId="18454"/>
    <cellStyle name="Normal 2 2 4 4 2 5 2 2 2" xfId="37248"/>
    <cellStyle name="Normal 2 2 4 4 2 5 2 2 3" xfId="40763"/>
    <cellStyle name="Normal 2 2 4 4 2 5 2 3" xfId="27847"/>
    <cellStyle name="Normal 2 2 4 4 2 5 2 4" xfId="40762"/>
    <cellStyle name="Normal 2 2 4 4 2 5 3" xfId="13757"/>
    <cellStyle name="Normal 2 2 4 4 2 5 3 2" xfId="32545"/>
    <cellStyle name="Normal 2 2 4 4 2 5 3 3" xfId="40764"/>
    <cellStyle name="Normal 2 2 4 4 2 5 4" xfId="23145"/>
    <cellStyle name="Normal 2 2 4 4 2 5 5" xfId="40761"/>
    <cellStyle name="Normal 2 2 4 4 2 6" xfId="6230"/>
    <cellStyle name="Normal 2 2 4 4 2 6 2" xfId="15664"/>
    <cellStyle name="Normal 2 2 4 4 2 6 2 2" xfId="34458"/>
    <cellStyle name="Normal 2 2 4 4 2 6 2 3" xfId="40766"/>
    <cellStyle name="Normal 2 2 4 4 2 6 3" xfId="25057"/>
    <cellStyle name="Normal 2 2 4 4 2 6 4" xfId="40765"/>
    <cellStyle name="Normal 2 2 4 4 2 7" xfId="10967"/>
    <cellStyle name="Normal 2 2 4 4 2 7 2" xfId="29752"/>
    <cellStyle name="Normal 2 2 4 4 2 7 3" xfId="40767"/>
    <cellStyle name="Normal 2 2 4 4 2 8" xfId="20352"/>
    <cellStyle name="Normal 2 2 4 4 2 9" xfId="38783"/>
    <cellStyle name="Normal 2 2 4 4 3" xfId="1719"/>
    <cellStyle name="Normal 2 2 4 4 3 2" xfId="2649"/>
    <cellStyle name="Normal 2 2 4 4 3 2 2" xfId="5441"/>
    <cellStyle name="Normal 2 2 4 4 3 2 2 2" xfId="10156"/>
    <cellStyle name="Normal 2 2 4 4 3 2 2 2 2" xfId="19590"/>
    <cellStyle name="Normal 2 2 4 4 3 2 2 2 2 2" xfId="38384"/>
    <cellStyle name="Normal 2 2 4 4 3 2 2 2 2 3" xfId="40771"/>
    <cellStyle name="Normal 2 2 4 4 3 2 2 2 3" xfId="28983"/>
    <cellStyle name="Normal 2 2 4 4 3 2 2 2 4" xfId="40770"/>
    <cellStyle name="Normal 2 2 4 4 3 2 2 3" xfId="14893"/>
    <cellStyle name="Normal 2 2 4 4 3 2 2 3 2" xfId="33681"/>
    <cellStyle name="Normal 2 2 4 4 3 2 2 3 3" xfId="40772"/>
    <cellStyle name="Normal 2 2 4 4 3 2 2 4" xfId="24281"/>
    <cellStyle name="Normal 2 2 4 4 3 2 2 5" xfId="40769"/>
    <cellStyle name="Normal 2 2 4 4 3 2 3" xfId="7364"/>
    <cellStyle name="Normal 2 2 4 4 3 2 3 2" xfId="16798"/>
    <cellStyle name="Normal 2 2 4 4 3 2 3 2 2" xfId="35592"/>
    <cellStyle name="Normal 2 2 4 4 3 2 3 2 3" xfId="40774"/>
    <cellStyle name="Normal 2 2 4 4 3 2 3 3" xfId="26191"/>
    <cellStyle name="Normal 2 2 4 4 3 2 3 4" xfId="40773"/>
    <cellStyle name="Normal 2 2 4 4 3 2 4" xfId="12101"/>
    <cellStyle name="Normal 2 2 4 4 3 2 4 2" xfId="30888"/>
    <cellStyle name="Normal 2 2 4 4 3 2 4 3" xfId="40775"/>
    <cellStyle name="Normal 2 2 4 4 3 2 5" xfId="21488"/>
    <cellStyle name="Normal 2 2 4 4 3 2 6" xfId="40768"/>
    <cellStyle name="Normal 2 2 4 4 3 3" xfId="3579"/>
    <cellStyle name="Normal 2 2 4 4 3 3 2" xfId="8294"/>
    <cellStyle name="Normal 2 2 4 4 3 3 2 2" xfId="17728"/>
    <cellStyle name="Normal 2 2 4 4 3 3 2 2 2" xfId="36522"/>
    <cellStyle name="Normal 2 2 4 4 3 3 2 2 3" xfId="40778"/>
    <cellStyle name="Normal 2 2 4 4 3 3 2 3" xfId="27121"/>
    <cellStyle name="Normal 2 2 4 4 3 3 2 4" xfId="40777"/>
    <cellStyle name="Normal 2 2 4 4 3 3 3" xfId="13031"/>
    <cellStyle name="Normal 2 2 4 4 3 3 3 2" xfId="31819"/>
    <cellStyle name="Normal 2 2 4 4 3 3 3 3" xfId="40779"/>
    <cellStyle name="Normal 2 2 4 4 3 3 4" xfId="22419"/>
    <cellStyle name="Normal 2 2 4 4 3 3 5" xfId="40776"/>
    <cellStyle name="Normal 2 2 4 4 3 4" xfId="4510"/>
    <cellStyle name="Normal 2 2 4 4 3 4 2" xfId="9225"/>
    <cellStyle name="Normal 2 2 4 4 3 4 2 2" xfId="18659"/>
    <cellStyle name="Normal 2 2 4 4 3 4 2 2 2" xfId="37453"/>
    <cellStyle name="Normal 2 2 4 4 3 4 2 2 3" xfId="40782"/>
    <cellStyle name="Normal 2 2 4 4 3 4 2 3" xfId="28052"/>
    <cellStyle name="Normal 2 2 4 4 3 4 2 4" xfId="40781"/>
    <cellStyle name="Normal 2 2 4 4 3 4 3" xfId="13962"/>
    <cellStyle name="Normal 2 2 4 4 3 4 3 2" xfId="32750"/>
    <cellStyle name="Normal 2 2 4 4 3 4 3 3" xfId="40783"/>
    <cellStyle name="Normal 2 2 4 4 3 4 4" xfId="23350"/>
    <cellStyle name="Normal 2 2 4 4 3 4 5" xfId="40780"/>
    <cellStyle name="Normal 2 2 4 4 3 5" xfId="6434"/>
    <cellStyle name="Normal 2 2 4 4 3 5 2" xfId="15868"/>
    <cellStyle name="Normal 2 2 4 4 3 5 2 2" xfId="34662"/>
    <cellStyle name="Normal 2 2 4 4 3 5 2 3" xfId="40785"/>
    <cellStyle name="Normal 2 2 4 4 3 5 3" xfId="25261"/>
    <cellStyle name="Normal 2 2 4 4 3 5 4" xfId="40784"/>
    <cellStyle name="Normal 2 2 4 4 3 6" xfId="11171"/>
    <cellStyle name="Normal 2 2 4 4 3 6 2" xfId="29957"/>
    <cellStyle name="Normal 2 2 4 4 3 6 3" xfId="40786"/>
    <cellStyle name="Normal 2 2 4 4 3 7" xfId="20557"/>
    <cellStyle name="Normal 2 2 4 4 3 8" xfId="38785"/>
    <cellStyle name="Normal 2 2 4 4 4" xfId="2184"/>
    <cellStyle name="Normal 2 2 4 4 4 2" xfId="4975"/>
    <cellStyle name="Normal 2 2 4 4 4 2 2" xfId="9690"/>
    <cellStyle name="Normal 2 2 4 4 4 2 2 2" xfId="19124"/>
    <cellStyle name="Normal 2 2 4 4 4 2 2 2 2" xfId="37918"/>
    <cellStyle name="Normal 2 2 4 4 4 2 2 2 3" xfId="40790"/>
    <cellStyle name="Normal 2 2 4 4 4 2 2 3" xfId="28517"/>
    <cellStyle name="Normal 2 2 4 4 4 2 2 4" xfId="40789"/>
    <cellStyle name="Normal 2 2 4 4 4 2 3" xfId="14427"/>
    <cellStyle name="Normal 2 2 4 4 4 2 3 2" xfId="33215"/>
    <cellStyle name="Normal 2 2 4 4 4 2 3 3" xfId="40791"/>
    <cellStyle name="Normal 2 2 4 4 4 2 4" xfId="23815"/>
    <cellStyle name="Normal 2 2 4 4 4 2 5" xfId="40788"/>
    <cellStyle name="Normal 2 2 4 4 4 3" xfId="6899"/>
    <cellStyle name="Normal 2 2 4 4 4 3 2" xfId="16333"/>
    <cellStyle name="Normal 2 2 4 4 4 3 2 2" xfId="35127"/>
    <cellStyle name="Normal 2 2 4 4 4 3 2 3" xfId="40793"/>
    <cellStyle name="Normal 2 2 4 4 4 3 3" xfId="25726"/>
    <cellStyle name="Normal 2 2 4 4 4 3 4" xfId="40792"/>
    <cellStyle name="Normal 2 2 4 4 4 4" xfId="11636"/>
    <cellStyle name="Normal 2 2 4 4 4 4 2" xfId="30422"/>
    <cellStyle name="Normal 2 2 4 4 4 4 3" xfId="40794"/>
    <cellStyle name="Normal 2 2 4 4 4 5" xfId="21022"/>
    <cellStyle name="Normal 2 2 4 4 4 6" xfId="40787"/>
    <cellStyle name="Normal 2 2 4 4 5" xfId="3114"/>
    <cellStyle name="Normal 2 2 4 4 5 2" xfId="7829"/>
    <cellStyle name="Normal 2 2 4 4 5 2 2" xfId="17263"/>
    <cellStyle name="Normal 2 2 4 4 5 2 2 2" xfId="36057"/>
    <cellStyle name="Normal 2 2 4 4 5 2 2 3" xfId="40797"/>
    <cellStyle name="Normal 2 2 4 4 5 2 3" xfId="26656"/>
    <cellStyle name="Normal 2 2 4 4 5 2 4" xfId="40796"/>
    <cellStyle name="Normal 2 2 4 4 5 3" xfId="12566"/>
    <cellStyle name="Normal 2 2 4 4 5 3 2" xfId="31353"/>
    <cellStyle name="Normal 2 2 4 4 5 3 3" xfId="40798"/>
    <cellStyle name="Normal 2 2 4 4 5 4" xfId="21953"/>
    <cellStyle name="Normal 2 2 4 4 5 5" xfId="40795"/>
    <cellStyle name="Normal 2 2 4 4 6" xfId="4044"/>
    <cellStyle name="Normal 2 2 4 4 6 2" xfId="8759"/>
    <cellStyle name="Normal 2 2 4 4 6 2 2" xfId="18193"/>
    <cellStyle name="Normal 2 2 4 4 6 2 2 2" xfId="36987"/>
    <cellStyle name="Normal 2 2 4 4 6 2 2 3" xfId="40801"/>
    <cellStyle name="Normal 2 2 4 4 6 2 3" xfId="27586"/>
    <cellStyle name="Normal 2 2 4 4 6 2 4" xfId="40800"/>
    <cellStyle name="Normal 2 2 4 4 6 3" xfId="13496"/>
    <cellStyle name="Normal 2 2 4 4 6 3 2" xfId="32284"/>
    <cellStyle name="Normal 2 2 4 4 6 3 3" xfId="40802"/>
    <cellStyle name="Normal 2 2 4 4 6 4" xfId="22884"/>
    <cellStyle name="Normal 2 2 4 4 6 5" xfId="40799"/>
    <cellStyle name="Normal 2 2 4 4 7" xfId="5958"/>
    <cellStyle name="Normal 2 2 4 4 7 2" xfId="15393"/>
    <cellStyle name="Normal 2 2 4 4 7 2 2" xfId="34187"/>
    <cellStyle name="Normal 2 2 4 4 7 2 3" xfId="40804"/>
    <cellStyle name="Normal 2 2 4 4 7 3" xfId="24786"/>
    <cellStyle name="Normal 2 2 4 4 7 4" xfId="40803"/>
    <cellStyle name="Normal 2 2 4 4 8" xfId="10708"/>
    <cellStyle name="Normal 2 2 4 4 8 2" xfId="29491"/>
    <cellStyle name="Normal 2 2 4 4 8 3" xfId="40805"/>
    <cellStyle name="Normal 2 2 4 4 9" xfId="20091"/>
    <cellStyle name="Normal 2 2 4 5" xfId="1364"/>
    <cellStyle name="Normal 2 2 4 5 2" xfId="1831"/>
    <cellStyle name="Normal 2 2 4 5 2 2" xfId="2761"/>
    <cellStyle name="Normal 2 2 4 5 2 2 2" xfId="5553"/>
    <cellStyle name="Normal 2 2 4 5 2 2 2 2" xfId="10268"/>
    <cellStyle name="Normal 2 2 4 5 2 2 2 2 2" xfId="19702"/>
    <cellStyle name="Normal 2 2 4 5 2 2 2 2 2 2" xfId="38496"/>
    <cellStyle name="Normal 2 2 4 5 2 2 2 2 2 3" xfId="40809"/>
    <cellStyle name="Normal 2 2 4 5 2 2 2 2 3" xfId="29095"/>
    <cellStyle name="Normal 2 2 4 5 2 2 2 2 4" xfId="40808"/>
    <cellStyle name="Normal 2 2 4 5 2 2 2 3" xfId="15005"/>
    <cellStyle name="Normal 2 2 4 5 2 2 2 3 2" xfId="33793"/>
    <cellStyle name="Normal 2 2 4 5 2 2 2 3 3" xfId="40810"/>
    <cellStyle name="Normal 2 2 4 5 2 2 2 4" xfId="24393"/>
    <cellStyle name="Normal 2 2 4 5 2 2 2 5" xfId="40807"/>
    <cellStyle name="Normal 2 2 4 5 2 2 3" xfId="7476"/>
    <cellStyle name="Normal 2 2 4 5 2 2 3 2" xfId="16910"/>
    <cellStyle name="Normal 2 2 4 5 2 2 3 2 2" xfId="35704"/>
    <cellStyle name="Normal 2 2 4 5 2 2 3 2 3" xfId="40812"/>
    <cellStyle name="Normal 2 2 4 5 2 2 3 3" xfId="26303"/>
    <cellStyle name="Normal 2 2 4 5 2 2 3 4" xfId="40811"/>
    <cellStyle name="Normal 2 2 4 5 2 2 4" xfId="12213"/>
    <cellStyle name="Normal 2 2 4 5 2 2 4 2" xfId="31000"/>
    <cellStyle name="Normal 2 2 4 5 2 2 4 3" xfId="40813"/>
    <cellStyle name="Normal 2 2 4 5 2 2 5" xfId="21600"/>
    <cellStyle name="Normal 2 2 4 5 2 2 6" xfId="40806"/>
    <cellStyle name="Normal 2 2 4 5 2 3" xfId="3691"/>
    <cellStyle name="Normal 2 2 4 5 2 3 2" xfId="8406"/>
    <cellStyle name="Normal 2 2 4 5 2 3 2 2" xfId="17840"/>
    <cellStyle name="Normal 2 2 4 5 2 3 2 2 2" xfId="36634"/>
    <cellStyle name="Normal 2 2 4 5 2 3 2 2 3" xfId="40816"/>
    <cellStyle name="Normal 2 2 4 5 2 3 2 3" xfId="27233"/>
    <cellStyle name="Normal 2 2 4 5 2 3 2 4" xfId="40815"/>
    <cellStyle name="Normal 2 2 4 5 2 3 3" xfId="13143"/>
    <cellStyle name="Normal 2 2 4 5 2 3 3 2" xfId="31931"/>
    <cellStyle name="Normal 2 2 4 5 2 3 3 3" xfId="40817"/>
    <cellStyle name="Normal 2 2 4 5 2 3 4" xfId="22531"/>
    <cellStyle name="Normal 2 2 4 5 2 3 5" xfId="40814"/>
    <cellStyle name="Normal 2 2 4 5 2 4" xfId="4622"/>
    <cellStyle name="Normal 2 2 4 5 2 4 2" xfId="9337"/>
    <cellStyle name="Normal 2 2 4 5 2 4 2 2" xfId="18771"/>
    <cellStyle name="Normal 2 2 4 5 2 4 2 2 2" xfId="37565"/>
    <cellStyle name="Normal 2 2 4 5 2 4 2 2 3" xfId="40820"/>
    <cellStyle name="Normal 2 2 4 5 2 4 2 3" xfId="28164"/>
    <cellStyle name="Normal 2 2 4 5 2 4 2 4" xfId="40819"/>
    <cellStyle name="Normal 2 2 4 5 2 4 3" xfId="14074"/>
    <cellStyle name="Normal 2 2 4 5 2 4 3 2" xfId="32862"/>
    <cellStyle name="Normal 2 2 4 5 2 4 3 3" xfId="40821"/>
    <cellStyle name="Normal 2 2 4 5 2 4 4" xfId="23462"/>
    <cellStyle name="Normal 2 2 4 5 2 4 5" xfId="40818"/>
    <cellStyle name="Normal 2 2 4 5 2 5" xfId="6546"/>
    <cellStyle name="Normal 2 2 4 5 2 5 2" xfId="15980"/>
    <cellStyle name="Normal 2 2 4 5 2 5 2 2" xfId="34774"/>
    <cellStyle name="Normal 2 2 4 5 2 5 2 3" xfId="40823"/>
    <cellStyle name="Normal 2 2 4 5 2 5 3" xfId="25373"/>
    <cellStyle name="Normal 2 2 4 5 2 5 4" xfId="40822"/>
    <cellStyle name="Normal 2 2 4 5 2 6" xfId="11283"/>
    <cellStyle name="Normal 2 2 4 5 2 6 2" xfId="30069"/>
    <cellStyle name="Normal 2 2 4 5 2 6 3" xfId="40824"/>
    <cellStyle name="Normal 2 2 4 5 2 7" xfId="20669"/>
    <cellStyle name="Normal 2 2 4 5 2 8" xfId="38787"/>
    <cellStyle name="Normal 2 2 4 5 3" xfId="2296"/>
    <cellStyle name="Normal 2 2 4 5 3 2" xfId="5087"/>
    <cellStyle name="Normal 2 2 4 5 3 2 2" xfId="9802"/>
    <cellStyle name="Normal 2 2 4 5 3 2 2 2" xfId="19236"/>
    <cellStyle name="Normal 2 2 4 5 3 2 2 2 2" xfId="38030"/>
    <cellStyle name="Normal 2 2 4 5 3 2 2 2 3" xfId="40828"/>
    <cellStyle name="Normal 2 2 4 5 3 2 2 3" xfId="28629"/>
    <cellStyle name="Normal 2 2 4 5 3 2 2 4" xfId="40827"/>
    <cellStyle name="Normal 2 2 4 5 3 2 3" xfId="14539"/>
    <cellStyle name="Normal 2 2 4 5 3 2 3 2" xfId="33327"/>
    <cellStyle name="Normal 2 2 4 5 3 2 3 3" xfId="40829"/>
    <cellStyle name="Normal 2 2 4 5 3 2 4" xfId="23927"/>
    <cellStyle name="Normal 2 2 4 5 3 2 5" xfId="40826"/>
    <cellStyle name="Normal 2 2 4 5 3 3" xfId="7011"/>
    <cellStyle name="Normal 2 2 4 5 3 3 2" xfId="16445"/>
    <cellStyle name="Normal 2 2 4 5 3 3 2 2" xfId="35239"/>
    <cellStyle name="Normal 2 2 4 5 3 3 2 3" xfId="40831"/>
    <cellStyle name="Normal 2 2 4 5 3 3 3" xfId="25838"/>
    <cellStyle name="Normal 2 2 4 5 3 3 4" xfId="40830"/>
    <cellStyle name="Normal 2 2 4 5 3 4" xfId="11748"/>
    <cellStyle name="Normal 2 2 4 5 3 4 2" xfId="30534"/>
    <cellStyle name="Normal 2 2 4 5 3 4 3" xfId="40832"/>
    <cellStyle name="Normal 2 2 4 5 3 5" xfId="21134"/>
    <cellStyle name="Normal 2 2 4 5 3 6" xfId="40825"/>
    <cellStyle name="Normal 2 2 4 5 4" xfId="3226"/>
    <cellStyle name="Normal 2 2 4 5 4 2" xfId="7941"/>
    <cellStyle name="Normal 2 2 4 5 4 2 2" xfId="17375"/>
    <cellStyle name="Normal 2 2 4 5 4 2 2 2" xfId="36169"/>
    <cellStyle name="Normal 2 2 4 5 4 2 2 3" xfId="40835"/>
    <cellStyle name="Normal 2 2 4 5 4 2 3" xfId="26768"/>
    <cellStyle name="Normal 2 2 4 5 4 2 4" xfId="40834"/>
    <cellStyle name="Normal 2 2 4 5 4 3" xfId="12678"/>
    <cellStyle name="Normal 2 2 4 5 4 3 2" xfId="31465"/>
    <cellStyle name="Normal 2 2 4 5 4 3 3" xfId="40836"/>
    <cellStyle name="Normal 2 2 4 5 4 4" xfId="22065"/>
    <cellStyle name="Normal 2 2 4 5 4 5" xfId="40833"/>
    <cellStyle name="Normal 2 2 4 5 5" xfId="4156"/>
    <cellStyle name="Normal 2 2 4 5 5 2" xfId="8871"/>
    <cellStyle name="Normal 2 2 4 5 5 2 2" xfId="18305"/>
    <cellStyle name="Normal 2 2 4 5 5 2 2 2" xfId="37099"/>
    <cellStyle name="Normal 2 2 4 5 5 2 2 3" xfId="40839"/>
    <cellStyle name="Normal 2 2 4 5 5 2 3" xfId="27698"/>
    <cellStyle name="Normal 2 2 4 5 5 2 4" xfId="40838"/>
    <cellStyle name="Normal 2 2 4 5 5 3" xfId="13608"/>
    <cellStyle name="Normal 2 2 4 5 5 3 2" xfId="32396"/>
    <cellStyle name="Normal 2 2 4 5 5 3 3" xfId="40840"/>
    <cellStyle name="Normal 2 2 4 5 5 4" xfId="22996"/>
    <cellStyle name="Normal 2 2 4 5 5 5" xfId="40837"/>
    <cellStyle name="Normal 2 2 4 5 6" xfId="6031"/>
    <cellStyle name="Normal 2 2 4 5 6 2" xfId="15466"/>
    <cellStyle name="Normal 2 2 4 5 6 2 2" xfId="34260"/>
    <cellStyle name="Normal 2 2 4 5 6 2 3" xfId="40842"/>
    <cellStyle name="Normal 2 2 4 5 6 3" xfId="24859"/>
    <cellStyle name="Normal 2 2 4 5 6 4" xfId="40841"/>
    <cellStyle name="Normal 2 2 4 5 7" xfId="10819"/>
    <cellStyle name="Normal 2 2 4 5 7 2" xfId="29603"/>
    <cellStyle name="Normal 2 2 4 5 7 3" xfId="40843"/>
    <cellStyle name="Normal 2 2 4 5 8" xfId="20203"/>
    <cellStyle name="Normal 2 2 4 5 9" xfId="38786"/>
    <cellStyle name="Normal 2 2 4 6" xfId="1306"/>
    <cellStyle name="Normal 2 2 4 6 2" xfId="1773"/>
    <cellStyle name="Normal 2 2 4 6 2 2" xfId="2703"/>
    <cellStyle name="Normal 2 2 4 6 2 2 2" xfId="5495"/>
    <cellStyle name="Normal 2 2 4 6 2 2 2 2" xfId="10210"/>
    <cellStyle name="Normal 2 2 4 6 2 2 2 2 2" xfId="19644"/>
    <cellStyle name="Normal 2 2 4 6 2 2 2 2 2 2" xfId="38438"/>
    <cellStyle name="Normal 2 2 4 6 2 2 2 2 2 3" xfId="40847"/>
    <cellStyle name="Normal 2 2 4 6 2 2 2 2 3" xfId="29037"/>
    <cellStyle name="Normal 2 2 4 6 2 2 2 2 4" xfId="40846"/>
    <cellStyle name="Normal 2 2 4 6 2 2 2 3" xfId="14947"/>
    <cellStyle name="Normal 2 2 4 6 2 2 2 3 2" xfId="33735"/>
    <cellStyle name="Normal 2 2 4 6 2 2 2 3 3" xfId="40848"/>
    <cellStyle name="Normal 2 2 4 6 2 2 2 4" xfId="24335"/>
    <cellStyle name="Normal 2 2 4 6 2 2 2 5" xfId="40845"/>
    <cellStyle name="Normal 2 2 4 6 2 2 3" xfId="7418"/>
    <cellStyle name="Normal 2 2 4 6 2 2 3 2" xfId="16852"/>
    <cellStyle name="Normal 2 2 4 6 2 2 3 2 2" xfId="35646"/>
    <cellStyle name="Normal 2 2 4 6 2 2 3 2 3" xfId="40850"/>
    <cellStyle name="Normal 2 2 4 6 2 2 3 3" xfId="26245"/>
    <cellStyle name="Normal 2 2 4 6 2 2 3 4" xfId="40849"/>
    <cellStyle name="Normal 2 2 4 6 2 2 4" xfId="12155"/>
    <cellStyle name="Normal 2 2 4 6 2 2 4 2" xfId="30942"/>
    <cellStyle name="Normal 2 2 4 6 2 2 4 3" xfId="40851"/>
    <cellStyle name="Normal 2 2 4 6 2 2 5" xfId="21542"/>
    <cellStyle name="Normal 2 2 4 6 2 2 6" xfId="40844"/>
    <cellStyle name="Normal 2 2 4 6 2 3" xfId="3633"/>
    <cellStyle name="Normal 2 2 4 6 2 3 2" xfId="8348"/>
    <cellStyle name="Normal 2 2 4 6 2 3 2 2" xfId="17782"/>
    <cellStyle name="Normal 2 2 4 6 2 3 2 2 2" xfId="36576"/>
    <cellStyle name="Normal 2 2 4 6 2 3 2 2 3" xfId="40854"/>
    <cellStyle name="Normal 2 2 4 6 2 3 2 3" xfId="27175"/>
    <cellStyle name="Normal 2 2 4 6 2 3 2 4" xfId="40853"/>
    <cellStyle name="Normal 2 2 4 6 2 3 3" xfId="13085"/>
    <cellStyle name="Normal 2 2 4 6 2 3 3 2" xfId="31873"/>
    <cellStyle name="Normal 2 2 4 6 2 3 3 3" xfId="40855"/>
    <cellStyle name="Normal 2 2 4 6 2 3 4" xfId="22473"/>
    <cellStyle name="Normal 2 2 4 6 2 3 5" xfId="40852"/>
    <cellStyle name="Normal 2 2 4 6 2 4" xfId="4564"/>
    <cellStyle name="Normal 2 2 4 6 2 4 2" xfId="9279"/>
    <cellStyle name="Normal 2 2 4 6 2 4 2 2" xfId="18713"/>
    <cellStyle name="Normal 2 2 4 6 2 4 2 2 2" xfId="37507"/>
    <cellStyle name="Normal 2 2 4 6 2 4 2 2 3" xfId="40858"/>
    <cellStyle name="Normal 2 2 4 6 2 4 2 3" xfId="28106"/>
    <cellStyle name="Normal 2 2 4 6 2 4 2 4" xfId="40857"/>
    <cellStyle name="Normal 2 2 4 6 2 4 3" xfId="14016"/>
    <cellStyle name="Normal 2 2 4 6 2 4 3 2" xfId="32804"/>
    <cellStyle name="Normal 2 2 4 6 2 4 3 3" xfId="40859"/>
    <cellStyle name="Normal 2 2 4 6 2 4 4" xfId="23404"/>
    <cellStyle name="Normal 2 2 4 6 2 4 5" xfId="40856"/>
    <cellStyle name="Normal 2 2 4 6 2 5" xfId="6488"/>
    <cellStyle name="Normal 2 2 4 6 2 5 2" xfId="15922"/>
    <cellStyle name="Normal 2 2 4 6 2 5 2 2" xfId="34716"/>
    <cellStyle name="Normal 2 2 4 6 2 5 2 3" xfId="40861"/>
    <cellStyle name="Normal 2 2 4 6 2 5 3" xfId="25315"/>
    <cellStyle name="Normal 2 2 4 6 2 5 4" xfId="40860"/>
    <cellStyle name="Normal 2 2 4 6 2 6" xfId="11225"/>
    <cellStyle name="Normal 2 2 4 6 2 6 2" xfId="30011"/>
    <cellStyle name="Normal 2 2 4 6 2 6 3" xfId="40862"/>
    <cellStyle name="Normal 2 2 4 6 2 7" xfId="20611"/>
    <cellStyle name="Normal 2 2 4 6 2 8" xfId="38789"/>
    <cellStyle name="Normal 2 2 4 6 3" xfId="2238"/>
    <cellStyle name="Normal 2 2 4 6 3 2" xfId="5029"/>
    <cellStyle name="Normal 2 2 4 6 3 2 2" xfId="9744"/>
    <cellStyle name="Normal 2 2 4 6 3 2 2 2" xfId="19178"/>
    <cellStyle name="Normal 2 2 4 6 3 2 2 2 2" xfId="37972"/>
    <cellStyle name="Normal 2 2 4 6 3 2 2 2 3" xfId="40866"/>
    <cellStyle name="Normal 2 2 4 6 3 2 2 3" xfId="28571"/>
    <cellStyle name="Normal 2 2 4 6 3 2 2 4" xfId="40865"/>
    <cellStyle name="Normal 2 2 4 6 3 2 3" xfId="14481"/>
    <cellStyle name="Normal 2 2 4 6 3 2 3 2" xfId="33269"/>
    <cellStyle name="Normal 2 2 4 6 3 2 3 3" xfId="40867"/>
    <cellStyle name="Normal 2 2 4 6 3 2 4" xfId="23869"/>
    <cellStyle name="Normal 2 2 4 6 3 2 5" xfId="40864"/>
    <cellStyle name="Normal 2 2 4 6 3 3" xfId="6953"/>
    <cellStyle name="Normal 2 2 4 6 3 3 2" xfId="16387"/>
    <cellStyle name="Normal 2 2 4 6 3 3 2 2" xfId="35181"/>
    <cellStyle name="Normal 2 2 4 6 3 3 2 3" xfId="40869"/>
    <cellStyle name="Normal 2 2 4 6 3 3 3" xfId="25780"/>
    <cellStyle name="Normal 2 2 4 6 3 3 4" xfId="40868"/>
    <cellStyle name="Normal 2 2 4 6 3 4" xfId="11690"/>
    <cellStyle name="Normal 2 2 4 6 3 4 2" xfId="30476"/>
    <cellStyle name="Normal 2 2 4 6 3 4 3" xfId="40870"/>
    <cellStyle name="Normal 2 2 4 6 3 5" xfId="21076"/>
    <cellStyle name="Normal 2 2 4 6 3 6" xfId="40863"/>
    <cellStyle name="Normal 2 2 4 6 4" xfId="3168"/>
    <cellStyle name="Normal 2 2 4 6 4 2" xfId="7883"/>
    <cellStyle name="Normal 2 2 4 6 4 2 2" xfId="17317"/>
    <cellStyle name="Normal 2 2 4 6 4 2 2 2" xfId="36111"/>
    <cellStyle name="Normal 2 2 4 6 4 2 2 3" xfId="40873"/>
    <cellStyle name="Normal 2 2 4 6 4 2 3" xfId="26710"/>
    <cellStyle name="Normal 2 2 4 6 4 2 4" xfId="40872"/>
    <cellStyle name="Normal 2 2 4 6 4 3" xfId="12620"/>
    <cellStyle name="Normal 2 2 4 6 4 3 2" xfId="31407"/>
    <cellStyle name="Normal 2 2 4 6 4 3 3" xfId="40874"/>
    <cellStyle name="Normal 2 2 4 6 4 4" xfId="22007"/>
    <cellStyle name="Normal 2 2 4 6 4 5" xfId="40871"/>
    <cellStyle name="Normal 2 2 4 6 5" xfId="4098"/>
    <cellStyle name="Normal 2 2 4 6 5 2" xfId="8813"/>
    <cellStyle name="Normal 2 2 4 6 5 2 2" xfId="18247"/>
    <cellStyle name="Normal 2 2 4 6 5 2 2 2" xfId="37041"/>
    <cellStyle name="Normal 2 2 4 6 5 2 2 3" xfId="40877"/>
    <cellStyle name="Normal 2 2 4 6 5 2 3" xfId="27640"/>
    <cellStyle name="Normal 2 2 4 6 5 2 4" xfId="40876"/>
    <cellStyle name="Normal 2 2 4 6 5 3" xfId="13550"/>
    <cellStyle name="Normal 2 2 4 6 5 3 2" xfId="32338"/>
    <cellStyle name="Normal 2 2 4 6 5 3 3" xfId="40878"/>
    <cellStyle name="Normal 2 2 4 6 5 4" xfId="22938"/>
    <cellStyle name="Normal 2 2 4 6 5 5" xfId="40875"/>
    <cellStyle name="Normal 2 2 4 6 6" xfId="6065"/>
    <cellStyle name="Normal 2 2 4 6 6 2" xfId="15500"/>
    <cellStyle name="Normal 2 2 4 6 6 2 2" xfId="34294"/>
    <cellStyle name="Normal 2 2 4 6 6 2 3" xfId="40880"/>
    <cellStyle name="Normal 2 2 4 6 6 3" xfId="24893"/>
    <cellStyle name="Normal 2 2 4 6 6 4" xfId="40879"/>
    <cellStyle name="Normal 2 2 4 6 7" xfId="10761"/>
    <cellStyle name="Normal 2 2 4 6 7 2" xfId="29545"/>
    <cellStyle name="Normal 2 2 4 6 7 3" xfId="40881"/>
    <cellStyle name="Normal 2 2 4 6 8" xfId="20145"/>
    <cellStyle name="Normal 2 2 4 6 9" xfId="38788"/>
    <cellStyle name="Normal 2 2 4 7" xfId="1571"/>
    <cellStyle name="Normal 2 2 4 7 2" xfId="2500"/>
    <cellStyle name="Normal 2 2 4 7 2 2" xfId="5292"/>
    <cellStyle name="Normal 2 2 4 7 2 2 2" xfId="10007"/>
    <cellStyle name="Normal 2 2 4 7 2 2 2 2" xfId="19441"/>
    <cellStyle name="Normal 2 2 4 7 2 2 2 2 2" xfId="38235"/>
    <cellStyle name="Normal 2 2 4 7 2 2 2 2 3" xfId="40885"/>
    <cellStyle name="Normal 2 2 4 7 2 2 2 3" xfId="28834"/>
    <cellStyle name="Normal 2 2 4 7 2 2 2 4" xfId="40884"/>
    <cellStyle name="Normal 2 2 4 7 2 2 3" xfId="14744"/>
    <cellStyle name="Normal 2 2 4 7 2 2 3 2" xfId="33532"/>
    <cellStyle name="Normal 2 2 4 7 2 2 3 3" xfId="40886"/>
    <cellStyle name="Normal 2 2 4 7 2 2 4" xfId="24132"/>
    <cellStyle name="Normal 2 2 4 7 2 2 5" xfId="40883"/>
    <cellStyle name="Normal 2 2 4 7 2 3" xfId="7215"/>
    <cellStyle name="Normal 2 2 4 7 2 3 2" xfId="16649"/>
    <cellStyle name="Normal 2 2 4 7 2 3 2 2" xfId="35443"/>
    <cellStyle name="Normal 2 2 4 7 2 3 2 3" xfId="40888"/>
    <cellStyle name="Normal 2 2 4 7 2 3 3" xfId="26042"/>
    <cellStyle name="Normal 2 2 4 7 2 3 4" xfId="40887"/>
    <cellStyle name="Normal 2 2 4 7 2 4" xfId="11952"/>
    <cellStyle name="Normal 2 2 4 7 2 4 2" xfId="30739"/>
    <cellStyle name="Normal 2 2 4 7 2 4 3" xfId="40889"/>
    <cellStyle name="Normal 2 2 4 7 2 5" xfId="21339"/>
    <cellStyle name="Normal 2 2 4 7 2 6" xfId="40882"/>
    <cellStyle name="Normal 2 2 4 7 3" xfId="3431"/>
    <cellStyle name="Normal 2 2 4 7 3 2" xfId="8146"/>
    <cellStyle name="Normal 2 2 4 7 3 2 2" xfId="17580"/>
    <cellStyle name="Normal 2 2 4 7 3 2 2 2" xfId="36374"/>
    <cellStyle name="Normal 2 2 4 7 3 2 2 3" xfId="40892"/>
    <cellStyle name="Normal 2 2 4 7 3 2 3" xfId="26973"/>
    <cellStyle name="Normal 2 2 4 7 3 2 4" xfId="40891"/>
    <cellStyle name="Normal 2 2 4 7 3 3" xfId="12883"/>
    <cellStyle name="Normal 2 2 4 7 3 3 2" xfId="31670"/>
    <cellStyle name="Normal 2 2 4 7 3 3 3" xfId="40893"/>
    <cellStyle name="Normal 2 2 4 7 3 4" xfId="22270"/>
    <cellStyle name="Normal 2 2 4 7 3 5" xfId="40890"/>
    <cellStyle name="Normal 2 2 4 7 4" xfId="4361"/>
    <cellStyle name="Normal 2 2 4 7 4 2" xfId="9076"/>
    <cellStyle name="Normal 2 2 4 7 4 2 2" xfId="18510"/>
    <cellStyle name="Normal 2 2 4 7 4 2 2 2" xfId="37304"/>
    <cellStyle name="Normal 2 2 4 7 4 2 2 3" xfId="40896"/>
    <cellStyle name="Normal 2 2 4 7 4 2 3" xfId="27903"/>
    <cellStyle name="Normal 2 2 4 7 4 2 4" xfId="40895"/>
    <cellStyle name="Normal 2 2 4 7 4 3" xfId="13813"/>
    <cellStyle name="Normal 2 2 4 7 4 3 2" xfId="32601"/>
    <cellStyle name="Normal 2 2 4 7 4 3 3" xfId="40897"/>
    <cellStyle name="Normal 2 2 4 7 4 4" xfId="23201"/>
    <cellStyle name="Normal 2 2 4 7 4 5" xfId="40894"/>
    <cellStyle name="Normal 2 2 4 7 5" xfId="6286"/>
    <cellStyle name="Normal 2 2 4 7 5 2" xfId="15720"/>
    <cellStyle name="Normal 2 2 4 7 5 2 2" xfId="34514"/>
    <cellStyle name="Normal 2 2 4 7 5 2 3" xfId="40899"/>
    <cellStyle name="Normal 2 2 4 7 5 3" xfId="25113"/>
    <cellStyle name="Normal 2 2 4 7 5 4" xfId="40898"/>
    <cellStyle name="Normal 2 2 4 7 6" xfId="11023"/>
    <cellStyle name="Normal 2 2 4 7 6 2" xfId="29808"/>
    <cellStyle name="Normal 2 2 4 7 6 3" xfId="40900"/>
    <cellStyle name="Normal 2 2 4 7 7" xfId="20408"/>
    <cellStyle name="Normal 2 2 4 7 8" xfId="38790"/>
    <cellStyle name="Normal 2 2 4 8" xfId="2035"/>
    <cellStyle name="Normal 2 2 4 8 2" xfId="4826"/>
    <cellStyle name="Normal 2 2 4 8 2 2" xfId="9541"/>
    <cellStyle name="Normal 2 2 4 8 2 2 2" xfId="18975"/>
    <cellStyle name="Normal 2 2 4 8 2 2 2 2" xfId="37769"/>
    <cellStyle name="Normal 2 2 4 8 2 2 2 3" xfId="40904"/>
    <cellStyle name="Normal 2 2 4 8 2 2 3" xfId="28368"/>
    <cellStyle name="Normal 2 2 4 8 2 2 4" xfId="40903"/>
    <cellStyle name="Normal 2 2 4 8 2 3" xfId="14278"/>
    <cellStyle name="Normal 2 2 4 8 2 3 2" xfId="33066"/>
    <cellStyle name="Normal 2 2 4 8 2 3 3" xfId="40905"/>
    <cellStyle name="Normal 2 2 4 8 2 4" xfId="23666"/>
    <cellStyle name="Normal 2 2 4 8 2 5" xfId="40902"/>
    <cellStyle name="Normal 2 2 4 8 3" xfId="6750"/>
    <cellStyle name="Normal 2 2 4 8 3 2" xfId="16184"/>
    <cellStyle name="Normal 2 2 4 8 3 2 2" xfId="34978"/>
    <cellStyle name="Normal 2 2 4 8 3 2 3" xfId="40907"/>
    <cellStyle name="Normal 2 2 4 8 3 3" xfId="25577"/>
    <cellStyle name="Normal 2 2 4 8 3 4" xfId="40906"/>
    <cellStyle name="Normal 2 2 4 8 4" xfId="11487"/>
    <cellStyle name="Normal 2 2 4 8 4 2" xfId="30273"/>
    <cellStyle name="Normal 2 2 4 8 4 3" xfId="40908"/>
    <cellStyle name="Normal 2 2 4 8 5" xfId="20873"/>
    <cellStyle name="Normal 2 2 4 8 6" xfId="40901"/>
    <cellStyle name="Normal 2 2 4 9" xfId="2965"/>
    <cellStyle name="Normal 2 2 4 9 2" xfId="7680"/>
    <cellStyle name="Normal 2 2 4 9 2 2" xfId="17114"/>
    <cellStyle name="Normal 2 2 4 9 2 2 2" xfId="35908"/>
    <cellStyle name="Normal 2 2 4 9 2 2 3" xfId="40911"/>
    <cellStyle name="Normal 2 2 4 9 2 3" xfId="26507"/>
    <cellStyle name="Normal 2 2 4 9 2 4" xfId="40910"/>
    <cellStyle name="Normal 2 2 4 9 3" xfId="12417"/>
    <cellStyle name="Normal 2 2 4 9 3 2" xfId="31204"/>
    <cellStyle name="Normal 2 2 4 9 3 3" xfId="40912"/>
    <cellStyle name="Normal 2 2 4 9 4" xfId="21804"/>
    <cellStyle name="Normal 2 2 4 9 5" xfId="40909"/>
    <cellStyle name="Normal 2 2 5" xfId="974"/>
    <cellStyle name="Normal 2 2 5 2" xfId="1052"/>
    <cellStyle name="Normal 2 2 5 3" xfId="1053"/>
    <cellStyle name="Normal 2 2 5 3 10" xfId="58734"/>
    <cellStyle name="Normal 2 2 5 3 11" xfId="58790"/>
    <cellStyle name="Normal 2 2 5 3 12" xfId="58852"/>
    <cellStyle name="Normal 2 2 5 3 2" xfId="5826"/>
    <cellStyle name="Normal 2 2 5 3 2 2" xfId="15261"/>
    <cellStyle name="Normal 2 2 5 3 2 2 2" xfId="34055"/>
    <cellStyle name="Normal 2 2 5 3 2 2 3" xfId="40914"/>
    <cellStyle name="Normal 2 2 5 3 2 3" xfId="24654"/>
    <cellStyle name="Normal 2 2 5 3 2 4" xfId="40913"/>
    <cellStyle name="Normal 2 2 5 3 3" xfId="10523"/>
    <cellStyle name="Normal 2 2 5 3 3 2" xfId="34013"/>
    <cellStyle name="Normal 2 2 5 3 3 3" xfId="40915"/>
    <cellStyle name="Normal 2 2 5 3 4" xfId="24612"/>
    <cellStyle name="Normal 2 2 5 3 5" xfId="38963"/>
    <cellStyle name="Normal 2 2 5 3 6" xfId="58498"/>
    <cellStyle name="Normal 2 2 5 3 7" xfId="58564"/>
    <cellStyle name="Normal 2 2 5 3 8" xfId="58622"/>
    <cellStyle name="Normal 2 2 5 3 9" xfId="58678"/>
    <cellStyle name="Normal 2 2 5 4" xfId="38961"/>
    <cellStyle name="Normal 2 2 5 4 2" xfId="40916"/>
    <cellStyle name="Normal 2 2 6" xfId="29316"/>
    <cellStyle name="Normal 2 2 6 2" xfId="38964"/>
    <cellStyle name="Normal 2 2 6 2 2" xfId="40917"/>
    <cellStyle name="Normal 2 2 7" xfId="59150"/>
    <cellStyle name="Normal 2 20" xfId="1081"/>
    <cellStyle name="Normal 2 20 2" xfId="58573"/>
    <cellStyle name="Normal 2 20 3" xfId="58629"/>
    <cellStyle name="Normal 2 20 4" xfId="58685"/>
    <cellStyle name="Normal 2 20 5" xfId="58741"/>
    <cellStyle name="Normal 2 20 6" xfId="58797"/>
    <cellStyle name="Normal 2 20 7" xfId="58859"/>
    <cellStyle name="Normal 2 21" xfId="1082"/>
    <cellStyle name="Normal 2 21 2" xfId="58574"/>
    <cellStyle name="Normal 2 21 3" xfId="58630"/>
    <cellStyle name="Normal 2 21 4" xfId="58686"/>
    <cellStyle name="Normal 2 21 5" xfId="58742"/>
    <cellStyle name="Normal 2 21 6" xfId="58798"/>
    <cellStyle name="Normal 2 21 7" xfId="58860"/>
    <cellStyle name="Normal 2 22" xfId="59151"/>
    <cellStyle name="Normal 2 3" xfId="53"/>
    <cellStyle name="Normal 2 3 2" xfId="254"/>
    <cellStyle name="Normal 2 3 2 2" xfId="501"/>
    <cellStyle name="Normal 2 3 3" xfId="176"/>
    <cellStyle name="Normal 2 3 3 2" xfId="38968"/>
    <cellStyle name="Normal 2 3 3 3" xfId="38969"/>
    <cellStyle name="Normal 2 3 3 4" xfId="59152"/>
    <cellStyle name="Normal 2 3 3 5" xfId="506"/>
    <cellStyle name="Normal 2 3 4" xfId="1083"/>
    <cellStyle name="Normal 2 3 4 2" xfId="58506"/>
    <cellStyle name="Normal 2 3 4 3" xfId="38970"/>
    <cellStyle name="Normal 2 3 4 4" xfId="59153"/>
    <cellStyle name="Normal 2 3 5" xfId="38971"/>
    <cellStyle name="Normal 2 3 5 2" xfId="59154"/>
    <cellStyle name="Normal 2 4" xfId="54"/>
    <cellStyle name="Normal 2 4 10" xfId="58667"/>
    <cellStyle name="Normal 2 4 11" xfId="58723"/>
    <cellStyle name="Normal 2 4 12" xfId="58779"/>
    <cellStyle name="Normal 2 4 13" xfId="58838"/>
    <cellStyle name="Normal 2 4 14" xfId="704"/>
    <cellStyle name="Normal 2 4 2" xfId="255"/>
    <cellStyle name="Normal 2 4 2 2" xfId="703"/>
    <cellStyle name="Normal 2 4 3" xfId="177"/>
    <cellStyle name="Normal 2 4 3 10" xfId="58799"/>
    <cellStyle name="Normal 2 4 3 11" xfId="58861"/>
    <cellStyle name="Normal 2 4 3 12" xfId="1084"/>
    <cellStyle name="Normal 2 4 3 2" xfId="15250"/>
    <cellStyle name="Normal 2 4 3 2 2" xfId="34044"/>
    <cellStyle name="Normal 2 4 3 2 3" xfId="40919"/>
    <cellStyle name="Normal 2 4 3 3" xfId="24643"/>
    <cellStyle name="Normal 2 4 3 4" xfId="40918"/>
    <cellStyle name="Normal 2 4 3 5" xfId="58507"/>
    <cellStyle name="Normal 2 4 3 6" xfId="58575"/>
    <cellStyle name="Normal 2 4 3 7" xfId="58631"/>
    <cellStyle name="Normal 2 4 3 8" xfId="58687"/>
    <cellStyle name="Normal 2 4 3 9" xfId="58743"/>
    <cellStyle name="Normal 2 4 4" xfId="10512"/>
    <cellStyle name="Normal 2 4 4 2" xfId="34002"/>
    <cellStyle name="Normal 2 4 4 3" xfId="40920"/>
    <cellStyle name="Normal 2 4 5" xfId="24601"/>
    <cellStyle name="Normal 2 4 6" xfId="38972"/>
    <cellStyle name="Normal 2 4 7" xfId="58485"/>
    <cellStyle name="Normal 2 4 8" xfId="58553"/>
    <cellStyle name="Normal 2 4 9" xfId="58611"/>
    <cellStyle name="Normal 2 5" xfId="55"/>
    <cellStyle name="Normal 2 5 2" xfId="256"/>
    <cellStyle name="Normal 2 5 3" xfId="178"/>
    <cellStyle name="Normal 2 6" xfId="56"/>
    <cellStyle name="Normal 2 6 2" xfId="257"/>
    <cellStyle name="Normal 2 6 3" xfId="179"/>
    <cellStyle name="Normal 2 7" xfId="57"/>
    <cellStyle name="Normal 2 7 2" xfId="258"/>
    <cellStyle name="Normal 2 7 3" xfId="180"/>
    <cellStyle name="Normal 2 8" xfId="58"/>
    <cellStyle name="Normal 2 8 2" xfId="259"/>
    <cellStyle name="Normal 2 8 3" xfId="181"/>
    <cellStyle name="Normal 2 9" xfId="59"/>
    <cellStyle name="Normal 2 9 2" xfId="260"/>
    <cellStyle name="Normal 2 9 3" xfId="182"/>
    <cellStyle name="Normal 2_ENLACES P-P" xfId="198"/>
    <cellStyle name="Normal 20" xfId="109"/>
    <cellStyle name="Normal 20 2" xfId="731"/>
    <cellStyle name="Normal 20 3" xfId="702"/>
    <cellStyle name="Normal 21" xfId="318"/>
    <cellStyle name="Normal 21 2" xfId="975"/>
    <cellStyle name="Normal 21 3" xfId="732"/>
    <cellStyle name="Normal 22" xfId="60"/>
    <cellStyle name="Normal 22 2" xfId="261"/>
    <cellStyle name="Normal 22 2 2" xfId="59156"/>
    <cellStyle name="Normal 22 2 3" xfId="59155"/>
    <cellStyle name="Normal 22 3" xfId="183"/>
    <cellStyle name="Normal 22 3 2" xfId="59158"/>
    <cellStyle name="Normal 22 3 3" xfId="59157"/>
    <cellStyle name="Normal 23" xfId="61"/>
    <cellStyle name="Normal 23 2" xfId="121"/>
    <cellStyle name="Normal 23 2 2" xfId="262"/>
    <cellStyle name="Normal 23 3" xfId="184"/>
    <cellStyle name="Normal 23 3 2" xfId="59159"/>
    <cellStyle name="Normal 23 4" xfId="115"/>
    <cellStyle name="Normal 23_ENLACES P-P" xfId="199"/>
    <cellStyle name="Normal 24" xfId="727"/>
    <cellStyle name="Normal 24 2" xfId="977"/>
    <cellStyle name="Normal 24 3" xfId="976"/>
    <cellStyle name="Normal 25" xfId="978"/>
    <cellStyle name="Normal 25 2" xfId="1085"/>
    <cellStyle name="Normal 25 3" xfId="1086"/>
    <cellStyle name="Normal 26" xfId="734"/>
    <cellStyle name="Normal 26 2" xfId="1087"/>
    <cellStyle name="Normal 26 3" xfId="59160"/>
    <cellStyle name="Normal 26 3 2" xfId="59161"/>
    <cellStyle name="Normal 27" xfId="1058"/>
    <cellStyle name="Normal 27 10" xfId="58679"/>
    <cellStyle name="Normal 27 11" xfId="58735"/>
    <cellStyle name="Normal 27 12" xfId="58791"/>
    <cellStyle name="Normal 27 13" xfId="58853"/>
    <cellStyle name="Normal 27 2" xfId="1089"/>
    <cellStyle name="Normal 27 2 2" xfId="19881"/>
    <cellStyle name="Normal 27 2 2 2" xfId="38675"/>
    <cellStyle name="Normal 27 2 2 3" xfId="40922"/>
    <cellStyle name="Normal 27 2 3" xfId="29274"/>
    <cellStyle name="Normal 27 2 4" xfId="40921"/>
    <cellStyle name="Normal 27 2 5" xfId="58508"/>
    <cellStyle name="Normal 27 2 6" xfId="10447"/>
    <cellStyle name="Normal 27 3" xfId="1090"/>
    <cellStyle name="Normal 27 3 2" xfId="33972"/>
    <cellStyle name="Normal 27 3 2 2" xfId="59162"/>
    <cellStyle name="Normal 27 3 3" xfId="40923"/>
    <cellStyle name="Normal 27 3 4" xfId="58509"/>
    <cellStyle name="Normal 27 3 5" xfId="15184"/>
    <cellStyle name="Normal 27 4" xfId="1091"/>
    <cellStyle name="Normal 27 4 2" xfId="58510"/>
    <cellStyle name="Normal 27 4 3" xfId="58576"/>
    <cellStyle name="Normal 27 4 4" xfId="58632"/>
    <cellStyle name="Normal 27 4 5" xfId="58688"/>
    <cellStyle name="Normal 27 4 6" xfId="58744"/>
    <cellStyle name="Normal 27 4 7" xfId="58800"/>
    <cellStyle name="Normal 27 4 8" xfId="58862"/>
    <cellStyle name="Normal 27 5" xfId="1092"/>
    <cellStyle name="Normal 27 5 2" xfId="1071"/>
    <cellStyle name="Normal 27 5 2 2" xfId="58569"/>
    <cellStyle name="Normal 27 5 2 3" xfId="58626"/>
    <cellStyle name="Normal 27 5 2 4" xfId="58682"/>
    <cellStyle name="Normal 27 5 2 5" xfId="58738"/>
    <cellStyle name="Normal 27 5 2 6" xfId="58794"/>
    <cellStyle name="Normal 27 5 2 7" xfId="58856"/>
    <cellStyle name="Normal 27 5 3" xfId="1070"/>
    <cellStyle name="Normal 27 5 4" xfId="1072"/>
    <cellStyle name="Normal 27 5 4 2" xfId="58570"/>
    <cellStyle name="Normal 27 5 4 3" xfId="58627"/>
    <cellStyle name="Normal 27 5 4 4" xfId="58683"/>
    <cellStyle name="Normal 27 5 4 5" xfId="58739"/>
    <cellStyle name="Normal 27 5 4 6" xfId="58795"/>
    <cellStyle name="Normal 27 5 4 7" xfId="58857"/>
    <cellStyle name="Normal 27 5 5" xfId="58511"/>
    <cellStyle name="Normal 27 6" xfId="1088"/>
    <cellStyle name="Normal 27 7" xfId="58499"/>
    <cellStyle name="Normal 27 8" xfId="58565"/>
    <cellStyle name="Normal 27 9" xfId="58623"/>
    <cellStyle name="Normal 28" xfId="1093"/>
    <cellStyle name="Normal 28 2" xfId="1094"/>
    <cellStyle name="Normal 28 3" xfId="1069"/>
    <cellStyle name="Normal 29" xfId="1095"/>
    <cellStyle name="Normal 29 2" xfId="1096"/>
    <cellStyle name="Normal 29 2 2" xfId="34014"/>
    <cellStyle name="Normal 29 2 3" xfId="40925"/>
    <cellStyle name="Normal 29 2 4" xfId="58513"/>
    <cellStyle name="Normal 29 2 5" xfId="15220"/>
    <cellStyle name="Normal 29 3" xfId="1097"/>
    <cellStyle name="Normal 29 3 2" xfId="58514"/>
    <cellStyle name="Normal 29 3 3" xfId="24613"/>
    <cellStyle name="Normal 29 4" xfId="1068"/>
    <cellStyle name="Normal 29 4 2" xfId="58503"/>
    <cellStyle name="Normal 29 4 3" xfId="40924"/>
    <cellStyle name="Normal 29 5" xfId="58512"/>
    <cellStyle name="Normal 29 6" xfId="5787"/>
    <cellStyle name="Normal 3" xfId="62"/>
    <cellStyle name="Normal 3 10" xfId="979"/>
    <cellStyle name="Normal 3 11" xfId="29313"/>
    <cellStyle name="Normal 3 11 2" xfId="59164"/>
    <cellStyle name="Normal 3 11 3" xfId="59163"/>
    <cellStyle name="Normal 3 12" xfId="29310"/>
    <cellStyle name="Normal 3 12 2" xfId="40926"/>
    <cellStyle name="Normal 3 13" xfId="38718"/>
    <cellStyle name="Normal 3 2" xfId="63"/>
    <cellStyle name="Normal 3 2 2" xfId="264"/>
    <cellStyle name="Normal 3 2 2 2" xfId="559"/>
    <cellStyle name="Normal 3 2 3" xfId="186"/>
    <cellStyle name="Normal 3 2 3 2" xfId="620"/>
    <cellStyle name="Normal 3 2 4" xfId="660"/>
    <cellStyle name="Normal 3 2 5" xfId="59165"/>
    <cellStyle name="Normal 3 2 5 2" xfId="59166"/>
    <cellStyle name="Normal 3 3" xfId="263"/>
    <cellStyle name="Normal 3 3 10" xfId="1200"/>
    <cellStyle name="Normal 3 3 10 10" xfId="38792"/>
    <cellStyle name="Normal 3 3 10 2" xfId="1458"/>
    <cellStyle name="Normal 3 3 10 2 2" xfId="1922"/>
    <cellStyle name="Normal 3 3 10 2 2 2" xfId="2852"/>
    <cellStyle name="Normal 3 3 10 2 2 2 2" xfId="5644"/>
    <cellStyle name="Normal 3 3 10 2 2 2 2 2" xfId="10359"/>
    <cellStyle name="Normal 3 3 10 2 2 2 2 2 2" xfId="19793"/>
    <cellStyle name="Normal 3 3 10 2 2 2 2 2 2 2" xfId="38587"/>
    <cellStyle name="Normal 3 3 10 2 2 2 2 2 2 3" xfId="40930"/>
    <cellStyle name="Normal 3 3 10 2 2 2 2 2 3" xfId="29186"/>
    <cellStyle name="Normal 3 3 10 2 2 2 2 2 4" xfId="40929"/>
    <cellStyle name="Normal 3 3 10 2 2 2 2 3" xfId="15096"/>
    <cellStyle name="Normal 3 3 10 2 2 2 2 3 2" xfId="33884"/>
    <cellStyle name="Normal 3 3 10 2 2 2 2 3 3" xfId="40931"/>
    <cellStyle name="Normal 3 3 10 2 2 2 2 4" xfId="24484"/>
    <cellStyle name="Normal 3 3 10 2 2 2 2 5" xfId="40928"/>
    <cellStyle name="Normal 3 3 10 2 2 2 3" xfId="7567"/>
    <cellStyle name="Normal 3 3 10 2 2 2 3 2" xfId="17001"/>
    <cellStyle name="Normal 3 3 10 2 2 2 3 2 2" xfId="35795"/>
    <cellStyle name="Normal 3 3 10 2 2 2 3 2 3" xfId="40933"/>
    <cellStyle name="Normal 3 3 10 2 2 2 3 3" xfId="26394"/>
    <cellStyle name="Normal 3 3 10 2 2 2 3 4" xfId="40932"/>
    <cellStyle name="Normal 3 3 10 2 2 2 4" xfId="12304"/>
    <cellStyle name="Normal 3 3 10 2 2 2 4 2" xfId="31091"/>
    <cellStyle name="Normal 3 3 10 2 2 2 4 3" xfId="40934"/>
    <cellStyle name="Normal 3 3 10 2 2 2 5" xfId="21691"/>
    <cellStyle name="Normal 3 3 10 2 2 2 6" xfId="40927"/>
    <cellStyle name="Normal 3 3 10 2 2 3" xfId="3782"/>
    <cellStyle name="Normal 3 3 10 2 2 3 2" xfId="8497"/>
    <cellStyle name="Normal 3 3 10 2 2 3 2 2" xfId="17931"/>
    <cellStyle name="Normal 3 3 10 2 2 3 2 2 2" xfId="36725"/>
    <cellStyle name="Normal 3 3 10 2 2 3 2 2 3" xfId="40937"/>
    <cellStyle name="Normal 3 3 10 2 2 3 2 3" xfId="27324"/>
    <cellStyle name="Normal 3 3 10 2 2 3 2 4" xfId="40936"/>
    <cellStyle name="Normal 3 3 10 2 2 3 3" xfId="13234"/>
    <cellStyle name="Normal 3 3 10 2 2 3 3 2" xfId="32022"/>
    <cellStyle name="Normal 3 3 10 2 2 3 3 3" xfId="40938"/>
    <cellStyle name="Normal 3 3 10 2 2 3 4" xfId="22622"/>
    <cellStyle name="Normal 3 3 10 2 2 3 5" xfId="40935"/>
    <cellStyle name="Normal 3 3 10 2 2 4" xfId="4713"/>
    <cellStyle name="Normal 3 3 10 2 2 4 2" xfId="9428"/>
    <cellStyle name="Normal 3 3 10 2 2 4 2 2" xfId="18862"/>
    <cellStyle name="Normal 3 3 10 2 2 4 2 2 2" xfId="37656"/>
    <cellStyle name="Normal 3 3 10 2 2 4 2 2 3" xfId="40941"/>
    <cellStyle name="Normal 3 3 10 2 2 4 2 3" xfId="28255"/>
    <cellStyle name="Normal 3 3 10 2 2 4 2 4" xfId="40940"/>
    <cellStyle name="Normal 3 3 10 2 2 4 3" xfId="14165"/>
    <cellStyle name="Normal 3 3 10 2 2 4 3 2" xfId="32953"/>
    <cellStyle name="Normal 3 3 10 2 2 4 3 3" xfId="40942"/>
    <cellStyle name="Normal 3 3 10 2 2 4 4" xfId="23553"/>
    <cellStyle name="Normal 3 3 10 2 2 4 5" xfId="40939"/>
    <cellStyle name="Normal 3 3 10 2 2 5" xfId="6637"/>
    <cellStyle name="Normal 3 3 10 2 2 5 2" xfId="16071"/>
    <cellStyle name="Normal 3 3 10 2 2 5 2 2" xfId="34865"/>
    <cellStyle name="Normal 3 3 10 2 2 5 2 3" xfId="40944"/>
    <cellStyle name="Normal 3 3 10 2 2 5 3" xfId="25464"/>
    <cellStyle name="Normal 3 3 10 2 2 5 4" xfId="40943"/>
    <cellStyle name="Normal 3 3 10 2 2 6" xfId="11374"/>
    <cellStyle name="Normal 3 3 10 2 2 6 2" xfId="30160"/>
    <cellStyle name="Normal 3 3 10 2 2 6 3" xfId="40945"/>
    <cellStyle name="Normal 3 3 10 2 2 7" xfId="20760"/>
    <cellStyle name="Normal 3 3 10 2 2 8" xfId="38794"/>
    <cellStyle name="Normal 3 3 10 2 3" xfId="2387"/>
    <cellStyle name="Normal 3 3 10 2 3 2" xfId="5178"/>
    <cellStyle name="Normal 3 3 10 2 3 2 2" xfId="9893"/>
    <cellStyle name="Normal 3 3 10 2 3 2 2 2" xfId="19327"/>
    <cellStyle name="Normal 3 3 10 2 3 2 2 2 2" xfId="38121"/>
    <cellStyle name="Normal 3 3 10 2 3 2 2 2 3" xfId="40949"/>
    <cellStyle name="Normal 3 3 10 2 3 2 2 3" xfId="28720"/>
    <cellStyle name="Normal 3 3 10 2 3 2 2 4" xfId="40948"/>
    <cellStyle name="Normal 3 3 10 2 3 2 3" xfId="14630"/>
    <cellStyle name="Normal 3 3 10 2 3 2 3 2" xfId="33418"/>
    <cellStyle name="Normal 3 3 10 2 3 2 3 3" xfId="40950"/>
    <cellStyle name="Normal 3 3 10 2 3 2 4" xfId="24018"/>
    <cellStyle name="Normal 3 3 10 2 3 2 5" xfId="40947"/>
    <cellStyle name="Normal 3 3 10 2 3 3" xfId="7102"/>
    <cellStyle name="Normal 3 3 10 2 3 3 2" xfId="16536"/>
    <cellStyle name="Normal 3 3 10 2 3 3 2 2" xfId="35330"/>
    <cellStyle name="Normal 3 3 10 2 3 3 2 3" xfId="40952"/>
    <cellStyle name="Normal 3 3 10 2 3 3 3" xfId="25929"/>
    <cellStyle name="Normal 3 3 10 2 3 3 4" xfId="40951"/>
    <cellStyle name="Normal 3 3 10 2 3 4" xfId="11839"/>
    <cellStyle name="Normal 3 3 10 2 3 4 2" xfId="30625"/>
    <cellStyle name="Normal 3 3 10 2 3 4 3" xfId="40953"/>
    <cellStyle name="Normal 3 3 10 2 3 5" xfId="21225"/>
    <cellStyle name="Normal 3 3 10 2 3 6" xfId="40946"/>
    <cellStyle name="Normal 3 3 10 2 4" xfId="3317"/>
    <cellStyle name="Normal 3 3 10 2 4 2" xfId="8032"/>
    <cellStyle name="Normal 3 3 10 2 4 2 2" xfId="17466"/>
    <cellStyle name="Normal 3 3 10 2 4 2 2 2" xfId="36260"/>
    <cellStyle name="Normal 3 3 10 2 4 2 2 3" xfId="40956"/>
    <cellStyle name="Normal 3 3 10 2 4 2 3" xfId="26859"/>
    <cellStyle name="Normal 3 3 10 2 4 2 4" xfId="40955"/>
    <cellStyle name="Normal 3 3 10 2 4 3" xfId="12769"/>
    <cellStyle name="Normal 3 3 10 2 4 3 2" xfId="31556"/>
    <cellStyle name="Normal 3 3 10 2 4 3 3" xfId="40957"/>
    <cellStyle name="Normal 3 3 10 2 4 4" xfId="22156"/>
    <cellStyle name="Normal 3 3 10 2 4 5" xfId="40954"/>
    <cellStyle name="Normal 3 3 10 2 5" xfId="4247"/>
    <cellStyle name="Normal 3 3 10 2 5 2" xfId="8962"/>
    <cellStyle name="Normal 3 3 10 2 5 2 2" xfId="18396"/>
    <cellStyle name="Normal 3 3 10 2 5 2 2 2" xfId="37190"/>
    <cellStyle name="Normal 3 3 10 2 5 2 2 3" xfId="40960"/>
    <cellStyle name="Normal 3 3 10 2 5 2 3" xfId="27789"/>
    <cellStyle name="Normal 3 3 10 2 5 2 4" xfId="40959"/>
    <cellStyle name="Normal 3 3 10 2 5 3" xfId="13699"/>
    <cellStyle name="Normal 3 3 10 2 5 3 2" xfId="32487"/>
    <cellStyle name="Normal 3 3 10 2 5 3 3" xfId="40961"/>
    <cellStyle name="Normal 3 3 10 2 5 4" xfId="23087"/>
    <cellStyle name="Normal 3 3 10 2 5 5" xfId="40958"/>
    <cellStyle name="Normal 3 3 10 2 6" xfId="5987"/>
    <cellStyle name="Normal 3 3 10 2 6 2" xfId="15422"/>
    <cellStyle name="Normal 3 3 10 2 6 2 2" xfId="34216"/>
    <cellStyle name="Normal 3 3 10 2 6 2 3" xfId="40963"/>
    <cellStyle name="Normal 3 3 10 2 6 3" xfId="24815"/>
    <cellStyle name="Normal 3 3 10 2 6 4" xfId="40962"/>
    <cellStyle name="Normal 3 3 10 2 7" xfId="10910"/>
    <cellStyle name="Normal 3 3 10 2 7 2" xfId="29694"/>
    <cellStyle name="Normal 3 3 10 2 7 3" xfId="40964"/>
    <cellStyle name="Normal 3 3 10 2 8" xfId="20294"/>
    <cellStyle name="Normal 3 3 10 2 9" xfId="38793"/>
    <cellStyle name="Normal 3 3 10 3" xfId="1662"/>
    <cellStyle name="Normal 3 3 10 3 2" xfId="2591"/>
    <cellStyle name="Normal 3 3 10 3 2 2" xfId="5383"/>
    <cellStyle name="Normal 3 3 10 3 2 2 2" xfId="10098"/>
    <cellStyle name="Normal 3 3 10 3 2 2 2 2" xfId="19532"/>
    <cellStyle name="Normal 3 3 10 3 2 2 2 2 2" xfId="38326"/>
    <cellStyle name="Normal 3 3 10 3 2 2 2 2 3" xfId="40968"/>
    <cellStyle name="Normal 3 3 10 3 2 2 2 3" xfId="28925"/>
    <cellStyle name="Normal 3 3 10 3 2 2 2 4" xfId="40967"/>
    <cellStyle name="Normal 3 3 10 3 2 2 3" xfId="14835"/>
    <cellStyle name="Normal 3 3 10 3 2 2 3 2" xfId="33623"/>
    <cellStyle name="Normal 3 3 10 3 2 2 3 3" xfId="40969"/>
    <cellStyle name="Normal 3 3 10 3 2 2 4" xfId="24223"/>
    <cellStyle name="Normal 3 3 10 3 2 2 5" xfId="40966"/>
    <cellStyle name="Normal 3 3 10 3 2 3" xfId="7306"/>
    <cellStyle name="Normal 3 3 10 3 2 3 2" xfId="16740"/>
    <cellStyle name="Normal 3 3 10 3 2 3 2 2" xfId="35534"/>
    <cellStyle name="Normal 3 3 10 3 2 3 2 3" xfId="40971"/>
    <cellStyle name="Normal 3 3 10 3 2 3 3" xfId="26133"/>
    <cellStyle name="Normal 3 3 10 3 2 3 4" xfId="40970"/>
    <cellStyle name="Normal 3 3 10 3 2 4" xfId="12043"/>
    <cellStyle name="Normal 3 3 10 3 2 4 2" xfId="30830"/>
    <cellStyle name="Normal 3 3 10 3 2 4 3" xfId="40972"/>
    <cellStyle name="Normal 3 3 10 3 2 5" xfId="21430"/>
    <cellStyle name="Normal 3 3 10 3 2 6" xfId="40965"/>
    <cellStyle name="Normal 3 3 10 3 3" xfId="3522"/>
    <cellStyle name="Normal 3 3 10 3 3 2" xfId="8237"/>
    <cellStyle name="Normal 3 3 10 3 3 2 2" xfId="17671"/>
    <cellStyle name="Normal 3 3 10 3 3 2 2 2" xfId="36465"/>
    <cellStyle name="Normal 3 3 10 3 3 2 2 3" xfId="40975"/>
    <cellStyle name="Normal 3 3 10 3 3 2 3" xfId="27064"/>
    <cellStyle name="Normal 3 3 10 3 3 2 4" xfId="40974"/>
    <cellStyle name="Normal 3 3 10 3 3 3" xfId="12974"/>
    <cellStyle name="Normal 3 3 10 3 3 3 2" xfId="31761"/>
    <cellStyle name="Normal 3 3 10 3 3 3 3" xfId="40976"/>
    <cellStyle name="Normal 3 3 10 3 3 4" xfId="22361"/>
    <cellStyle name="Normal 3 3 10 3 3 5" xfId="40973"/>
    <cellStyle name="Normal 3 3 10 3 4" xfId="4452"/>
    <cellStyle name="Normal 3 3 10 3 4 2" xfId="9167"/>
    <cellStyle name="Normal 3 3 10 3 4 2 2" xfId="18601"/>
    <cellStyle name="Normal 3 3 10 3 4 2 2 2" xfId="37395"/>
    <cellStyle name="Normal 3 3 10 3 4 2 2 3" xfId="40979"/>
    <cellStyle name="Normal 3 3 10 3 4 2 3" xfId="27994"/>
    <cellStyle name="Normal 3 3 10 3 4 2 4" xfId="40978"/>
    <cellStyle name="Normal 3 3 10 3 4 3" xfId="13904"/>
    <cellStyle name="Normal 3 3 10 3 4 3 2" xfId="32692"/>
    <cellStyle name="Normal 3 3 10 3 4 3 3" xfId="40980"/>
    <cellStyle name="Normal 3 3 10 3 4 4" xfId="23292"/>
    <cellStyle name="Normal 3 3 10 3 4 5" xfId="40977"/>
    <cellStyle name="Normal 3 3 10 3 5" xfId="6377"/>
    <cellStyle name="Normal 3 3 10 3 5 2" xfId="15811"/>
    <cellStyle name="Normal 3 3 10 3 5 2 2" xfId="34605"/>
    <cellStyle name="Normal 3 3 10 3 5 2 3" xfId="40982"/>
    <cellStyle name="Normal 3 3 10 3 5 3" xfId="25204"/>
    <cellStyle name="Normal 3 3 10 3 5 4" xfId="40981"/>
    <cellStyle name="Normal 3 3 10 3 6" xfId="11114"/>
    <cellStyle name="Normal 3 3 10 3 6 2" xfId="29899"/>
    <cellStyle name="Normal 3 3 10 3 6 3" xfId="40983"/>
    <cellStyle name="Normal 3 3 10 3 7" xfId="20499"/>
    <cellStyle name="Normal 3 3 10 3 8" xfId="38795"/>
    <cellStyle name="Normal 3 3 10 4" xfId="2126"/>
    <cellStyle name="Normal 3 3 10 4 2" xfId="4917"/>
    <cellStyle name="Normal 3 3 10 4 2 2" xfId="9632"/>
    <cellStyle name="Normal 3 3 10 4 2 2 2" xfId="19066"/>
    <cellStyle name="Normal 3 3 10 4 2 2 2 2" xfId="37860"/>
    <cellStyle name="Normal 3 3 10 4 2 2 2 3" xfId="40987"/>
    <cellStyle name="Normal 3 3 10 4 2 2 3" xfId="28459"/>
    <cellStyle name="Normal 3 3 10 4 2 2 4" xfId="40986"/>
    <cellStyle name="Normal 3 3 10 4 2 3" xfId="14369"/>
    <cellStyle name="Normal 3 3 10 4 2 3 2" xfId="33157"/>
    <cellStyle name="Normal 3 3 10 4 2 3 3" xfId="40988"/>
    <cellStyle name="Normal 3 3 10 4 2 4" xfId="23757"/>
    <cellStyle name="Normal 3 3 10 4 2 5" xfId="40985"/>
    <cellStyle name="Normal 3 3 10 4 3" xfId="6841"/>
    <cellStyle name="Normal 3 3 10 4 3 2" xfId="16275"/>
    <cellStyle name="Normal 3 3 10 4 3 2 2" xfId="35069"/>
    <cellStyle name="Normal 3 3 10 4 3 2 3" xfId="40990"/>
    <cellStyle name="Normal 3 3 10 4 3 3" xfId="25668"/>
    <cellStyle name="Normal 3 3 10 4 3 4" xfId="40989"/>
    <cellStyle name="Normal 3 3 10 4 4" xfId="11578"/>
    <cellStyle name="Normal 3 3 10 4 4 2" xfId="30364"/>
    <cellStyle name="Normal 3 3 10 4 4 3" xfId="40991"/>
    <cellStyle name="Normal 3 3 10 4 5" xfId="20964"/>
    <cellStyle name="Normal 3 3 10 4 6" xfId="40984"/>
    <cellStyle name="Normal 3 3 10 5" xfId="3056"/>
    <cellStyle name="Normal 3 3 10 5 2" xfId="7771"/>
    <cellStyle name="Normal 3 3 10 5 2 2" xfId="17205"/>
    <cellStyle name="Normal 3 3 10 5 2 2 2" xfId="35999"/>
    <cellStyle name="Normal 3 3 10 5 2 2 3" xfId="40994"/>
    <cellStyle name="Normal 3 3 10 5 2 3" xfId="26598"/>
    <cellStyle name="Normal 3 3 10 5 2 4" xfId="40993"/>
    <cellStyle name="Normal 3 3 10 5 3" xfId="12508"/>
    <cellStyle name="Normal 3 3 10 5 3 2" xfId="31295"/>
    <cellStyle name="Normal 3 3 10 5 3 3" xfId="40995"/>
    <cellStyle name="Normal 3 3 10 5 4" xfId="21895"/>
    <cellStyle name="Normal 3 3 10 5 5" xfId="40992"/>
    <cellStyle name="Normal 3 3 10 6" xfId="3986"/>
    <cellStyle name="Normal 3 3 10 6 2" xfId="8701"/>
    <cellStyle name="Normal 3 3 10 6 2 2" xfId="18135"/>
    <cellStyle name="Normal 3 3 10 6 2 2 2" xfId="36929"/>
    <cellStyle name="Normal 3 3 10 6 2 2 3" xfId="40998"/>
    <cellStyle name="Normal 3 3 10 6 2 3" xfId="27528"/>
    <cellStyle name="Normal 3 3 10 6 2 4" xfId="40997"/>
    <cellStyle name="Normal 3 3 10 6 3" xfId="13438"/>
    <cellStyle name="Normal 3 3 10 6 3 2" xfId="32226"/>
    <cellStyle name="Normal 3 3 10 6 3 3" xfId="40999"/>
    <cellStyle name="Normal 3 3 10 6 4" xfId="22826"/>
    <cellStyle name="Normal 3 3 10 6 5" xfId="40996"/>
    <cellStyle name="Normal 3 3 10 7" xfId="5902"/>
    <cellStyle name="Normal 3 3 10 7 2" xfId="15337"/>
    <cellStyle name="Normal 3 3 10 7 2 2" xfId="34131"/>
    <cellStyle name="Normal 3 3 10 7 2 3" xfId="41001"/>
    <cellStyle name="Normal 3 3 10 7 3" xfId="24730"/>
    <cellStyle name="Normal 3 3 10 7 4" xfId="41000"/>
    <cellStyle name="Normal 3 3 10 8" xfId="10652"/>
    <cellStyle name="Normal 3 3 10 8 2" xfId="29433"/>
    <cellStyle name="Normal 3 3 10 8 3" xfId="41002"/>
    <cellStyle name="Normal 3 3 10 9" xfId="20033"/>
    <cellStyle name="Normal 3 3 11" xfId="1257"/>
    <cellStyle name="Normal 3 3 11 10" xfId="38796"/>
    <cellStyle name="Normal 3 3 11 2" xfId="1518"/>
    <cellStyle name="Normal 3 3 11 2 2" xfId="1983"/>
    <cellStyle name="Normal 3 3 11 2 2 2" xfId="2913"/>
    <cellStyle name="Normal 3 3 11 2 2 2 2" xfId="5705"/>
    <cellStyle name="Normal 3 3 11 2 2 2 2 2" xfId="10420"/>
    <cellStyle name="Normal 3 3 11 2 2 2 2 2 2" xfId="19854"/>
    <cellStyle name="Normal 3 3 11 2 2 2 2 2 2 2" xfId="38648"/>
    <cellStyle name="Normal 3 3 11 2 2 2 2 2 2 3" xfId="41006"/>
    <cellStyle name="Normal 3 3 11 2 2 2 2 2 3" xfId="29247"/>
    <cellStyle name="Normal 3 3 11 2 2 2 2 2 4" xfId="41005"/>
    <cellStyle name="Normal 3 3 11 2 2 2 2 3" xfId="15157"/>
    <cellStyle name="Normal 3 3 11 2 2 2 2 3 2" xfId="33945"/>
    <cellStyle name="Normal 3 3 11 2 2 2 2 3 3" xfId="41007"/>
    <cellStyle name="Normal 3 3 11 2 2 2 2 4" xfId="24545"/>
    <cellStyle name="Normal 3 3 11 2 2 2 2 5" xfId="41004"/>
    <cellStyle name="Normal 3 3 11 2 2 2 3" xfId="7628"/>
    <cellStyle name="Normal 3 3 11 2 2 2 3 2" xfId="17062"/>
    <cellStyle name="Normal 3 3 11 2 2 2 3 2 2" xfId="35856"/>
    <cellStyle name="Normal 3 3 11 2 2 2 3 2 3" xfId="41009"/>
    <cellStyle name="Normal 3 3 11 2 2 2 3 3" xfId="26455"/>
    <cellStyle name="Normal 3 3 11 2 2 2 3 4" xfId="41008"/>
    <cellStyle name="Normal 3 3 11 2 2 2 4" xfId="12365"/>
    <cellStyle name="Normal 3 3 11 2 2 2 4 2" xfId="31152"/>
    <cellStyle name="Normal 3 3 11 2 2 2 4 3" xfId="41010"/>
    <cellStyle name="Normal 3 3 11 2 2 2 5" xfId="21752"/>
    <cellStyle name="Normal 3 3 11 2 2 2 6" xfId="41003"/>
    <cellStyle name="Normal 3 3 11 2 2 3" xfId="3843"/>
    <cellStyle name="Normal 3 3 11 2 2 3 2" xfId="8558"/>
    <cellStyle name="Normal 3 3 11 2 2 3 2 2" xfId="17992"/>
    <cellStyle name="Normal 3 3 11 2 2 3 2 2 2" xfId="36786"/>
    <cellStyle name="Normal 3 3 11 2 2 3 2 2 3" xfId="41013"/>
    <cellStyle name="Normal 3 3 11 2 2 3 2 3" xfId="27385"/>
    <cellStyle name="Normal 3 3 11 2 2 3 2 4" xfId="41012"/>
    <cellStyle name="Normal 3 3 11 2 2 3 3" xfId="13295"/>
    <cellStyle name="Normal 3 3 11 2 2 3 3 2" xfId="32083"/>
    <cellStyle name="Normal 3 3 11 2 2 3 3 3" xfId="41014"/>
    <cellStyle name="Normal 3 3 11 2 2 3 4" xfId="22683"/>
    <cellStyle name="Normal 3 3 11 2 2 3 5" xfId="41011"/>
    <cellStyle name="Normal 3 3 11 2 2 4" xfId="4774"/>
    <cellStyle name="Normal 3 3 11 2 2 4 2" xfId="9489"/>
    <cellStyle name="Normal 3 3 11 2 2 4 2 2" xfId="18923"/>
    <cellStyle name="Normal 3 3 11 2 2 4 2 2 2" xfId="37717"/>
    <cellStyle name="Normal 3 3 11 2 2 4 2 2 3" xfId="41017"/>
    <cellStyle name="Normal 3 3 11 2 2 4 2 3" xfId="28316"/>
    <cellStyle name="Normal 3 3 11 2 2 4 2 4" xfId="41016"/>
    <cellStyle name="Normal 3 3 11 2 2 4 3" xfId="14226"/>
    <cellStyle name="Normal 3 3 11 2 2 4 3 2" xfId="33014"/>
    <cellStyle name="Normal 3 3 11 2 2 4 3 3" xfId="41018"/>
    <cellStyle name="Normal 3 3 11 2 2 4 4" xfId="23614"/>
    <cellStyle name="Normal 3 3 11 2 2 4 5" xfId="41015"/>
    <cellStyle name="Normal 3 3 11 2 2 5" xfId="6698"/>
    <cellStyle name="Normal 3 3 11 2 2 5 2" xfId="16132"/>
    <cellStyle name="Normal 3 3 11 2 2 5 2 2" xfId="34926"/>
    <cellStyle name="Normal 3 3 11 2 2 5 2 3" xfId="41020"/>
    <cellStyle name="Normal 3 3 11 2 2 5 3" xfId="25525"/>
    <cellStyle name="Normal 3 3 11 2 2 5 4" xfId="41019"/>
    <cellStyle name="Normal 3 3 11 2 2 6" xfId="11435"/>
    <cellStyle name="Normal 3 3 11 2 2 6 2" xfId="30221"/>
    <cellStyle name="Normal 3 3 11 2 2 6 3" xfId="41021"/>
    <cellStyle name="Normal 3 3 11 2 2 7" xfId="20821"/>
    <cellStyle name="Normal 3 3 11 2 2 8" xfId="38798"/>
    <cellStyle name="Normal 3 3 11 2 3" xfId="2447"/>
    <cellStyle name="Normal 3 3 11 2 3 2" xfId="5239"/>
    <cellStyle name="Normal 3 3 11 2 3 2 2" xfId="9954"/>
    <cellStyle name="Normal 3 3 11 2 3 2 2 2" xfId="19388"/>
    <cellStyle name="Normal 3 3 11 2 3 2 2 2 2" xfId="38182"/>
    <cellStyle name="Normal 3 3 11 2 3 2 2 2 3" xfId="41025"/>
    <cellStyle name="Normal 3 3 11 2 3 2 2 3" xfId="28781"/>
    <cellStyle name="Normal 3 3 11 2 3 2 2 4" xfId="41024"/>
    <cellStyle name="Normal 3 3 11 2 3 2 3" xfId="14691"/>
    <cellStyle name="Normal 3 3 11 2 3 2 3 2" xfId="33479"/>
    <cellStyle name="Normal 3 3 11 2 3 2 3 3" xfId="41026"/>
    <cellStyle name="Normal 3 3 11 2 3 2 4" xfId="24079"/>
    <cellStyle name="Normal 3 3 11 2 3 2 5" xfId="41023"/>
    <cellStyle name="Normal 3 3 11 2 3 3" xfId="7162"/>
    <cellStyle name="Normal 3 3 11 2 3 3 2" xfId="16596"/>
    <cellStyle name="Normal 3 3 11 2 3 3 2 2" xfId="35390"/>
    <cellStyle name="Normal 3 3 11 2 3 3 2 3" xfId="41028"/>
    <cellStyle name="Normal 3 3 11 2 3 3 3" xfId="25989"/>
    <cellStyle name="Normal 3 3 11 2 3 3 4" xfId="41027"/>
    <cellStyle name="Normal 3 3 11 2 3 4" xfId="11899"/>
    <cellStyle name="Normal 3 3 11 2 3 4 2" xfId="30686"/>
    <cellStyle name="Normal 3 3 11 2 3 4 3" xfId="41029"/>
    <cellStyle name="Normal 3 3 11 2 3 5" xfId="21286"/>
    <cellStyle name="Normal 3 3 11 2 3 6" xfId="41022"/>
    <cellStyle name="Normal 3 3 11 2 4" xfId="3378"/>
    <cellStyle name="Normal 3 3 11 2 4 2" xfId="8093"/>
    <cellStyle name="Normal 3 3 11 2 4 2 2" xfId="17527"/>
    <cellStyle name="Normal 3 3 11 2 4 2 2 2" xfId="36321"/>
    <cellStyle name="Normal 3 3 11 2 4 2 2 3" xfId="41032"/>
    <cellStyle name="Normal 3 3 11 2 4 2 3" xfId="26920"/>
    <cellStyle name="Normal 3 3 11 2 4 2 4" xfId="41031"/>
    <cellStyle name="Normal 3 3 11 2 4 3" xfId="12830"/>
    <cellStyle name="Normal 3 3 11 2 4 3 2" xfId="31617"/>
    <cellStyle name="Normal 3 3 11 2 4 3 3" xfId="41033"/>
    <cellStyle name="Normal 3 3 11 2 4 4" xfId="22217"/>
    <cellStyle name="Normal 3 3 11 2 4 5" xfId="41030"/>
    <cellStyle name="Normal 3 3 11 2 5" xfId="4308"/>
    <cellStyle name="Normal 3 3 11 2 5 2" xfId="9023"/>
    <cellStyle name="Normal 3 3 11 2 5 2 2" xfId="18457"/>
    <cellStyle name="Normal 3 3 11 2 5 2 2 2" xfId="37251"/>
    <cellStyle name="Normal 3 3 11 2 5 2 2 3" xfId="41036"/>
    <cellStyle name="Normal 3 3 11 2 5 2 3" xfId="27850"/>
    <cellStyle name="Normal 3 3 11 2 5 2 4" xfId="41035"/>
    <cellStyle name="Normal 3 3 11 2 5 3" xfId="13760"/>
    <cellStyle name="Normal 3 3 11 2 5 3 2" xfId="32548"/>
    <cellStyle name="Normal 3 3 11 2 5 3 3" xfId="41037"/>
    <cellStyle name="Normal 3 3 11 2 5 4" xfId="23148"/>
    <cellStyle name="Normal 3 3 11 2 5 5" xfId="41034"/>
    <cellStyle name="Normal 3 3 11 2 6" xfId="6233"/>
    <cellStyle name="Normal 3 3 11 2 6 2" xfId="15667"/>
    <cellStyle name="Normal 3 3 11 2 6 2 2" xfId="34461"/>
    <cellStyle name="Normal 3 3 11 2 6 2 3" xfId="41039"/>
    <cellStyle name="Normal 3 3 11 2 6 3" xfId="25060"/>
    <cellStyle name="Normal 3 3 11 2 6 4" xfId="41038"/>
    <cellStyle name="Normal 3 3 11 2 7" xfId="10970"/>
    <cellStyle name="Normal 3 3 11 2 7 2" xfId="29755"/>
    <cellStyle name="Normal 3 3 11 2 7 3" xfId="41040"/>
    <cellStyle name="Normal 3 3 11 2 8" xfId="20355"/>
    <cellStyle name="Normal 3 3 11 2 9" xfId="38797"/>
    <cellStyle name="Normal 3 3 11 3" xfId="1722"/>
    <cellStyle name="Normal 3 3 11 3 2" xfId="2652"/>
    <cellStyle name="Normal 3 3 11 3 2 2" xfId="5444"/>
    <cellStyle name="Normal 3 3 11 3 2 2 2" xfId="10159"/>
    <cellStyle name="Normal 3 3 11 3 2 2 2 2" xfId="19593"/>
    <cellStyle name="Normal 3 3 11 3 2 2 2 2 2" xfId="38387"/>
    <cellStyle name="Normal 3 3 11 3 2 2 2 2 3" xfId="41044"/>
    <cellStyle name="Normal 3 3 11 3 2 2 2 3" xfId="28986"/>
    <cellStyle name="Normal 3 3 11 3 2 2 2 4" xfId="41043"/>
    <cellStyle name="Normal 3 3 11 3 2 2 3" xfId="14896"/>
    <cellStyle name="Normal 3 3 11 3 2 2 3 2" xfId="33684"/>
    <cellStyle name="Normal 3 3 11 3 2 2 3 3" xfId="41045"/>
    <cellStyle name="Normal 3 3 11 3 2 2 4" xfId="24284"/>
    <cellStyle name="Normal 3 3 11 3 2 2 5" xfId="41042"/>
    <cellStyle name="Normal 3 3 11 3 2 3" xfId="7367"/>
    <cellStyle name="Normal 3 3 11 3 2 3 2" xfId="16801"/>
    <cellStyle name="Normal 3 3 11 3 2 3 2 2" xfId="35595"/>
    <cellStyle name="Normal 3 3 11 3 2 3 2 3" xfId="41047"/>
    <cellStyle name="Normal 3 3 11 3 2 3 3" xfId="26194"/>
    <cellStyle name="Normal 3 3 11 3 2 3 4" xfId="41046"/>
    <cellStyle name="Normal 3 3 11 3 2 4" xfId="12104"/>
    <cellStyle name="Normal 3 3 11 3 2 4 2" xfId="30891"/>
    <cellStyle name="Normal 3 3 11 3 2 4 3" xfId="41048"/>
    <cellStyle name="Normal 3 3 11 3 2 5" xfId="21491"/>
    <cellStyle name="Normal 3 3 11 3 2 6" xfId="41041"/>
    <cellStyle name="Normal 3 3 11 3 3" xfId="3582"/>
    <cellStyle name="Normal 3 3 11 3 3 2" xfId="8297"/>
    <cellStyle name="Normal 3 3 11 3 3 2 2" xfId="17731"/>
    <cellStyle name="Normal 3 3 11 3 3 2 2 2" xfId="36525"/>
    <cellStyle name="Normal 3 3 11 3 3 2 2 3" xfId="41051"/>
    <cellStyle name="Normal 3 3 11 3 3 2 3" xfId="27124"/>
    <cellStyle name="Normal 3 3 11 3 3 2 4" xfId="41050"/>
    <cellStyle name="Normal 3 3 11 3 3 3" xfId="13034"/>
    <cellStyle name="Normal 3 3 11 3 3 3 2" xfId="31822"/>
    <cellStyle name="Normal 3 3 11 3 3 3 3" xfId="41052"/>
    <cellStyle name="Normal 3 3 11 3 3 4" xfId="22422"/>
    <cellStyle name="Normal 3 3 11 3 3 5" xfId="41049"/>
    <cellStyle name="Normal 3 3 11 3 4" xfId="4513"/>
    <cellStyle name="Normal 3 3 11 3 4 2" xfId="9228"/>
    <cellStyle name="Normal 3 3 11 3 4 2 2" xfId="18662"/>
    <cellStyle name="Normal 3 3 11 3 4 2 2 2" xfId="37456"/>
    <cellStyle name="Normal 3 3 11 3 4 2 2 3" xfId="41055"/>
    <cellStyle name="Normal 3 3 11 3 4 2 3" xfId="28055"/>
    <cellStyle name="Normal 3 3 11 3 4 2 4" xfId="41054"/>
    <cellStyle name="Normal 3 3 11 3 4 3" xfId="13965"/>
    <cellStyle name="Normal 3 3 11 3 4 3 2" xfId="32753"/>
    <cellStyle name="Normal 3 3 11 3 4 3 3" xfId="41056"/>
    <cellStyle name="Normal 3 3 11 3 4 4" xfId="23353"/>
    <cellStyle name="Normal 3 3 11 3 4 5" xfId="41053"/>
    <cellStyle name="Normal 3 3 11 3 5" xfId="6437"/>
    <cellStyle name="Normal 3 3 11 3 5 2" xfId="15871"/>
    <cellStyle name="Normal 3 3 11 3 5 2 2" xfId="34665"/>
    <cellStyle name="Normal 3 3 11 3 5 2 3" xfId="41058"/>
    <cellStyle name="Normal 3 3 11 3 5 3" xfId="25264"/>
    <cellStyle name="Normal 3 3 11 3 5 4" xfId="41057"/>
    <cellStyle name="Normal 3 3 11 3 6" xfId="11174"/>
    <cellStyle name="Normal 3 3 11 3 6 2" xfId="29960"/>
    <cellStyle name="Normal 3 3 11 3 6 3" xfId="41059"/>
    <cellStyle name="Normal 3 3 11 3 7" xfId="20560"/>
    <cellStyle name="Normal 3 3 11 3 8" xfId="38799"/>
    <cellStyle name="Normal 3 3 11 4" xfId="2187"/>
    <cellStyle name="Normal 3 3 11 4 2" xfId="4978"/>
    <cellStyle name="Normal 3 3 11 4 2 2" xfId="9693"/>
    <cellStyle name="Normal 3 3 11 4 2 2 2" xfId="19127"/>
    <cellStyle name="Normal 3 3 11 4 2 2 2 2" xfId="37921"/>
    <cellStyle name="Normal 3 3 11 4 2 2 2 3" xfId="41063"/>
    <cellStyle name="Normal 3 3 11 4 2 2 3" xfId="28520"/>
    <cellStyle name="Normal 3 3 11 4 2 2 4" xfId="41062"/>
    <cellStyle name="Normal 3 3 11 4 2 3" xfId="14430"/>
    <cellStyle name="Normal 3 3 11 4 2 3 2" xfId="33218"/>
    <cellStyle name="Normal 3 3 11 4 2 3 3" xfId="41064"/>
    <cellStyle name="Normal 3 3 11 4 2 4" xfId="23818"/>
    <cellStyle name="Normal 3 3 11 4 2 5" xfId="41061"/>
    <cellStyle name="Normal 3 3 11 4 3" xfId="6902"/>
    <cellStyle name="Normal 3 3 11 4 3 2" xfId="16336"/>
    <cellStyle name="Normal 3 3 11 4 3 2 2" xfId="35130"/>
    <cellStyle name="Normal 3 3 11 4 3 2 3" xfId="41066"/>
    <cellStyle name="Normal 3 3 11 4 3 3" xfId="25729"/>
    <cellStyle name="Normal 3 3 11 4 3 4" xfId="41065"/>
    <cellStyle name="Normal 3 3 11 4 4" xfId="11639"/>
    <cellStyle name="Normal 3 3 11 4 4 2" xfId="30425"/>
    <cellStyle name="Normal 3 3 11 4 4 3" xfId="41067"/>
    <cellStyle name="Normal 3 3 11 4 5" xfId="21025"/>
    <cellStyle name="Normal 3 3 11 4 6" xfId="41060"/>
    <cellStyle name="Normal 3 3 11 5" xfId="3117"/>
    <cellStyle name="Normal 3 3 11 5 2" xfId="7832"/>
    <cellStyle name="Normal 3 3 11 5 2 2" xfId="17266"/>
    <cellStyle name="Normal 3 3 11 5 2 2 2" xfId="36060"/>
    <cellStyle name="Normal 3 3 11 5 2 2 3" xfId="41070"/>
    <cellStyle name="Normal 3 3 11 5 2 3" xfId="26659"/>
    <cellStyle name="Normal 3 3 11 5 2 4" xfId="41069"/>
    <cellStyle name="Normal 3 3 11 5 3" xfId="12569"/>
    <cellStyle name="Normal 3 3 11 5 3 2" xfId="31356"/>
    <cellStyle name="Normal 3 3 11 5 3 3" xfId="41071"/>
    <cellStyle name="Normal 3 3 11 5 4" xfId="21956"/>
    <cellStyle name="Normal 3 3 11 5 5" xfId="41068"/>
    <cellStyle name="Normal 3 3 11 6" xfId="4047"/>
    <cellStyle name="Normal 3 3 11 6 2" xfId="8762"/>
    <cellStyle name="Normal 3 3 11 6 2 2" xfId="18196"/>
    <cellStyle name="Normal 3 3 11 6 2 2 2" xfId="36990"/>
    <cellStyle name="Normal 3 3 11 6 2 2 3" xfId="41074"/>
    <cellStyle name="Normal 3 3 11 6 2 3" xfId="27589"/>
    <cellStyle name="Normal 3 3 11 6 2 4" xfId="41073"/>
    <cellStyle name="Normal 3 3 11 6 3" xfId="13499"/>
    <cellStyle name="Normal 3 3 11 6 3 2" xfId="32287"/>
    <cellStyle name="Normal 3 3 11 6 3 3" xfId="41075"/>
    <cellStyle name="Normal 3 3 11 6 4" xfId="22887"/>
    <cellStyle name="Normal 3 3 11 6 5" xfId="41072"/>
    <cellStyle name="Normal 3 3 11 7" xfId="5960"/>
    <cellStyle name="Normal 3 3 11 7 2" xfId="15395"/>
    <cellStyle name="Normal 3 3 11 7 2 2" xfId="34189"/>
    <cellStyle name="Normal 3 3 11 7 2 3" xfId="41077"/>
    <cellStyle name="Normal 3 3 11 7 3" xfId="24788"/>
    <cellStyle name="Normal 3 3 11 7 4" xfId="41076"/>
    <cellStyle name="Normal 3 3 11 8" xfId="10710"/>
    <cellStyle name="Normal 3 3 11 8 2" xfId="29494"/>
    <cellStyle name="Normal 3 3 11 8 3" xfId="41078"/>
    <cellStyle name="Normal 3 3 11 9" xfId="20094"/>
    <cellStyle name="Normal 3 3 12" xfId="1339"/>
    <cellStyle name="Normal 3 3 12 2" xfId="1806"/>
    <cellStyle name="Normal 3 3 12 2 2" xfId="2736"/>
    <cellStyle name="Normal 3 3 12 2 2 2" xfId="5528"/>
    <cellStyle name="Normal 3 3 12 2 2 2 2" xfId="10243"/>
    <cellStyle name="Normal 3 3 12 2 2 2 2 2" xfId="19677"/>
    <cellStyle name="Normal 3 3 12 2 2 2 2 2 2" xfId="38471"/>
    <cellStyle name="Normal 3 3 12 2 2 2 2 2 3" xfId="41082"/>
    <cellStyle name="Normal 3 3 12 2 2 2 2 3" xfId="29070"/>
    <cellStyle name="Normal 3 3 12 2 2 2 2 4" xfId="41081"/>
    <cellStyle name="Normal 3 3 12 2 2 2 3" xfId="14980"/>
    <cellStyle name="Normal 3 3 12 2 2 2 3 2" xfId="33768"/>
    <cellStyle name="Normal 3 3 12 2 2 2 3 3" xfId="41083"/>
    <cellStyle name="Normal 3 3 12 2 2 2 4" xfId="24368"/>
    <cellStyle name="Normal 3 3 12 2 2 2 5" xfId="41080"/>
    <cellStyle name="Normal 3 3 12 2 2 3" xfId="7451"/>
    <cellStyle name="Normal 3 3 12 2 2 3 2" xfId="16885"/>
    <cellStyle name="Normal 3 3 12 2 2 3 2 2" xfId="35679"/>
    <cellStyle name="Normal 3 3 12 2 2 3 2 3" xfId="41085"/>
    <cellStyle name="Normal 3 3 12 2 2 3 3" xfId="26278"/>
    <cellStyle name="Normal 3 3 12 2 2 3 4" xfId="41084"/>
    <cellStyle name="Normal 3 3 12 2 2 4" xfId="12188"/>
    <cellStyle name="Normal 3 3 12 2 2 4 2" xfId="30975"/>
    <cellStyle name="Normal 3 3 12 2 2 4 3" xfId="41086"/>
    <cellStyle name="Normal 3 3 12 2 2 5" xfId="21575"/>
    <cellStyle name="Normal 3 3 12 2 2 6" xfId="41079"/>
    <cellStyle name="Normal 3 3 12 2 3" xfId="3666"/>
    <cellStyle name="Normal 3 3 12 2 3 2" xfId="8381"/>
    <cellStyle name="Normal 3 3 12 2 3 2 2" xfId="17815"/>
    <cellStyle name="Normal 3 3 12 2 3 2 2 2" xfId="36609"/>
    <cellStyle name="Normal 3 3 12 2 3 2 2 3" xfId="41089"/>
    <cellStyle name="Normal 3 3 12 2 3 2 3" xfId="27208"/>
    <cellStyle name="Normal 3 3 12 2 3 2 4" xfId="41088"/>
    <cellStyle name="Normal 3 3 12 2 3 3" xfId="13118"/>
    <cellStyle name="Normal 3 3 12 2 3 3 2" xfId="31906"/>
    <cellStyle name="Normal 3 3 12 2 3 3 3" xfId="41090"/>
    <cellStyle name="Normal 3 3 12 2 3 4" xfId="22506"/>
    <cellStyle name="Normal 3 3 12 2 3 5" xfId="41087"/>
    <cellStyle name="Normal 3 3 12 2 4" xfId="4597"/>
    <cellStyle name="Normal 3 3 12 2 4 2" xfId="9312"/>
    <cellStyle name="Normal 3 3 12 2 4 2 2" xfId="18746"/>
    <cellStyle name="Normal 3 3 12 2 4 2 2 2" xfId="37540"/>
    <cellStyle name="Normal 3 3 12 2 4 2 2 3" xfId="41093"/>
    <cellStyle name="Normal 3 3 12 2 4 2 3" xfId="28139"/>
    <cellStyle name="Normal 3 3 12 2 4 2 4" xfId="41092"/>
    <cellStyle name="Normal 3 3 12 2 4 3" xfId="14049"/>
    <cellStyle name="Normal 3 3 12 2 4 3 2" xfId="32837"/>
    <cellStyle name="Normal 3 3 12 2 4 3 3" xfId="41094"/>
    <cellStyle name="Normal 3 3 12 2 4 4" xfId="23437"/>
    <cellStyle name="Normal 3 3 12 2 4 5" xfId="41091"/>
    <cellStyle name="Normal 3 3 12 2 5" xfId="6521"/>
    <cellStyle name="Normal 3 3 12 2 5 2" xfId="15955"/>
    <cellStyle name="Normal 3 3 12 2 5 2 2" xfId="34749"/>
    <cellStyle name="Normal 3 3 12 2 5 2 3" xfId="41096"/>
    <cellStyle name="Normal 3 3 12 2 5 3" xfId="25348"/>
    <cellStyle name="Normal 3 3 12 2 5 4" xfId="41095"/>
    <cellStyle name="Normal 3 3 12 2 6" xfId="11258"/>
    <cellStyle name="Normal 3 3 12 2 6 2" xfId="30044"/>
    <cellStyle name="Normal 3 3 12 2 6 3" xfId="41097"/>
    <cellStyle name="Normal 3 3 12 2 7" xfId="20644"/>
    <cellStyle name="Normal 3 3 12 2 8" xfId="38801"/>
    <cellStyle name="Normal 3 3 12 3" xfId="2271"/>
    <cellStyle name="Normal 3 3 12 3 2" xfId="5062"/>
    <cellStyle name="Normal 3 3 12 3 2 2" xfId="9777"/>
    <cellStyle name="Normal 3 3 12 3 2 2 2" xfId="19211"/>
    <cellStyle name="Normal 3 3 12 3 2 2 2 2" xfId="38005"/>
    <cellStyle name="Normal 3 3 12 3 2 2 2 3" xfId="41101"/>
    <cellStyle name="Normal 3 3 12 3 2 2 3" xfId="28604"/>
    <cellStyle name="Normal 3 3 12 3 2 2 4" xfId="41100"/>
    <cellStyle name="Normal 3 3 12 3 2 3" xfId="14514"/>
    <cellStyle name="Normal 3 3 12 3 2 3 2" xfId="33302"/>
    <cellStyle name="Normal 3 3 12 3 2 3 3" xfId="41102"/>
    <cellStyle name="Normal 3 3 12 3 2 4" xfId="23902"/>
    <cellStyle name="Normal 3 3 12 3 2 5" xfId="41099"/>
    <cellStyle name="Normal 3 3 12 3 3" xfId="6986"/>
    <cellStyle name="Normal 3 3 12 3 3 2" xfId="16420"/>
    <cellStyle name="Normal 3 3 12 3 3 2 2" xfId="35214"/>
    <cellStyle name="Normal 3 3 12 3 3 2 3" xfId="41104"/>
    <cellStyle name="Normal 3 3 12 3 3 3" xfId="25813"/>
    <cellStyle name="Normal 3 3 12 3 3 4" xfId="41103"/>
    <cellStyle name="Normal 3 3 12 3 4" xfId="11723"/>
    <cellStyle name="Normal 3 3 12 3 4 2" xfId="30509"/>
    <cellStyle name="Normal 3 3 12 3 4 3" xfId="41105"/>
    <cellStyle name="Normal 3 3 12 3 5" xfId="21109"/>
    <cellStyle name="Normal 3 3 12 3 6" xfId="41098"/>
    <cellStyle name="Normal 3 3 12 4" xfId="3201"/>
    <cellStyle name="Normal 3 3 12 4 2" xfId="7916"/>
    <cellStyle name="Normal 3 3 12 4 2 2" xfId="17350"/>
    <cellStyle name="Normal 3 3 12 4 2 2 2" xfId="36144"/>
    <cellStyle name="Normal 3 3 12 4 2 2 3" xfId="41108"/>
    <cellStyle name="Normal 3 3 12 4 2 3" xfId="26743"/>
    <cellStyle name="Normal 3 3 12 4 2 4" xfId="41107"/>
    <cellStyle name="Normal 3 3 12 4 3" xfId="12653"/>
    <cellStyle name="Normal 3 3 12 4 3 2" xfId="31440"/>
    <cellStyle name="Normal 3 3 12 4 3 3" xfId="41109"/>
    <cellStyle name="Normal 3 3 12 4 4" xfId="22040"/>
    <cellStyle name="Normal 3 3 12 4 5" xfId="41106"/>
    <cellStyle name="Normal 3 3 12 5" xfId="4131"/>
    <cellStyle name="Normal 3 3 12 5 2" xfId="8846"/>
    <cellStyle name="Normal 3 3 12 5 2 2" xfId="18280"/>
    <cellStyle name="Normal 3 3 12 5 2 2 2" xfId="37074"/>
    <cellStyle name="Normal 3 3 12 5 2 2 3" xfId="41112"/>
    <cellStyle name="Normal 3 3 12 5 2 3" xfId="27673"/>
    <cellStyle name="Normal 3 3 12 5 2 4" xfId="41111"/>
    <cellStyle name="Normal 3 3 12 5 3" xfId="13583"/>
    <cellStyle name="Normal 3 3 12 5 3 2" xfId="32371"/>
    <cellStyle name="Normal 3 3 12 5 3 3" xfId="41113"/>
    <cellStyle name="Normal 3 3 12 5 4" xfId="22971"/>
    <cellStyle name="Normal 3 3 12 5 5" xfId="41110"/>
    <cellStyle name="Normal 3 3 12 6" xfId="6047"/>
    <cellStyle name="Normal 3 3 12 6 2" xfId="15482"/>
    <cellStyle name="Normal 3 3 12 6 2 2" xfId="34276"/>
    <cellStyle name="Normal 3 3 12 6 2 3" xfId="41115"/>
    <cellStyle name="Normal 3 3 12 6 3" xfId="24875"/>
    <cellStyle name="Normal 3 3 12 6 4" xfId="41114"/>
    <cellStyle name="Normal 3 3 12 7" xfId="10794"/>
    <cellStyle name="Normal 3 3 12 7 2" xfId="29578"/>
    <cellStyle name="Normal 3 3 12 7 3" xfId="41116"/>
    <cellStyle name="Normal 3 3 12 8" xfId="20178"/>
    <cellStyle name="Normal 3 3 12 9" xfId="38800"/>
    <cellStyle name="Normal 3 3 13" xfId="1281"/>
    <cellStyle name="Normal 3 3 13 2" xfId="1748"/>
    <cellStyle name="Normal 3 3 13 2 2" xfId="2678"/>
    <cellStyle name="Normal 3 3 13 2 2 2" xfId="5470"/>
    <cellStyle name="Normal 3 3 13 2 2 2 2" xfId="10185"/>
    <cellStyle name="Normal 3 3 13 2 2 2 2 2" xfId="19619"/>
    <cellStyle name="Normal 3 3 13 2 2 2 2 2 2" xfId="38413"/>
    <cellStyle name="Normal 3 3 13 2 2 2 2 2 3" xfId="41120"/>
    <cellStyle name="Normal 3 3 13 2 2 2 2 3" xfId="29012"/>
    <cellStyle name="Normal 3 3 13 2 2 2 2 4" xfId="41119"/>
    <cellStyle name="Normal 3 3 13 2 2 2 3" xfId="14922"/>
    <cellStyle name="Normal 3 3 13 2 2 2 3 2" xfId="33710"/>
    <cellStyle name="Normal 3 3 13 2 2 2 3 3" xfId="41121"/>
    <cellStyle name="Normal 3 3 13 2 2 2 4" xfId="24310"/>
    <cellStyle name="Normal 3 3 13 2 2 2 5" xfId="41118"/>
    <cellStyle name="Normal 3 3 13 2 2 3" xfId="7393"/>
    <cellStyle name="Normal 3 3 13 2 2 3 2" xfId="16827"/>
    <cellStyle name="Normal 3 3 13 2 2 3 2 2" xfId="35621"/>
    <cellStyle name="Normal 3 3 13 2 2 3 2 3" xfId="41123"/>
    <cellStyle name="Normal 3 3 13 2 2 3 3" xfId="26220"/>
    <cellStyle name="Normal 3 3 13 2 2 3 4" xfId="41122"/>
    <cellStyle name="Normal 3 3 13 2 2 4" xfId="12130"/>
    <cellStyle name="Normal 3 3 13 2 2 4 2" xfId="30917"/>
    <cellStyle name="Normal 3 3 13 2 2 4 3" xfId="41124"/>
    <cellStyle name="Normal 3 3 13 2 2 5" xfId="21517"/>
    <cellStyle name="Normal 3 3 13 2 2 6" xfId="41117"/>
    <cellStyle name="Normal 3 3 13 2 3" xfId="3608"/>
    <cellStyle name="Normal 3 3 13 2 3 2" xfId="8323"/>
    <cellStyle name="Normal 3 3 13 2 3 2 2" xfId="17757"/>
    <cellStyle name="Normal 3 3 13 2 3 2 2 2" xfId="36551"/>
    <cellStyle name="Normal 3 3 13 2 3 2 2 3" xfId="41127"/>
    <cellStyle name="Normal 3 3 13 2 3 2 3" xfId="27150"/>
    <cellStyle name="Normal 3 3 13 2 3 2 4" xfId="41126"/>
    <cellStyle name="Normal 3 3 13 2 3 3" xfId="13060"/>
    <cellStyle name="Normal 3 3 13 2 3 3 2" xfId="31848"/>
    <cellStyle name="Normal 3 3 13 2 3 3 3" xfId="41128"/>
    <cellStyle name="Normal 3 3 13 2 3 4" xfId="22448"/>
    <cellStyle name="Normal 3 3 13 2 3 5" xfId="41125"/>
    <cellStyle name="Normal 3 3 13 2 4" xfId="4539"/>
    <cellStyle name="Normal 3 3 13 2 4 2" xfId="9254"/>
    <cellStyle name="Normal 3 3 13 2 4 2 2" xfId="18688"/>
    <cellStyle name="Normal 3 3 13 2 4 2 2 2" xfId="37482"/>
    <cellStyle name="Normal 3 3 13 2 4 2 2 3" xfId="41131"/>
    <cellStyle name="Normal 3 3 13 2 4 2 3" xfId="28081"/>
    <cellStyle name="Normal 3 3 13 2 4 2 4" xfId="41130"/>
    <cellStyle name="Normal 3 3 13 2 4 3" xfId="13991"/>
    <cellStyle name="Normal 3 3 13 2 4 3 2" xfId="32779"/>
    <cellStyle name="Normal 3 3 13 2 4 3 3" xfId="41132"/>
    <cellStyle name="Normal 3 3 13 2 4 4" xfId="23379"/>
    <cellStyle name="Normal 3 3 13 2 4 5" xfId="41129"/>
    <cellStyle name="Normal 3 3 13 2 5" xfId="6463"/>
    <cellStyle name="Normal 3 3 13 2 5 2" xfId="15897"/>
    <cellStyle name="Normal 3 3 13 2 5 2 2" xfId="34691"/>
    <cellStyle name="Normal 3 3 13 2 5 2 3" xfId="41134"/>
    <cellStyle name="Normal 3 3 13 2 5 3" xfId="25290"/>
    <cellStyle name="Normal 3 3 13 2 5 4" xfId="41133"/>
    <cellStyle name="Normal 3 3 13 2 6" xfId="11200"/>
    <cellStyle name="Normal 3 3 13 2 6 2" xfId="29986"/>
    <cellStyle name="Normal 3 3 13 2 6 3" xfId="41135"/>
    <cellStyle name="Normal 3 3 13 2 7" xfId="20586"/>
    <cellStyle name="Normal 3 3 13 2 8" xfId="38803"/>
    <cellStyle name="Normal 3 3 13 3" xfId="2213"/>
    <cellStyle name="Normal 3 3 13 3 2" xfId="5004"/>
    <cellStyle name="Normal 3 3 13 3 2 2" xfId="9719"/>
    <cellStyle name="Normal 3 3 13 3 2 2 2" xfId="19153"/>
    <cellStyle name="Normal 3 3 13 3 2 2 2 2" xfId="37947"/>
    <cellStyle name="Normal 3 3 13 3 2 2 2 3" xfId="41139"/>
    <cellStyle name="Normal 3 3 13 3 2 2 3" xfId="28546"/>
    <cellStyle name="Normal 3 3 13 3 2 2 4" xfId="41138"/>
    <cellStyle name="Normal 3 3 13 3 2 3" xfId="14456"/>
    <cellStyle name="Normal 3 3 13 3 2 3 2" xfId="33244"/>
    <cellStyle name="Normal 3 3 13 3 2 3 3" xfId="41140"/>
    <cellStyle name="Normal 3 3 13 3 2 4" xfId="23844"/>
    <cellStyle name="Normal 3 3 13 3 2 5" xfId="41137"/>
    <cellStyle name="Normal 3 3 13 3 3" xfId="6928"/>
    <cellStyle name="Normal 3 3 13 3 3 2" xfId="16362"/>
    <cellStyle name="Normal 3 3 13 3 3 2 2" xfId="35156"/>
    <cellStyle name="Normal 3 3 13 3 3 2 3" xfId="41142"/>
    <cellStyle name="Normal 3 3 13 3 3 3" xfId="25755"/>
    <cellStyle name="Normal 3 3 13 3 3 4" xfId="41141"/>
    <cellStyle name="Normal 3 3 13 3 4" xfId="11665"/>
    <cellStyle name="Normal 3 3 13 3 4 2" xfId="30451"/>
    <cellStyle name="Normal 3 3 13 3 4 3" xfId="41143"/>
    <cellStyle name="Normal 3 3 13 3 5" xfId="21051"/>
    <cellStyle name="Normal 3 3 13 3 6" xfId="41136"/>
    <cellStyle name="Normal 3 3 13 4" xfId="3143"/>
    <cellStyle name="Normal 3 3 13 4 2" xfId="7858"/>
    <cellStyle name="Normal 3 3 13 4 2 2" xfId="17292"/>
    <cellStyle name="Normal 3 3 13 4 2 2 2" xfId="36086"/>
    <cellStyle name="Normal 3 3 13 4 2 2 3" xfId="41146"/>
    <cellStyle name="Normal 3 3 13 4 2 3" xfId="26685"/>
    <cellStyle name="Normal 3 3 13 4 2 4" xfId="41145"/>
    <cellStyle name="Normal 3 3 13 4 3" xfId="12595"/>
    <cellStyle name="Normal 3 3 13 4 3 2" xfId="31382"/>
    <cellStyle name="Normal 3 3 13 4 3 3" xfId="41147"/>
    <cellStyle name="Normal 3 3 13 4 4" xfId="21982"/>
    <cellStyle name="Normal 3 3 13 4 5" xfId="41144"/>
    <cellStyle name="Normal 3 3 13 5" xfId="4073"/>
    <cellStyle name="Normal 3 3 13 5 2" xfId="8788"/>
    <cellStyle name="Normal 3 3 13 5 2 2" xfId="18222"/>
    <cellStyle name="Normal 3 3 13 5 2 2 2" xfId="37016"/>
    <cellStyle name="Normal 3 3 13 5 2 2 3" xfId="41150"/>
    <cellStyle name="Normal 3 3 13 5 2 3" xfId="27615"/>
    <cellStyle name="Normal 3 3 13 5 2 4" xfId="41149"/>
    <cellStyle name="Normal 3 3 13 5 3" xfId="13525"/>
    <cellStyle name="Normal 3 3 13 5 3 2" xfId="32313"/>
    <cellStyle name="Normal 3 3 13 5 3 3" xfId="41151"/>
    <cellStyle name="Normal 3 3 13 5 4" xfId="22913"/>
    <cellStyle name="Normal 3 3 13 5 5" xfId="41148"/>
    <cellStyle name="Normal 3 3 13 6" xfId="5931"/>
    <cellStyle name="Normal 3 3 13 6 2" xfId="15366"/>
    <cellStyle name="Normal 3 3 13 6 2 2" xfId="34160"/>
    <cellStyle name="Normal 3 3 13 6 2 3" xfId="41153"/>
    <cellStyle name="Normal 3 3 13 6 3" xfId="24759"/>
    <cellStyle name="Normal 3 3 13 6 4" xfId="41152"/>
    <cellStyle name="Normal 3 3 13 7" xfId="10736"/>
    <cellStyle name="Normal 3 3 13 7 2" xfId="29520"/>
    <cellStyle name="Normal 3 3 13 7 3" xfId="41154"/>
    <cellStyle name="Normal 3 3 13 8" xfId="20120"/>
    <cellStyle name="Normal 3 3 13 9" xfId="38802"/>
    <cellStyle name="Normal 3 3 14" xfId="1546"/>
    <cellStyle name="Normal 3 3 14 2" xfId="2475"/>
    <cellStyle name="Normal 3 3 14 2 2" xfId="5267"/>
    <cellStyle name="Normal 3 3 14 2 2 2" xfId="9982"/>
    <cellStyle name="Normal 3 3 14 2 2 2 2" xfId="19416"/>
    <cellStyle name="Normal 3 3 14 2 2 2 2 2" xfId="38210"/>
    <cellStyle name="Normal 3 3 14 2 2 2 2 3" xfId="41158"/>
    <cellStyle name="Normal 3 3 14 2 2 2 3" xfId="28809"/>
    <cellStyle name="Normal 3 3 14 2 2 2 4" xfId="41157"/>
    <cellStyle name="Normal 3 3 14 2 2 3" xfId="14719"/>
    <cellStyle name="Normal 3 3 14 2 2 3 2" xfId="33507"/>
    <cellStyle name="Normal 3 3 14 2 2 3 3" xfId="41159"/>
    <cellStyle name="Normal 3 3 14 2 2 4" xfId="24107"/>
    <cellStyle name="Normal 3 3 14 2 2 5" xfId="41156"/>
    <cellStyle name="Normal 3 3 14 2 3" xfId="7190"/>
    <cellStyle name="Normal 3 3 14 2 3 2" xfId="16624"/>
    <cellStyle name="Normal 3 3 14 2 3 2 2" xfId="35418"/>
    <cellStyle name="Normal 3 3 14 2 3 2 3" xfId="41161"/>
    <cellStyle name="Normal 3 3 14 2 3 3" xfId="26017"/>
    <cellStyle name="Normal 3 3 14 2 3 4" xfId="41160"/>
    <cellStyle name="Normal 3 3 14 2 4" xfId="11927"/>
    <cellStyle name="Normal 3 3 14 2 4 2" xfId="30714"/>
    <cellStyle name="Normal 3 3 14 2 4 3" xfId="41162"/>
    <cellStyle name="Normal 3 3 14 2 5" xfId="21314"/>
    <cellStyle name="Normal 3 3 14 2 6" xfId="41155"/>
    <cellStyle name="Normal 3 3 14 3" xfId="3406"/>
    <cellStyle name="Normal 3 3 14 3 2" xfId="8121"/>
    <cellStyle name="Normal 3 3 14 3 2 2" xfId="17555"/>
    <cellStyle name="Normal 3 3 14 3 2 2 2" xfId="36349"/>
    <cellStyle name="Normal 3 3 14 3 2 2 3" xfId="41165"/>
    <cellStyle name="Normal 3 3 14 3 2 3" xfId="26948"/>
    <cellStyle name="Normal 3 3 14 3 2 4" xfId="41164"/>
    <cellStyle name="Normal 3 3 14 3 3" xfId="12858"/>
    <cellStyle name="Normal 3 3 14 3 3 2" xfId="31645"/>
    <cellStyle name="Normal 3 3 14 3 3 3" xfId="41166"/>
    <cellStyle name="Normal 3 3 14 3 4" xfId="22245"/>
    <cellStyle name="Normal 3 3 14 3 5" xfId="41163"/>
    <cellStyle name="Normal 3 3 14 4" xfId="4336"/>
    <cellStyle name="Normal 3 3 14 4 2" xfId="9051"/>
    <cellStyle name="Normal 3 3 14 4 2 2" xfId="18485"/>
    <cellStyle name="Normal 3 3 14 4 2 2 2" xfId="37279"/>
    <cellStyle name="Normal 3 3 14 4 2 2 3" xfId="41169"/>
    <cellStyle name="Normal 3 3 14 4 2 3" xfId="27878"/>
    <cellStyle name="Normal 3 3 14 4 2 4" xfId="41168"/>
    <cellStyle name="Normal 3 3 14 4 3" xfId="13788"/>
    <cellStyle name="Normal 3 3 14 4 3 2" xfId="32576"/>
    <cellStyle name="Normal 3 3 14 4 3 3" xfId="41170"/>
    <cellStyle name="Normal 3 3 14 4 4" xfId="23176"/>
    <cellStyle name="Normal 3 3 14 4 5" xfId="41167"/>
    <cellStyle name="Normal 3 3 14 5" xfId="6261"/>
    <cellStyle name="Normal 3 3 14 5 2" xfId="15695"/>
    <cellStyle name="Normal 3 3 14 5 2 2" xfId="34489"/>
    <cellStyle name="Normal 3 3 14 5 2 3" xfId="41172"/>
    <cellStyle name="Normal 3 3 14 5 3" xfId="25088"/>
    <cellStyle name="Normal 3 3 14 5 4" xfId="41171"/>
    <cellStyle name="Normal 3 3 14 6" xfId="10998"/>
    <cellStyle name="Normal 3 3 14 6 2" xfId="29783"/>
    <cellStyle name="Normal 3 3 14 6 3" xfId="41173"/>
    <cellStyle name="Normal 3 3 14 7" xfId="20383"/>
    <cellStyle name="Normal 3 3 14 8" xfId="38804"/>
    <cellStyle name="Normal 3 3 15" xfId="2010"/>
    <cellStyle name="Normal 3 3 15 2" xfId="4801"/>
    <cellStyle name="Normal 3 3 15 2 2" xfId="9516"/>
    <cellStyle name="Normal 3 3 15 2 2 2" xfId="18950"/>
    <cellStyle name="Normal 3 3 15 2 2 2 2" xfId="37744"/>
    <cellStyle name="Normal 3 3 15 2 2 2 3" xfId="41177"/>
    <cellStyle name="Normal 3 3 15 2 2 3" xfId="28343"/>
    <cellStyle name="Normal 3 3 15 2 2 4" xfId="41176"/>
    <cellStyle name="Normal 3 3 15 2 3" xfId="14253"/>
    <cellStyle name="Normal 3 3 15 2 3 2" xfId="33041"/>
    <cellStyle name="Normal 3 3 15 2 3 3" xfId="41178"/>
    <cellStyle name="Normal 3 3 15 2 4" xfId="23641"/>
    <cellStyle name="Normal 3 3 15 2 5" xfId="41175"/>
    <cellStyle name="Normal 3 3 15 3" xfId="6725"/>
    <cellStyle name="Normal 3 3 15 3 2" xfId="16159"/>
    <cellStyle name="Normal 3 3 15 3 2 2" xfId="34953"/>
    <cellStyle name="Normal 3 3 15 3 2 3" xfId="41180"/>
    <cellStyle name="Normal 3 3 15 3 3" xfId="25552"/>
    <cellStyle name="Normal 3 3 15 3 4" xfId="41179"/>
    <cellStyle name="Normal 3 3 15 4" xfId="11462"/>
    <cellStyle name="Normal 3 3 15 4 2" xfId="30248"/>
    <cellStyle name="Normal 3 3 15 4 3" xfId="41181"/>
    <cellStyle name="Normal 3 3 15 5" xfId="20848"/>
    <cellStyle name="Normal 3 3 15 6" xfId="41174"/>
    <cellStyle name="Normal 3 3 16" xfId="2940"/>
    <cellStyle name="Normal 3 3 16 2" xfId="7655"/>
    <cellStyle name="Normal 3 3 16 2 2" xfId="17089"/>
    <cellStyle name="Normal 3 3 16 2 2 2" xfId="35883"/>
    <cellStyle name="Normal 3 3 16 2 2 3" xfId="41184"/>
    <cellStyle name="Normal 3 3 16 2 3" xfId="26482"/>
    <cellStyle name="Normal 3 3 16 2 4" xfId="41183"/>
    <cellStyle name="Normal 3 3 16 3" xfId="12392"/>
    <cellStyle name="Normal 3 3 16 3 2" xfId="31179"/>
    <cellStyle name="Normal 3 3 16 3 3" xfId="41185"/>
    <cellStyle name="Normal 3 3 16 4" xfId="21779"/>
    <cellStyle name="Normal 3 3 16 5" xfId="41182"/>
    <cellStyle name="Normal 3 3 17" xfId="3870"/>
    <cellStyle name="Normal 3 3 17 2" xfId="8585"/>
    <cellStyle name="Normal 3 3 17 2 2" xfId="18019"/>
    <cellStyle name="Normal 3 3 17 2 2 2" xfId="36813"/>
    <cellStyle name="Normal 3 3 17 2 2 3" xfId="41188"/>
    <cellStyle name="Normal 3 3 17 2 3" xfId="27412"/>
    <cellStyle name="Normal 3 3 17 2 4" xfId="41187"/>
    <cellStyle name="Normal 3 3 17 3" xfId="13322"/>
    <cellStyle name="Normal 3 3 17 3 2" xfId="32110"/>
    <cellStyle name="Normal 3 3 17 3 3" xfId="41189"/>
    <cellStyle name="Normal 3 3 17 4" xfId="22710"/>
    <cellStyle name="Normal 3 3 17 5" xfId="41186"/>
    <cellStyle name="Normal 3 3 18" xfId="5734"/>
    <cellStyle name="Normal 3 3 18 2" xfId="10451"/>
    <cellStyle name="Normal 3 3 18 2 2" xfId="19885"/>
    <cellStyle name="Normal 3 3 18 2 2 2" xfId="38679"/>
    <cellStyle name="Normal 3 3 18 2 2 3" xfId="41192"/>
    <cellStyle name="Normal 3 3 18 2 3" xfId="29278"/>
    <cellStyle name="Normal 3 3 18 2 4" xfId="41191"/>
    <cellStyle name="Normal 3 3 18 3" xfId="15188"/>
    <cellStyle name="Normal 3 3 18 3 2" xfId="33976"/>
    <cellStyle name="Normal 3 3 18 3 3" xfId="41193"/>
    <cellStyle name="Normal 3 3 18 4" xfId="24575"/>
    <cellStyle name="Normal 3 3 18 5" xfId="41190"/>
    <cellStyle name="Normal 3 3 19" xfId="5790"/>
    <cellStyle name="Normal 3 3 19 2" xfId="15224"/>
    <cellStyle name="Normal 3 3 19 2 2" xfId="34018"/>
    <cellStyle name="Normal 3 3 19 2 3" xfId="41195"/>
    <cellStyle name="Normal 3 3 19 3" xfId="24617"/>
    <cellStyle name="Normal 3 3 19 4" xfId="41194"/>
    <cellStyle name="Normal 3 3 2" xfId="615"/>
    <cellStyle name="Normal 3 3 2 10" xfId="1548"/>
    <cellStyle name="Normal 3 3 2 10 2" xfId="2477"/>
    <cellStyle name="Normal 3 3 2 10 2 2" xfId="5269"/>
    <cellStyle name="Normal 3 3 2 10 2 2 2" xfId="9984"/>
    <cellStyle name="Normal 3 3 2 10 2 2 2 2" xfId="19418"/>
    <cellStyle name="Normal 3 3 2 10 2 2 2 2 2" xfId="38212"/>
    <cellStyle name="Normal 3 3 2 10 2 2 2 2 3" xfId="41199"/>
    <cellStyle name="Normal 3 3 2 10 2 2 2 3" xfId="28811"/>
    <cellStyle name="Normal 3 3 2 10 2 2 2 4" xfId="41198"/>
    <cellStyle name="Normal 3 3 2 10 2 2 3" xfId="14721"/>
    <cellStyle name="Normal 3 3 2 10 2 2 3 2" xfId="33509"/>
    <cellStyle name="Normal 3 3 2 10 2 2 3 3" xfId="41200"/>
    <cellStyle name="Normal 3 3 2 10 2 2 4" xfId="24109"/>
    <cellStyle name="Normal 3 3 2 10 2 2 5" xfId="41197"/>
    <cellStyle name="Normal 3 3 2 10 2 3" xfId="7192"/>
    <cellStyle name="Normal 3 3 2 10 2 3 2" xfId="16626"/>
    <cellStyle name="Normal 3 3 2 10 2 3 2 2" xfId="35420"/>
    <cellStyle name="Normal 3 3 2 10 2 3 2 3" xfId="41202"/>
    <cellStyle name="Normal 3 3 2 10 2 3 3" xfId="26019"/>
    <cellStyle name="Normal 3 3 2 10 2 3 4" xfId="41201"/>
    <cellStyle name="Normal 3 3 2 10 2 4" xfId="11929"/>
    <cellStyle name="Normal 3 3 2 10 2 4 2" xfId="30716"/>
    <cellStyle name="Normal 3 3 2 10 2 4 3" xfId="41203"/>
    <cellStyle name="Normal 3 3 2 10 2 5" xfId="21316"/>
    <cellStyle name="Normal 3 3 2 10 2 6" xfId="41196"/>
    <cellStyle name="Normal 3 3 2 10 3" xfId="3408"/>
    <cellStyle name="Normal 3 3 2 10 3 2" xfId="8123"/>
    <cellStyle name="Normal 3 3 2 10 3 2 2" xfId="17557"/>
    <cellStyle name="Normal 3 3 2 10 3 2 2 2" xfId="36351"/>
    <cellStyle name="Normal 3 3 2 10 3 2 2 3" xfId="41206"/>
    <cellStyle name="Normal 3 3 2 10 3 2 3" xfId="26950"/>
    <cellStyle name="Normal 3 3 2 10 3 2 4" xfId="41205"/>
    <cellStyle name="Normal 3 3 2 10 3 3" xfId="12860"/>
    <cellStyle name="Normal 3 3 2 10 3 3 2" xfId="31647"/>
    <cellStyle name="Normal 3 3 2 10 3 3 3" xfId="41207"/>
    <cellStyle name="Normal 3 3 2 10 3 4" xfId="22247"/>
    <cellStyle name="Normal 3 3 2 10 3 5" xfId="41204"/>
    <cellStyle name="Normal 3 3 2 10 4" xfId="4338"/>
    <cellStyle name="Normal 3 3 2 10 4 2" xfId="9053"/>
    <cellStyle name="Normal 3 3 2 10 4 2 2" xfId="18487"/>
    <cellStyle name="Normal 3 3 2 10 4 2 2 2" xfId="37281"/>
    <cellStyle name="Normal 3 3 2 10 4 2 2 3" xfId="41210"/>
    <cellStyle name="Normal 3 3 2 10 4 2 3" xfId="27880"/>
    <cellStyle name="Normal 3 3 2 10 4 2 4" xfId="41209"/>
    <cellStyle name="Normal 3 3 2 10 4 3" xfId="13790"/>
    <cellStyle name="Normal 3 3 2 10 4 3 2" xfId="32578"/>
    <cellStyle name="Normal 3 3 2 10 4 3 3" xfId="41211"/>
    <cellStyle name="Normal 3 3 2 10 4 4" xfId="23178"/>
    <cellStyle name="Normal 3 3 2 10 4 5" xfId="41208"/>
    <cellStyle name="Normal 3 3 2 10 5" xfId="6263"/>
    <cellStyle name="Normal 3 3 2 10 5 2" xfId="15697"/>
    <cellStyle name="Normal 3 3 2 10 5 2 2" xfId="34491"/>
    <cellStyle name="Normal 3 3 2 10 5 2 3" xfId="41213"/>
    <cellStyle name="Normal 3 3 2 10 5 3" xfId="25090"/>
    <cellStyle name="Normal 3 3 2 10 5 4" xfId="41212"/>
    <cellStyle name="Normal 3 3 2 10 6" xfId="11000"/>
    <cellStyle name="Normal 3 3 2 10 6 2" xfId="29785"/>
    <cellStyle name="Normal 3 3 2 10 6 3" xfId="41214"/>
    <cellStyle name="Normal 3 3 2 10 7" xfId="20385"/>
    <cellStyle name="Normal 3 3 2 10 8" xfId="38805"/>
    <cellStyle name="Normal 3 3 2 11" xfId="2012"/>
    <cellStyle name="Normal 3 3 2 11 2" xfId="4803"/>
    <cellStyle name="Normal 3 3 2 11 2 2" xfId="9518"/>
    <cellStyle name="Normal 3 3 2 11 2 2 2" xfId="18952"/>
    <cellStyle name="Normal 3 3 2 11 2 2 2 2" xfId="37746"/>
    <cellStyle name="Normal 3 3 2 11 2 2 2 3" xfId="41218"/>
    <cellStyle name="Normal 3 3 2 11 2 2 3" xfId="28345"/>
    <cellStyle name="Normal 3 3 2 11 2 2 4" xfId="41217"/>
    <cellStyle name="Normal 3 3 2 11 2 3" xfId="14255"/>
    <cellStyle name="Normal 3 3 2 11 2 3 2" xfId="33043"/>
    <cellStyle name="Normal 3 3 2 11 2 3 3" xfId="41219"/>
    <cellStyle name="Normal 3 3 2 11 2 4" xfId="23643"/>
    <cellStyle name="Normal 3 3 2 11 2 5" xfId="41216"/>
    <cellStyle name="Normal 3 3 2 11 3" xfId="6727"/>
    <cellStyle name="Normal 3 3 2 11 3 2" xfId="16161"/>
    <cellStyle name="Normal 3 3 2 11 3 2 2" xfId="34955"/>
    <cellStyle name="Normal 3 3 2 11 3 2 3" xfId="41221"/>
    <cellStyle name="Normal 3 3 2 11 3 3" xfId="25554"/>
    <cellStyle name="Normal 3 3 2 11 3 4" xfId="41220"/>
    <cellStyle name="Normal 3 3 2 11 4" xfId="11464"/>
    <cellStyle name="Normal 3 3 2 11 4 2" xfId="30250"/>
    <cellStyle name="Normal 3 3 2 11 4 3" xfId="41222"/>
    <cellStyle name="Normal 3 3 2 11 5" xfId="20850"/>
    <cellStyle name="Normal 3 3 2 11 6" xfId="41215"/>
    <cellStyle name="Normal 3 3 2 12" xfId="2942"/>
    <cellStyle name="Normal 3 3 2 12 2" xfId="7657"/>
    <cellStyle name="Normal 3 3 2 12 2 2" xfId="17091"/>
    <cellStyle name="Normal 3 3 2 12 2 2 2" xfId="35885"/>
    <cellStyle name="Normal 3 3 2 12 2 2 3" xfId="41225"/>
    <cellStyle name="Normal 3 3 2 12 2 3" xfId="26484"/>
    <cellStyle name="Normal 3 3 2 12 2 4" xfId="41224"/>
    <cellStyle name="Normal 3 3 2 12 3" xfId="12394"/>
    <cellStyle name="Normal 3 3 2 12 3 2" xfId="31181"/>
    <cellStyle name="Normal 3 3 2 12 3 3" xfId="41226"/>
    <cellStyle name="Normal 3 3 2 12 4" xfId="21781"/>
    <cellStyle name="Normal 3 3 2 12 5" xfId="41223"/>
    <cellStyle name="Normal 3 3 2 13" xfId="3872"/>
    <cellStyle name="Normal 3 3 2 13 2" xfId="8587"/>
    <cellStyle name="Normal 3 3 2 13 2 2" xfId="18021"/>
    <cellStyle name="Normal 3 3 2 13 2 2 2" xfId="36815"/>
    <cellStyle name="Normal 3 3 2 13 2 2 3" xfId="41229"/>
    <cellStyle name="Normal 3 3 2 13 2 3" xfId="27414"/>
    <cellStyle name="Normal 3 3 2 13 2 4" xfId="41228"/>
    <cellStyle name="Normal 3 3 2 13 3" xfId="13324"/>
    <cellStyle name="Normal 3 3 2 13 3 2" xfId="32112"/>
    <cellStyle name="Normal 3 3 2 13 3 3" xfId="41230"/>
    <cellStyle name="Normal 3 3 2 13 4" xfId="22712"/>
    <cellStyle name="Normal 3 3 2 13 5" xfId="41227"/>
    <cellStyle name="Normal 3 3 2 14" xfId="5736"/>
    <cellStyle name="Normal 3 3 2 14 2" xfId="10453"/>
    <cellStyle name="Normal 3 3 2 14 2 2" xfId="19887"/>
    <cellStyle name="Normal 3 3 2 14 2 2 2" xfId="38681"/>
    <cellStyle name="Normal 3 3 2 14 2 2 3" xfId="41233"/>
    <cellStyle name="Normal 3 3 2 14 2 3" xfId="29280"/>
    <cellStyle name="Normal 3 3 2 14 2 4" xfId="41232"/>
    <cellStyle name="Normal 3 3 2 14 3" xfId="15190"/>
    <cellStyle name="Normal 3 3 2 14 3 2" xfId="33978"/>
    <cellStyle name="Normal 3 3 2 14 3 3" xfId="41234"/>
    <cellStyle name="Normal 3 3 2 14 4" xfId="24577"/>
    <cellStyle name="Normal 3 3 2 14 5" xfId="41231"/>
    <cellStyle name="Normal 3 3 2 15" xfId="5792"/>
    <cellStyle name="Normal 3 3 2 15 2" xfId="15226"/>
    <cellStyle name="Normal 3 3 2 15 2 2" xfId="34020"/>
    <cellStyle name="Normal 3 3 2 15 2 3" xfId="41236"/>
    <cellStyle name="Normal 3 3 2 15 3" xfId="24619"/>
    <cellStyle name="Normal 3 3 2 15 4" xfId="41235"/>
    <cellStyle name="Normal 3 3 2 16" xfId="10488"/>
    <cellStyle name="Normal 3 3 2 16 2" xfId="29319"/>
    <cellStyle name="Normal 3 3 2 16 3" xfId="41237"/>
    <cellStyle name="Normal 3 3 2 17" xfId="19919"/>
    <cellStyle name="Normal 3 3 2 18" xfId="38997"/>
    <cellStyle name="Normal 3 3 2 19" xfId="58459"/>
    <cellStyle name="Normal 3 3 2 2" xfId="627"/>
    <cellStyle name="Normal 3 3 2 2 10" xfId="2018"/>
    <cellStyle name="Normal 3 3 2 2 10 2" xfId="4809"/>
    <cellStyle name="Normal 3 3 2 2 10 2 2" xfId="9524"/>
    <cellStyle name="Normal 3 3 2 2 10 2 2 2" xfId="18958"/>
    <cellStyle name="Normal 3 3 2 2 10 2 2 2 2" xfId="37752"/>
    <cellStyle name="Normal 3 3 2 2 10 2 2 2 3" xfId="41241"/>
    <cellStyle name="Normal 3 3 2 2 10 2 2 3" xfId="28351"/>
    <cellStyle name="Normal 3 3 2 2 10 2 2 4" xfId="41240"/>
    <cellStyle name="Normal 3 3 2 2 10 2 3" xfId="14261"/>
    <cellStyle name="Normal 3 3 2 2 10 2 3 2" xfId="33049"/>
    <cellStyle name="Normal 3 3 2 2 10 2 3 3" xfId="41242"/>
    <cellStyle name="Normal 3 3 2 2 10 2 4" xfId="23649"/>
    <cellStyle name="Normal 3 3 2 2 10 2 5" xfId="41239"/>
    <cellStyle name="Normal 3 3 2 2 10 3" xfId="6733"/>
    <cellStyle name="Normal 3 3 2 2 10 3 2" xfId="16167"/>
    <cellStyle name="Normal 3 3 2 2 10 3 2 2" xfId="34961"/>
    <cellStyle name="Normal 3 3 2 2 10 3 2 3" xfId="41244"/>
    <cellStyle name="Normal 3 3 2 2 10 3 3" xfId="25560"/>
    <cellStyle name="Normal 3 3 2 2 10 3 4" xfId="41243"/>
    <cellStyle name="Normal 3 3 2 2 10 4" xfId="11470"/>
    <cellStyle name="Normal 3 3 2 2 10 4 2" xfId="30256"/>
    <cellStyle name="Normal 3 3 2 2 10 4 3" xfId="41245"/>
    <cellStyle name="Normal 3 3 2 2 10 5" xfId="20856"/>
    <cellStyle name="Normal 3 3 2 2 10 6" xfId="41238"/>
    <cellStyle name="Normal 3 3 2 2 11" xfId="2948"/>
    <cellStyle name="Normal 3 3 2 2 11 2" xfId="7663"/>
    <cellStyle name="Normal 3 3 2 2 11 2 2" xfId="17097"/>
    <cellStyle name="Normal 3 3 2 2 11 2 2 2" xfId="35891"/>
    <cellStyle name="Normal 3 3 2 2 11 2 2 3" xfId="41248"/>
    <cellStyle name="Normal 3 3 2 2 11 2 3" xfId="26490"/>
    <cellStyle name="Normal 3 3 2 2 11 2 4" xfId="41247"/>
    <cellStyle name="Normal 3 3 2 2 11 3" xfId="12400"/>
    <cellStyle name="Normal 3 3 2 2 11 3 2" xfId="31187"/>
    <cellStyle name="Normal 3 3 2 2 11 3 3" xfId="41249"/>
    <cellStyle name="Normal 3 3 2 2 11 4" xfId="21787"/>
    <cellStyle name="Normal 3 3 2 2 11 5" xfId="41246"/>
    <cellStyle name="Normal 3 3 2 2 12" xfId="3878"/>
    <cellStyle name="Normal 3 3 2 2 12 2" xfId="8593"/>
    <cellStyle name="Normal 3 3 2 2 12 2 2" xfId="18027"/>
    <cellStyle name="Normal 3 3 2 2 12 2 2 2" xfId="36821"/>
    <cellStyle name="Normal 3 3 2 2 12 2 2 3" xfId="41252"/>
    <cellStyle name="Normal 3 3 2 2 12 2 3" xfId="27420"/>
    <cellStyle name="Normal 3 3 2 2 12 2 4" xfId="41251"/>
    <cellStyle name="Normal 3 3 2 2 12 3" xfId="13330"/>
    <cellStyle name="Normal 3 3 2 2 12 3 2" xfId="32118"/>
    <cellStyle name="Normal 3 3 2 2 12 3 3" xfId="41253"/>
    <cellStyle name="Normal 3 3 2 2 12 4" xfId="22718"/>
    <cellStyle name="Normal 3 3 2 2 12 5" xfId="41250"/>
    <cellStyle name="Normal 3 3 2 2 13" xfId="5742"/>
    <cellStyle name="Normal 3 3 2 2 13 2" xfId="10459"/>
    <cellStyle name="Normal 3 3 2 2 13 2 2" xfId="19893"/>
    <cellStyle name="Normal 3 3 2 2 13 2 2 2" xfId="38687"/>
    <cellStyle name="Normal 3 3 2 2 13 2 2 3" xfId="41256"/>
    <cellStyle name="Normal 3 3 2 2 13 2 3" xfId="29286"/>
    <cellStyle name="Normal 3 3 2 2 13 2 4" xfId="41255"/>
    <cellStyle name="Normal 3 3 2 2 13 3" xfId="15196"/>
    <cellStyle name="Normal 3 3 2 2 13 3 2" xfId="33984"/>
    <cellStyle name="Normal 3 3 2 2 13 3 3" xfId="41257"/>
    <cellStyle name="Normal 3 3 2 2 13 4" xfId="24583"/>
    <cellStyle name="Normal 3 3 2 2 13 5" xfId="41254"/>
    <cellStyle name="Normal 3 3 2 2 14" xfId="5798"/>
    <cellStyle name="Normal 3 3 2 2 14 2" xfId="15232"/>
    <cellStyle name="Normal 3 3 2 2 14 2 2" xfId="34026"/>
    <cellStyle name="Normal 3 3 2 2 14 2 3" xfId="41259"/>
    <cellStyle name="Normal 3 3 2 2 14 3" xfId="24625"/>
    <cellStyle name="Normal 3 3 2 2 14 4" xfId="41258"/>
    <cellStyle name="Normal 3 3 2 2 15" xfId="10494"/>
    <cellStyle name="Normal 3 3 2 2 15 2" xfId="29325"/>
    <cellStyle name="Normal 3 3 2 2 15 3" xfId="41260"/>
    <cellStyle name="Normal 3 3 2 2 16" xfId="19925"/>
    <cellStyle name="Normal 3 3 2 2 17" xfId="38998"/>
    <cellStyle name="Normal 3 3 2 2 18" xfId="58465"/>
    <cellStyle name="Normal 3 3 2 2 19" xfId="58535"/>
    <cellStyle name="Normal 3 3 2 2 2" xfId="688"/>
    <cellStyle name="Normal 3 3 2 2 2 10" xfId="2962"/>
    <cellStyle name="Normal 3 3 2 2 2 10 2" xfId="7677"/>
    <cellStyle name="Normal 3 3 2 2 2 10 2 2" xfId="17111"/>
    <cellStyle name="Normal 3 3 2 2 2 10 2 2 2" xfId="35905"/>
    <cellStyle name="Normal 3 3 2 2 2 10 2 2 3" xfId="41263"/>
    <cellStyle name="Normal 3 3 2 2 2 10 2 3" xfId="26504"/>
    <cellStyle name="Normal 3 3 2 2 2 10 2 4" xfId="41262"/>
    <cellStyle name="Normal 3 3 2 2 2 10 3" xfId="12414"/>
    <cellStyle name="Normal 3 3 2 2 2 10 3 2" xfId="31201"/>
    <cellStyle name="Normal 3 3 2 2 2 10 3 3" xfId="41264"/>
    <cellStyle name="Normal 3 3 2 2 2 10 4" xfId="21801"/>
    <cellStyle name="Normal 3 3 2 2 2 10 5" xfId="41261"/>
    <cellStyle name="Normal 3 3 2 2 2 11" xfId="3892"/>
    <cellStyle name="Normal 3 3 2 2 2 11 2" xfId="8607"/>
    <cellStyle name="Normal 3 3 2 2 2 11 2 2" xfId="18041"/>
    <cellStyle name="Normal 3 3 2 2 2 11 2 2 2" xfId="36835"/>
    <cellStyle name="Normal 3 3 2 2 2 11 2 2 3" xfId="41267"/>
    <cellStyle name="Normal 3 3 2 2 2 11 2 3" xfId="27434"/>
    <cellStyle name="Normal 3 3 2 2 2 11 2 4" xfId="41266"/>
    <cellStyle name="Normal 3 3 2 2 2 11 3" xfId="13344"/>
    <cellStyle name="Normal 3 3 2 2 2 11 3 2" xfId="32132"/>
    <cellStyle name="Normal 3 3 2 2 2 11 3 3" xfId="41268"/>
    <cellStyle name="Normal 3 3 2 2 2 11 4" xfId="22732"/>
    <cellStyle name="Normal 3 3 2 2 2 11 5" xfId="41265"/>
    <cellStyle name="Normal 3 3 2 2 2 12" xfId="5756"/>
    <cellStyle name="Normal 3 3 2 2 2 12 2" xfId="10473"/>
    <cellStyle name="Normal 3 3 2 2 2 12 2 2" xfId="19907"/>
    <cellStyle name="Normal 3 3 2 2 2 12 2 2 2" xfId="38701"/>
    <cellStyle name="Normal 3 3 2 2 2 12 2 2 3" xfId="41271"/>
    <cellStyle name="Normal 3 3 2 2 2 12 2 3" xfId="29300"/>
    <cellStyle name="Normal 3 3 2 2 2 12 2 4" xfId="41270"/>
    <cellStyle name="Normal 3 3 2 2 2 12 3" xfId="15210"/>
    <cellStyle name="Normal 3 3 2 2 2 12 3 2" xfId="33998"/>
    <cellStyle name="Normal 3 3 2 2 2 12 3 3" xfId="41272"/>
    <cellStyle name="Normal 3 3 2 2 2 12 4" xfId="24597"/>
    <cellStyle name="Normal 3 3 2 2 2 12 5" xfId="41269"/>
    <cellStyle name="Normal 3 3 2 2 2 13" xfId="5812"/>
    <cellStyle name="Normal 3 3 2 2 2 13 2" xfId="15246"/>
    <cellStyle name="Normal 3 3 2 2 2 13 2 2" xfId="34040"/>
    <cellStyle name="Normal 3 3 2 2 2 13 2 3" xfId="41274"/>
    <cellStyle name="Normal 3 3 2 2 2 13 3" xfId="24639"/>
    <cellStyle name="Normal 3 3 2 2 2 13 4" xfId="41273"/>
    <cellStyle name="Normal 3 3 2 2 2 14" xfId="10508"/>
    <cellStyle name="Normal 3 3 2 2 2 14 2" xfId="29339"/>
    <cellStyle name="Normal 3 3 2 2 2 14 3" xfId="41275"/>
    <cellStyle name="Normal 3 3 2 2 2 15" xfId="19939"/>
    <cellStyle name="Normal 3 3 2 2 2 16" xfId="38999"/>
    <cellStyle name="Normal 3 3 2 2 2 17" xfId="58480"/>
    <cellStyle name="Normal 3 3 2 2 2 18" xfId="58549"/>
    <cellStyle name="Normal 3 3 2 2 2 19" xfId="58607"/>
    <cellStyle name="Normal 3 3 2 2 2 2" xfId="1133"/>
    <cellStyle name="Normal 3 3 2 2 2 2 10" xfId="5841"/>
    <cellStyle name="Normal 3 3 2 2 2 2 10 2" xfId="15276"/>
    <cellStyle name="Normal 3 3 2 2 2 2 10 2 2" xfId="34070"/>
    <cellStyle name="Normal 3 3 2 2 2 2 10 2 3" xfId="41277"/>
    <cellStyle name="Normal 3 3 2 2 2 2 10 3" xfId="24669"/>
    <cellStyle name="Normal 3 3 2 2 2 2 10 4" xfId="41276"/>
    <cellStyle name="Normal 3 3 2 2 2 2 11" xfId="10587"/>
    <cellStyle name="Normal 3 3 2 2 2 2 11 2" xfId="29367"/>
    <cellStyle name="Normal 3 3 2 2 2 2 11 3" xfId="41278"/>
    <cellStyle name="Normal 3 3 2 2 2 2 12" xfId="19967"/>
    <cellStyle name="Normal 3 3 2 2 2 2 13" xfId="38807"/>
    <cellStyle name="Normal 3 3 2 2 2 2 2" xfId="1147"/>
    <cellStyle name="Normal 3 3 2 2 2 2 2 10" xfId="38808"/>
    <cellStyle name="Normal 3 3 2 2 2 2 2 2" xfId="1407"/>
    <cellStyle name="Normal 3 3 2 2 2 2 2 2 2" xfId="1871"/>
    <cellStyle name="Normal 3 3 2 2 2 2 2 2 2 2" xfId="2801"/>
    <cellStyle name="Normal 3 3 2 2 2 2 2 2 2 2 2" xfId="5593"/>
    <cellStyle name="Normal 3 3 2 2 2 2 2 2 2 2 2 2" xfId="10308"/>
    <cellStyle name="Normal 3 3 2 2 2 2 2 2 2 2 2 2 2" xfId="19742"/>
    <cellStyle name="Normal 3 3 2 2 2 2 2 2 2 2 2 2 2 2" xfId="38536"/>
    <cellStyle name="Normal 3 3 2 2 2 2 2 2 2 2 2 2 2 3" xfId="41282"/>
    <cellStyle name="Normal 3 3 2 2 2 2 2 2 2 2 2 2 3" xfId="29135"/>
    <cellStyle name="Normal 3 3 2 2 2 2 2 2 2 2 2 2 4" xfId="41281"/>
    <cellStyle name="Normal 3 3 2 2 2 2 2 2 2 2 2 3" xfId="15045"/>
    <cellStyle name="Normal 3 3 2 2 2 2 2 2 2 2 2 3 2" xfId="33833"/>
    <cellStyle name="Normal 3 3 2 2 2 2 2 2 2 2 2 3 3" xfId="41283"/>
    <cellStyle name="Normal 3 3 2 2 2 2 2 2 2 2 2 4" xfId="24433"/>
    <cellStyle name="Normal 3 3 2 2 2 2 2 2 2 2 2 5" xfId="41280"/>
    <cellStyle name="Normal 3 3 2 2 2 2 2 2 2 2 3" xfId="7516"/>
    <cellStyle name="Normal 3 3 2 2 2 2 2 2 2 2 3 2" xfId="16950"/>
    <cellStyle name="Normal 3 3 2 2 2 2 2 2 2 2 3 2 2" xfId="35744"/>
    <cellStyle name="Normal 3 3 2 2 2 2 2 2 2 2 3 2 3" xfId="41285"/>
    <cellStyle name="Normal 3 3 2 2 2 2 2 2 2 2 3 3" xfId="26343"/>
    <cellStyle name="Normal 3 3 2 2 2 2 2 2 2 2 3 4" xfId="41284"/>
    <cellStyle name="Normal 3 3 2 2 2 2 2 2 2 2 4" xfId="12253"/>
    <cellStyle name="Normal 3 3 2 2 2 2 2 2 2 2 4 2" xfId="31040"/>
    <cellStyle name="Normal 3 3 2 2 2 2 2 2 2 2 4 3" xfId="41286"/>
    <cellStyle name="Normal 3 3 2 2 2 2 2 2 2 2 5" xfId="21640"/>
    <cellStyle name="Normal 3 3 2 2 2 2 2 2 2 2 6" xfId="41279"/>
    <cellStyle name="Normal 3 3 2 2 2 2 2 2 2 3" xfId="3731"/>
    <cellStyle name="Normal 3 3 2 2 2 2 2 2 2 3 2" xfId="8446"/>
    <cellStyle name="Normal 3 3 2 2 2 2 2 2 2 3 2 2" xfId="17880"/>
    <cellStyle name="Normal 3 3 2 2 2 2 2 2 2 3 2 2 2" xfId="36674"/>
    <cellStyle name="Normal 3 3 2 2 2 2 2 2 2 3 2 2 3" xfId="41289"/>
    <cellStyle name="Normal 3 3 2 2 2 2 2 2 2 3 2 3" xfId="27273"/>
    <cellStyle name="Normal 3 3 2 2 2 2 2 2 2 3 2 4" xfId="41288"/>
    <cellStyle name="Normal 3 3 2 2 2 2 2 2 2 3 3" xfId="13183"/>
    <cellStyle name="Normal 3 3 2 2 2 2 2 2 2 3 3 2" xfId="31971"/>
    <cellStyle name="Normal 3 3 2 2 2 2 2 2 2 3 3 3" xfId="41290"/>
    <cellStyle name="Normal 3 3 2 2 2 2 2 2 2 3 4" xfId="22571"/>
    <cellStyle name="Normal 3 3 2 2 2 2 2 2 2 3 5" xfId="41287"/>
    <cellStyle name="Normal 3 3 2 2 2 2 2 2 2 4" xfId="4662"/>
    <cellStyle name="Normal 3 3 2 2 2 2 2 2 2 4 2" xfId="9377"/>
    <cellStyle name="Normal 3 3 2 2 2 2 2 2 2 4 2 2" xfId="18811"/>
    <cellStyle name="Normal 3 3 2 2 2 2 2 2 2 4 2 2 2" xfId="37605"/>
    <cellStyle name="Normal 3 3 2 2 2 2 2 2 2 4 2 2 3" xfId="41293"/>
    <cellStyle name="Normal 3 3 2 2 2 2 2 2 2 4 2 3" xfId="28204"/>
    <cellStyle name="Normal 3 3 2 2 2 2 2 2 2 4 2 4" xfId="41292"/>
    <cellStyle name="Normal 3 3 2 2 2 2 2 2 2 4 3" xfId="14114"/>
    <cellStyle name="Normal 3 3 2 2 2 2 2 2 2 4 3 2" xfId="32902"/>
    <cellStyle name="Normal 3 3 2 2 2 2 2 2 2 4 3 3" xfId="41294"/>
    <cellStyle name="Normal 3 3 2 2 2 2 2 2 2 4 4" xfId="23502"/>
    <cellStyle name="Normal 3 3 2 2 2 2 2 2 2 4 5" xfId="41291"/>
    <cellStyle name="Normal 3 3 2 2 2 2 2 2 2 5" xfId="6586"/>
    <cellStyle name="Normal 3 3 2 2 2 2 2 2 2 5 2" xfId="16020"/>
    <cellStyle name="Normal 3 3 2 2 2 2 2 2 2 5 2 2" xfId="34814"/>
    <cellStyle name="Normal 3 3 2 2 2 2 2 2 2 5 2 3" xfId="41296"/>
    <cellStyle name="Normal 3 3 2 2 2 2 2 2 2 5 3" xfId="25413"/>
    <cellStyle name="Normal 3 3 2 2 2 2 2 2 2 5 4" xfId="41295"/>
    <cellStyle name="Normal 3 3 2 2 2 2 2 2 2 6" xfId="11323"/>
    <cellStyle name="Normal 3 3 2 2 2 2 2 2 2 6 2" xfId="30109"/>
    <cellStyle name="Normal 3 3 2 2 2 2 2 2 2 6 3" xfId="41297"/>
    <cellStyle name="Normal 3 3 2 2 2 2 2 2 2 7" xfId="20709"/>
    <cellStyle name="Normal 3 3 2 2 2 2 2 2 2 8" xfId="38810"/>
    <cellStyle name="Normal 3 3 2 2 2 2 2 2 3" xfId="2336"/>
    <cellStyle name="Normal 3 3 2 2 2 2 2 2 3 2" xfId="5127"/>
    <cellStyle name="Normal 3 3 2 2 2 2 2 2 3 2 2" xfId="9842"/>
    <cellStyle name="Normal 3 3 2 2 2 2 2 2 3 2 2 2" xfId="19276"/>
    <cellStyle name="Normal 3 3 2 2 2 2 2 2 3 2 2 2 2" xfId="38070"/>
    <cellStyle name="Normal 3 3 2 2 2 2 2 2 3 2 2 2 3" xfId="41301"/>
    <cellStyle name="Normal 3 3 2 2 2 2 2 2 3 2 2 3" xfId="28669"/>
    <cellStyle name="Normal 3 3 2 2 2 2 2 2 3 2 2 4" xfId="41300"/>
    <cellStyle name="Normal 3 3 2 2 2 2 2 2 3 2 3" xfId="14579"/>
    <cellStyle name="Normal 3 3 2 2 2 2 2 2 3 2 3 2" xfId="33367"/>
    <cellStyle name="Normal 3 3 2 2 2 2 2 2 3 2 3 3" xfId="41302"/>
    <cellStyle name="Normal 3 3 2 2 2 2 2 2 3 2 4" xfId="23967"/>
    <cellStyle name="Normal 3 3 2 2 2 2 2 2 3 2 5" xfId="41299"/>
    <cellStyle name="Normal 3 3 2 2 2 2 2 2 3 3" xfId="7051"/>
    <cellStyle name="Normal 3 3 2 2 2 2 2 2 3 3 2" xfId="16485"/>
    <cellStyle name="Normal 3 3 2 2 2 2 2 2 3 3 2 2" xfId="35279"/>
    <cellStyle name="Normal 3 3 2 2 2 2 2 2 3 3 2 3" xfId="41304"/>
    <cellStyle name="Normal 3 3 2 2 2 2 2 2 3 3 3" xfId="25878"/>
    <cellStyle name="Normal 3 3 2 2 2 2 2 2 3 3 4" xfId="41303"/>
    <cellStyle name="Normal 3 3 2 2 2 2 2 2 3 4" xfId="11788"/>
    <cellStyle name="Normal 3 3 2 2 2 2 2 2 3 4 2" xfId="30574"/>
    <cellStyle name="Normal 3 3 2 2 2 2 2 2 3 4 3" xfId="41305"/>
    <cellStyle name="Normal 3 3 2 2 2 2 2 2 3 5" xfId="21174"/>
    <cellStyle name="Normal 3 3 2 2 2 2 2 2 3 6" xfId="41298"/>
    <cellStyle name="Normal 3 3 2 2 2 2 2 2 4" xfId="3266"/>
    <cellStyle name="Normal 3 3 2 2 2 2 2 2 4 2" xfId="7981"/>
    <cellStyle name="Normal 3 3 2 2 2 2 2 2 4 2 2" xfId="17415"/>
    <cellStyle name="Normal 3 3 2 2 2 2 2 2 4 2 2 2" xfId="36209"/>
    <cellStyle name="Normal 3 3 2 2 2 2 2 2 4 2 2 3" xfId="41308"/>
    <cellStyle name="Normal 3 3 2 2 2 2 2 2 4 2 3" xfId="26808"/>
    <cellStyle name="Normal 3 3 2 2 2 2 2 2 4 2 4" xfId="41307"/>
    <cellStyle name="Normal 3 3 2 2 2 2 2 2 4 3" xfId="12718"/>
    <cellStyle name="Normal 3 3 2 2 2 2 2 2 4 3 2" xfId="31505"/>
    <cellStyle name="Normal 3 3 2 2 2 2 2 2 4 3 3" xfId="41309"/>
    <cellStyle name="Normal 3 3 2 2 2 2 2 2 4 4" xfId="22105"/>
    <cellStyle name="Normal 3 3 2 2 2 2 2 2 4 5" xfId="41306"/>
    <cellStyle name="Normal 3 3 2 2 2 2 2 2 5" xfId="4196"/>
    <cellStyle name="Normal 3 3 2 2 2 2 2 2 5 2" xfId="8911"/>
    <cellStyle name="Normal 3 3 2 2 2 2 2 2 5 2 2" xfId="18345"/>
    <cellStyle name="Normal 3 3 2 2 2 2 2 2 5 2 2 2" xfId="37139"/>
    <cellStyle name="Normal 3 3 2 2 2 2 2 2 5 2 2 3" xfId="41312"/>
    <cellStyle name="Normal 3 3 2 2 2 2 2 2 5 2 3" xfId="27738"/>
    <cellStyle name="Normal 3 3 2 2 2 2 2 2 5 2 4" xfId="41311"/>
    <cellStyle name="Normal 3 3 2 2 2 2 2 2 5 3" xfId="13648"/>
    <cellStyle name="Normal 3 3 2 2 2 2 2 2 5 3 2" xfId="32436"/>
    <cellStyle name="Normal 3 3 2 2 2 2 2 2 5 3 3" xfId="41313"/>
    <cellStyle name="Normal 3 3 2 2 2 2 2 2 5 4" xfId="23036"/>
    <cellStyle name="Normal 3 3 2 2 2 2 2 2 5 5" xfId="41310"/>
    <cellStyle name="Normal 3 3 2 2 2 2 2 2 6" xfId="6008"/>
    <cellStyle name="Normal 3 3 2 2 2 2 2 2 6 2" xfId="15443"/>
    <cellStyle name="Normal 3 3 2 2 2 2 2 2 6 2 2" xfId="34237"/>
    <cellStyle name="Normal 3 3 2 2 2 2 2 2 6 2 3" xfId="41315"/>
    <cellStyle name="Normal 3 3 2 2 2 2 2 2 6 3" xfId="24836"/>
    <cellStyle name="Normal 3 3 2 2 2 2 2 2 6 4" xfId="41314"/>
    <cellStyle name="Normal 3 3 2 2 2 2 2 2 7" xfId="10859"/>
    <cellStyle name="Normal 3 3 2 2 2 2 2 2 7 2" xfId="29643"/>
    <cellStyle name="Normal 3 3 2 2 2 2 2 2 7 3" xfId="41316"/>
    <cellStyle name="Normal 3 3 2 2 2 2 2 2 8" xfId="20243"/>
    <cellStyle name="Normal 3 3 2 2 2 2 2 2 9" xfId="38809"/>
    <cellStyle name="Normal 3 3 2 2 2 2 2 3" xfId="1611"/>
    <cellStyle name="Normal 3 3 2 2 2 2 2 3 2" xfId="2540"/>
    <cellStyle name="Normal 3 3 2 2 2 2 2 3 2 2" xfId="5332"/>
    <cellStyle name="Normal 3 3 2 2 2 2 2 3 2 2 2" xfId="10047"/>
    <cellStyle name="Normal 3 3 2 2 2 2 2 3 2 2 2 2" xfId="19481"/>
    <cellStyle name="Normal 3 3 2 2 2 2 2 3 2 2 2 2 2" xfId="38275"/>
    <cellStyle name="Normal 3 3 2 2 2 2 2 3 2 2 2 2 3" xfId="41320"/>
    <cellStyle name="Normal 3 3 2 2 2 2 2 3 2 2 2 3" xfId="28874"/>
    <cellStyle name="Normal 3 3 2 2 2 2 2 3 2 2 2 4" xfId="41319"/>
    <cellStyle name="Normal 3 3 2 2 2 2 2 3 2 2 3" xfId="14784"/>
    <cellStyle name="Normal 3 3 2 2 2 2 2 3 2 2 3 2" xfId="33572"/>
    <cellStyle name="Normal 3 3 2 2 2 2 2 3 2 2 3 3" xfId="41321"/>
    <cellStyle name="Normal 3 3 2 2 2 2 2 3 2 2 4" xfId="24172"/>
    <cellStyle name="Normal 3 3 2 2 2 2 2 3 2 2 5" xfId="41318"/>
    <cellStyle name="Normal 3 3 2 2 2 2 2 3 2 3" xfId="7255"/>
    <cellStyle name="Normal 3 3 2 2 2 2 2 3 2 3 2" xfId="16689"/>
    <cellStyle name="Normal 3 3 2 2 2 2 2 3 2 3 2 2" xfId="35483"/>
    <cellStyle name="Normal 3 3 2 2 2 2 2 3 2 3 2 3" xfId="41323"/>
    <cellStyle name="Normal 3 3 2 2 2 2 2 3 2 3 3" xfId="26082"/>
    <cellStyle name="Normal 3 3 2 2 2 2 2 3 2 3 4" xfId="41322"/>
    <cellStyle name="Normal 3 3 2 2 2 2 2 3 2 4" xfId="11992"/>
    <cellStyle name="Normal 3 3 2 2 2 2 2 3 2 4 2" xfId="30779"/>
    <cellStyle name="Normal 3 3 2 2 2 2 2 3 2 4 3" xfId="41324"/>
    <cellStyle name="Normal 3 3 2 2 2 2 2 3 2 5" xfId="21379"/>
    <cellStyle name="Normal 3 3 2 2 2 2 2 3 2 6" xfId="41317"/>
    <cellStyle name="Normal 3 3 2 2 2 2 2 3 3" xfId="3471"/>
    <cellStyle name="Normal 3 3 2 2 2 2 2 3 3 2" xfId="8186"/>
    <cellStyle name="Normal 3 3 2 2 2 2 2 3 3 2 2" xfId="17620"/>
    <cellStyle name="Normal 3 3 2 2 2 2 2 3 3 2 2 2" xfId="36414"/>
    <cellStyle name="Normal 3 3 2 2 2 2 2 3 3 2 2 3" xfId="41327"/>
    <cellStyle name="Normal 3 3 2 2 2 2 2 3 3 2 3" xfId="27013"/>
    <cellStyle name="Normal 3 3 2 2 2 2 2 3 3 2 4" xfId="41326"/>
    <cellStyle name="Normal 3 3 2 2 2 2 2 3 3 3" xfId="12923"/>
    <cellStyle name="Normal 3 3 2 2 2 2 2 3 3 3 2" xfId="31710"/>
    <cellStyle name="Normal 3 3 2 2 2 2 2 3 3 3 3" xfId="41328"/>
    <cellStyle name="Normal 3 3 2 2 2 2 2 3 3 4" xfId="22310"/>
    <cellStyle name="Normal 3 3 2 2 2 2 2 3 3 5" xfId="41325"/>
    <cellStyle name="Normal 3 3 2 2 2 2 2 3 4" xfId="4401"/>
    <cellStyle name="Normal 3 3 2 2 2 2 2 3 4 2" xfId="9116"/>
    <cellStyle name="Normal 3 3 2 2 2 2 2 3 4 2 2" xfId="18550"/>
    <cellStyle name="Normal 3 3 2 2 2 2 2 3 4 2 2 2" xfId="37344"/>
    <cellStyle name="Normal 3 3 2 2 2 2 2 3 4 2 2 3" xfId="41331"/>
    <cellStyle name="Normal 3 3 2 2 2 2 2 3 4 2 3" xfId="27943"/>
    <cellStyle name="Normal 3 3 2 2 2 2 2 3 4 2 4" xfId="41330"/>
    <cellStyle name="Normal 3 3 2 2 2 2 2 3 4 3" xfId="13853"/>
    <cellStyle name="Normal 3 3 2 2 2 2 2 3 4 3 2" xfId="32641"/>
    <cellStyle name="Normal 3 3 2 2 2 2 2 3 4 3 3" xfId="41332"/>
    <cellStyle name="Normal 3 3 2 2 2 2 2 3 4 4" xfId="23241"/>
    <cellStyle name="Normal 3 3 2 2 2 2 2 3 4 5" xfId="41329"/>
    <cellStyle name="Normal 3 3 2 2 2 2 2 3 5" xfId="6326"/>
    <cellStyle name="Normal 3 3 2 2 2 2 2 3 5 2" xfId="15760"/>
    <cellStyle name="Normal 3 3 2 2 2 2 2 3 5 2 2" xfId="34554"/>
    <cellStyle name="Normal 3 3 2 2 2 2 2 3 5 2 3" xfId="41334"/>
    <cellStyle name="Normal 3 3 2 2 2 2 2 3 5 3" xfId="25153"/>
    <cellStyle name="Normal 3 3 2 2 2 2 2 3 5 4" xfId="41333"/>
    <cellStyle name="Normal 3 3 2 2 2 2 2 3 6" xfId="11063"/>
    <cellStyle name="Normal 3 3 2 2 2 2 2 3 6 2" xfId="29848"/>
    <cellStyle name="Normal 3 3 2 2 2 2 2 3 6 3" xfId="41335"/>
    <cellStyle name="Normal 3 3 2 2 2 2 2 3 7" xfId="20448"/>
    <cellStyle name="Normal 3 3 2 2 2 2 2 3 8" xfId="38811"/>
    <cellStyle name="Normal 3 3 2 2 2 2 2 4" xfId="2075"/>
    <cellStyle name="Normal 3 3 2 2 2 2 2 4 2" xfId="4866"/>
    <cellStyle name="Normal 3 3 2 2 2 2 2 4 2 2" xfId="9581"/>
    <cellStyle name="Normal 3 3 2 2 2 2 2 4 2 2 2" xfId="19015"/>
    <cellStyle name="Normal 3 3 2 2 2 2 2 4 2 2 2 2" xfId="37809"/>
    <cellStyle name="Normal 3 3 2 2 2 2 2 4 2 2 2 3" xfId="41339"/>
    <cellStyle name="Normal 3 3 2 2 2 2 2 4 2 2 3" xfId="28408"/>
    <cellStyle name="Normal 3 3 2 2 2 2 2 4 2 2 4" xfId="41338"/>
    <cellStyle name="Normal 3 3 2 2 2 2 2 4 2 3" xfId="14318"/>
    <cellStyle name="Normal 3 3 2 2 2 2 2 4 2 3 2" xfId="33106"/>
    <cellStyle name="Normal 3 3 2 2 2 2 2 4 2 3 3" xfId="41340"/>
    <cellStyle name="Normal 3 3 2 2 2 2 2 4 2 4" xfId="23706"/>
    <cellStyle name="Normal 3 3 2 2 2 2 2 4 2 5" xfId="41337"/>
    <cellStyle name="Normal 3 3 2 2 2 2 2 4 3" xfId="6790"/>
    <cellStyle name="Normal 3 3 2 2 2 2 2 4 3 2" xfId="16224"/>
    <cellStyle name="Normal 3 3 2 2 2 2 2 4 3 2 2" xfId="35018"/>
    <cellStyle name="Normal 3 3 2 2 2 2 2 4 3 2 3" xfId="41342"/>
    <cellStyle name="Normal 3 3 2 2 2 2 2 4 3 3" xfId="25617"/>
    <cellStyle name="Normal 3 3 2 2 2 2 2 4 3 4" xfId="41341"/>
    <cellStyle name="Normal 3 3 2 2 2 2 2 4 4" xfId="11527"/>
    <cellStyle name="Normal 3 3 2 2 2 2 2 4 4 2" xfId="30313"/>
    <cellStyle name="Normal 3 3 2 2 2 2 2 4 4 3" xfId="41343"/>
    <cellStyle name="Normal 3 3 2 2 2 2 2 4 5" xfId="20913"/>
    <cellStyle name="Normal 3 3 2 2 2 2 2 4 6" xfId="41336"/>
    <cellStyle name="Normal 3 3 2 2 2 2 2 5" xfId="3005"/>
    <cellStyle name="Normal 3 3 2 2 2 2 2 5 2" xfId="7720"/>
    <cellStyle name="Normal 3 3 2 2 2 2 2 5 2 2" xfId="17154"/>
    <cellStyle name="Normal 3 3 2 2 2 2 2 5 2 2 2" xfId="35948"/>
    <cellStyle name="Normal 3 3 2 2 2 2 2 5 2 2 3" xfId="41346"/>
    <cellStyle name="Normal 3 3 2 2 2 2 2 5 2 3" xfId="26547"/>
    <cellStyle name="Normal 3 3 2 2 2 2 2 5 2 4" xfId="41345"/>
    <cellStyle name="Normal 3 3 2 2 2 2 2 5 3" xfId="12457"/>
    <cellStyle name="Normal 3 3 2 2 2 2 2 5 3 2" xfId="31244"/>
    <cellStyle name="Normal 3 3 2 2 2 2 2 5 3 3" xfId="41347"/>
    <cellStyle name="Normal 3 3 2 2 2 2 2 5 4" xfId="21844"/>
    <cellStyle name="Normal 3 3 2 2 2 2 2 5 5" xfId="41344"/>
    <cellStyle name="Normal 3 3 2 2 2 2 2 6" xfId="3935"/>
    <cellStyle name="Normal 3 3 2 2 2 2 2 6 2" xfId="8650"/>
    <cellStyle name="Normal 3 3 2 2 2 2 2 6 2 2" xfId="18084"/>
    <cellStyle name="Normal 3 3 2 2 2 2 2 6 2 2 2" xfId="36878"/>
    <cellStyle name="Normal 3 3 2 2 2 2 2 6 2 2 3" xfId="41350"/>
    <cellStyle name="Normal 3 3 2 2 2 2 2 6 2 3" xfId="27477"/>
    <cellStyle name="Normal 3 3 2 2 2 2 2 6 2 4" xfId="41349"/>
    <cellStyle name="Normal 3 3 2 2 2 2 2 6 3" xfId="13387"/>
    <cellStyle name="Normal 3 3 2 2 2 2 2 6 3 2" xfId="32175"/>
    <cellStyle name="Normal 3 3 2 2 2 2 2 6 3 3" xfId="41351"/>
    <cellStyle name="Normal 3 3 2 2 2 2 2 6 4" xfId="22775"/>
    <cellStyle name="Normal 3 3 2 2 2 2 2 6 5" xfId="41348"/>
    <cellStyle name="Normal 3 3 2 2 2 2 2 7" xfId="5909"/>
    <cellStyle name="Normal 3 3 2 2 2 2 2 7 2" xfId="15344"/>
    <cellStyle name="Normal 3 3 2 2 2 2 2 7 2 2" xfId="34138"/>
    <cellStyle name="Normal 3 3 2 2 2 2 2 7 2 3" xfId="41353"/>
    <cellStyle name="Normal 3 3 2 2 2 2 2 7 3" xfId="24737"/>
    <cellStyle name="Normal 3 3 2 2 2 2 2 7 4" xfId="41352"/>
    <cellStyle name="Normal 3 3 2 2 2 2 2 8" xfId="10601"/>
    <cellStyle name="Normal 3 3 2 2 2 2 2 8 2" xfId="29382"/>
    <cellStyle name="Normal 3 3 2 2 2 2 2 8 3" xfId="41354"/>
    <cellStyle name="Normal 3 3 2 2 2 2 2 9" xfId="19982"/>
    <cellStyle name="Normal 3 3 2 2 2 2 3" xfId="1248"/>
    <cellStyle name="Normal 3 3 2 2 2 2 3 10" xfId="38812"/>
    <cellStyle name="Normal 3 3 2 2 2 2 3 2" xfId="1508"/>
    <cellStyle name="Normal 3 3 2 2 2 2 3 2 2" xfId="1972"/>
    <cellStyle name="Normal 3 3 2 2 2 2 3 2 2 2" xfId="2902"/>
    <cellStyle name="Normal 3 3 2 2 2 2 3 2 2 2 2" xfId="5694"/>
    <cellStyle name="Normal 3 3 2 2 2 2 3 2 2 2 2 2" xfId="10409"/>
    <cellStyle name="Normal 3 3 2 2 2 2 3 2 2 2 2 2 2" xfId="19843"/>
    <cellStyle name="Normal 3 3 2 2 2 2 3 2 2 2 2 2 2 2" xfId="38637"/>
    <cellStyle name="Normal 3 3 2 2 2 2 3 2 2 2 2 2 2 3" xfId="41358"/>
    <cellStyle name="Normal 3 3 2 2 2 2 3 2 2 2 2 2 3" xfId="29236"/>
    <cellStyle name="Normal 3 3 2 2 2 2 3 2 2 2 2 2 4" xfId="41357"/>
    <cellStyle name="Normal 3 3 2 2 2 2 3 2 2 2 2 3" xfId="15146"/>
    <cellStyle name="Normal 3 3 2 2 2 2 3 2 2 2 2 3 2" xfId="33934"/>
    <cellStyle name="Normal 3 3 2 2 2 2 3 2 2 2 2 3 3" xfId="41359"/>
    <cellStyle name="Normal 3 3 2 2 2 2 3 2 2 2 2 4" xfId="24534"/>
    <cellStyle name="Normal 3 3 2 2 2 2 3 2 2 2 2 5" xfId="41356"/>
    <cellStyle name="Normal 3 3 2 2 2 2 3 2 2 2 3" xfId="7617"/>
    <cellStyle name="Normal 3 3 2 2 2 2 3 2 2 2 3 2" xfId="17051"/>
    <cellStyle name="Normal 3 3 2 2 2 2 3 2 2 2 3 2 2" xfId="35845"/>
    <cellStyle name="Normal 3 3 2 2 2 2 3 2 2 2 3 2 3" xfId="41361"/>
    <cellStyle name="Normal 3 3 2 2 2 2 3 2 2 2 3 3" xfId="26444"/>
    <cellStyle name="Normal 3 3 2 2 2 2 3 2 2 2 3 4" xfId="41360"/>
    <cellStyle name="Normal 3 3 2 2 2 2 3 2 2 2 4" xfId="12354"/>
    <cellStyle name="Normal 3 3 2 2 2 2 3 2 2 2 4 2" xfId="31141"/>
    <cellStyle name="Normal 3 3 2 2 2 2 3 2 2 2 4 3" xfId="41362"/>
    <cellStyle name="Normal 3 3 2 2 2 2 3 2 2 2 5" xfId="21741"/>
    <cellStyle name="Normal 3 3 2 2 2 2 3 2 2 2 6" xfId="41355"/>
    <cellStyle name="Normal 3 3 2 2 2 2 3 2 2 3" xfId="3832"/>
    <cellStyle name="Normal 3 3 2 2 2 2 3 2 2 3 2" xfId="8547"/>
    <cellStyle name="Normal 3 3 2 2 2 2 3 2 2 3 2 2" xfId="17981"/>
    <cellStyle name="Normal 3 3 2 2 2 2 3 2 2 3 2 2 2" xfId="36775"/>
    <cellStyle name="Normal 3 3 2 2 2 2 3 2 2 3 2 2 3" xfId="41365"/>
    <cellStyle name="Normal 3 3 2 2 2 2 3 2 2 3 2 3" xfId="27374"/>
    <cellStyle name="Normal 3 3 2 2 2 2 3 2 2 3 2 4" xfId="41364"/>
    <cellStyle name="Normal 3 3 2 2 2 2 3 2 2 3 3" xfId="13284"/>
    <cellStyle name="Normal 3 3 2 2 2 2 3 2 2 3 3 2" xfId="32072"/>
    <cellStyle name="Normal 3 3 2 2 2 2 3 2 2 3 3 3" xfId="41366"/>
    <cellStyle name="Normal 3 3 2 2 2 2 3 2 2 3 4" xfId="22672"/>
    <cellStyle name="Normal 3 3 2 2 2 2 3 2 2 3 5" xfId="41363"/>
    <cellStyle name="Normal 3 3 2 2 2 2 3 2 2 4" xfId="4763"/>
    <cellStyle name="Normal 3 3 2 2 2 2 3 2 2 4 2" xfId="9478"/>
    <cellStyle name="Normal 3 3 2 2 2 2 3 2 2 4 2 2" xfId="18912"/>
    <cellStyle name="Normal 3 3 2 2 2 2 3 2 2 4 2 2 2" xfId="37706"/>
    <cellStyle name="Normal 3 3 2 2 2 2 3 2 2 4 2 2 3" xfId="41369"/>
    <cellStyle name="Normal 3 3 2 2 2 2 3 2 2 4 2 3" xfId="28305"/>
    <cellStyle name="Normal 3 3 2 2 2 2 3 2 2 4 2 4" xfId="41368"/>
    <cellStyle name="Normal 3 3 2 2 2 2 3 2 2 4 3" xfId="14215"/>
    <cellStyle name="Normal 3 3 2 2 2 2 3 2 2 4 3 2" xfId="33003"/>
    <cellStyle name="Normal 3 3 2 2 2 2 3 2 2 4 3 3" xfId="41370"/>
    <cellStyle name="Normal 3 3 2 2 2 2 3 2 2 4 4" xfId="23603"/>
    <cellStyle name="Normal 3 3 2 2 2 2 3 2 2 4 5" xfId="41367"/>
    <cellStyle name="Normal 3 3 2 2 2 2 3 2 2 5" xfId="6687"/>
    <cellStyle name="Normal 3 3 2 2 2 2 3 2 2 5 2" xfId="16121"/>
    <cellStyle name="Normal 3 3 2 2 2 2 3 2 2 5 2 2" xfId="34915"/>
    <cellStyle name="Normal 3 3 2 2 2 2 3 2 2 5 2 3" xfId="41372"/>
    <cellStyle name="Normal 3 3 2 2 2 2 3 2 2 5 3" xfId="25514"/>
    <cellStyle name="Normal 3 3 2 2 2 2 3 2 2 5 4" xfId="41371"/>
    <cellStyle name="Normal 3 3 2 2 2 2 3 2 2 6" xfId="11424"/>
    <cellStyle name="Normal 3 3 2 2 2 2 3 2 2 6 2" xfId="30210"/>
    <cellStyle name="Normal 3 3 2 2 2 2 3 2 2 6 3" xfId="41373"/>
    <cellStyle name="Normal 3 3 2 2 2 2 3 2 2 7" xfId="20810"/>
    <cellStyle name="Normal 3 3 2 2 2 2 3 2 2 8" xfId="38814"/>
    <cellStyle name="Normal 3 3 2 2 2 2 3 2 3" xfId="2437"/>
    <cellStyle name="Normal 3 3 2 2 2 2 3 2 3 2" xfId="5228"/>
    <cellStyle name="Normal 3 3 2 2 2 2 3 2 3 2 2" xfId="9943"/>
    <cellStyle name="Normal 3 3 2 2 2 2 3 2 3 2 2 2" xfId="19377"/>
    <cellStyle name="Normal 3 3 2 2 2 2 3 2 3 2 2 2 2" xfId="38171"/>
    <cellStyle name="Normal 3 3 2 2 2 2 3 2 3 2 2 2 3" xfId="41377"/>
    <cellStyle name="Normal 3 3 2 2 2 2 3 2 3 2 2 3" xfId="28770"/>
    <cellStyle name="Normal 3 3 2 2 2 2 3 2 3 2 2 4" xfId="41376"/>
    <cellStyle name="Normal 3 3 2 2 2 2 3 2 3 2 3" xfId="14680"/>
    <cellStyle name="Normal 3 3 2 2 2 2 3 2 3 2 3 2" xfId="33468"/>
    <cellStyle name="Normal 3 3 2 2 2 2 3 2 3 2 3 3" xfId="41378"/>
    <cellStyle name="Normal 3 3 2 2 2 2 3 2 3 2 4" xfId="24068"/>
    <cellStyle name="Normal 3 3 2 2 2 2 3 2 3 2 5" xfId="41375"/>
    <cellStyle name="Normal 3 3 2 2 2 2 3 2 3 3" xfId="7152"/>
    <cellStyle name="Normal 3 3 2 2 2 2 3 2 3 3 2" xfId="16586"/>
    <cellStyle name="Normal 3 3 2 2 2 2 3 2 3 3 2 2" xfId="35380"/>
    <cellStyle name="Normal 3 3 2 2 2 2 3 2 3 3 2 3" xfId="41380"/>
    <cellStyle name="Normal 3 3 2 2 2 2 3 2 3 3 3" xfId="25979"/>
    <cellStyle name="Normal 3 3 2 2 2 2 3 2 3 3 4" xfId="41379"/>
    <cellStyle name="Normal 3 3 2 2 2 2 3 2 3 4" xfId="11889"/>
    <cellStyle name="Normal 3 3 2 2 2 2 3 2 3 4 2" xfId="30675"/>
    <cellStyle name="Normal 3 3 2 2 2 2 3 2 3 4 3" xfId="41381"/>
    <cellStyle name="Normal 3 3 2 2 2 2 3 2 3 5" xfId="21275"/>
    <cellStyle name="Normal 3 3 2 2 2 2 3 2 3 6" xfId="41374"/>
    <cellStyle name="Normal 3 3 2 2 2 2 3 2 4" xfId="3367"/>
    <cellStyle name="Normal 3 3 2 2 2 2 3 2 4 2" xfId="8082"/>
    <cellStyle name="Normal 3 3 2 2 2 2 3 2 4 2 2" xfId="17516"/>
    <cellStyle name="Normal 3 3 2 2 2 2 3 2 4 2 2 2" xfId="36310"/>
    <cellStyle name="Normal 3 3 2 2 2 2 3 2 4 2 2 3" xfId="41384"/>
    <cellStyle name="Normal 3 3 2 2 2 2 3 2 4 2 3" xfId="26909"/>
    <cellStyle name="Normal 3 3 2 2 2 2 3 2 4 2 4" xfId="41383"/>
    <cellStyle name="Normal 3 3 2 2 2 2 3 2 4 3" xfId="12819"/>
    <cellStyle name="Normal 3 3 2 2 2 2 3 2 4 3 2" xfId="31606"/>
    <cellStyle name="Normal 3 3 2 2 2 2 3 2 4 3 3" xfId="41385"/>
    <cellStyle name="Normal 3 3 2 2 2 2 3 2 4 4" xfId="22206"/>
    <cellStyle name="Normal 3 3 2 2 2 2 3 2 4 5" xfId="41382"/>
    <cellStyle name="Normal 3 3 2 2 2 2 3 2 5" xfId="4297"/>
    <cellStyle name="Normal 3 3 2 2 2 2 3 2 5 2" xfId="9012"/>
    <cellStyle name="Normal 3 3 2 2 2 2 3 2 5 2 2" xfId="18446"/>
    <cellStyle name="Normal 3 3 2 2 2 2 3 2 5 2 2 2" xfId="37240"/>
    <cellStyle name="Normal 3 3 2 2 2 2 3 2 5 2 2 3" xfId="41388"/>
    <cellStyle name="Normal 3 3 2 2 2 2 3 2 5 2 3" xfId="27839"/>
    <cellStyle name="Normal 3 3 2 2 2 2 3 2 5 2 4" xfId="41387"/>
    <cellStyle name="Normal 3 3 2 2 2 2 3 2 5 3" xfId="13749"/>
    <cellStyle name="Normal 3 3 2 2 2 2 3 2 5 3 2" xfId="32537"/>
    <cellStyle name="Normal 3 3 2 2 2 2 3 2 5 3 3" xfId="41389"/>
    <cellStyle name="Normal 3 3 2 2 2 2 3 2 5 4" xfId="23137"/>
    <cellStyle name="Normal 3 3 2 2 2 2 3 2 5 5" xfId="41386"/>
    <cellStyle name="Normal 3 3 2 2 2 2 3 2 6" xfId="6223"/>
    <cellStyle name="Normal 3 3 2 2 2 2 3 2 6 2" xfId="15657"/>
    <cellStyle name="Normal 3 3 2 2 2 2 3 2 6 2 2" xfId="34451"/>
    <cellStyle name="Normal 3 3 2 2 2 2 3 2 6 2 3" xfId="41391"/>
    <cellStyle name="Normal 3 3 2 2 2 2 3 2 6 3" xfId="25050"/>
    <cellStyle name="Normal 3 3 2 2 2 2 3 2 6 4" xfId="41390"/>
    <cellStyle name="Normal 3 3 2 2 2 2 3 2 7" xfId="10960"/>
    <cellStyle name="Normal 3 3 2 2 2 2 3 2 7 2" xfId="29744"/>
    <cellStyle name="Normal 3 3 2 2 2 2 3 2 7 3" xfId="41392"/>
    <cellStyle name="Normal 3 3 2 2 2 2 3 2 8" xfId="20344"/>
    <cellStyle name="Normal 3 3 2 2 2 2 3 2 9" xfId="38813"/>
    <cellStyle name="Normal 3 3 2 2 2 2 3 3" xfId="1712"/>
    <cellStyle name="Normal 3 3 2 2 2 2 3 3 2" xfId="2641"/>
    <cellStyle name="Normal 3 3 2 2 2 2 3 3 2 2" xfId="5433"/>
    <cellStyle name="Normal 3 3 2 2 2 2 3 3 2 2 2" xfId="10148"/>
    <cellStyle name="Normal 3 3 2 2 2 2 3 3 2 2 2 2" xfId="19582"/>
    <cellStyle name="Normal 3 3 2 2 2 2 3 3 2 2 2 2 2" xfId="38376"/>
    <cellStyle name="Normal 3 3 2 2 2 2 3 3 2 2 2 2 3" xfId="41396"/>
    <cellStyle name="Normal 3 3 2 2 2 2 3 3 2 2 2 3" xfId="28975"/>
    <cellStyle name="Normal 3 3 2 2 2 2 3 3 2 2 2 4" xfId="41395"/>
    <cellStyle name="Normal 3 3 2 2 2 2 3 3 2 2 3" xfId="14885"/>
    <cellStyle name="Normal 3 3 2 2 2 2 3 3 2 2 3 2" xfId="33673"/>
    <cellStyle name="Normal 3 3 2 2 2 2 3 3 2 2 3 3" xfId="41397"/>
    <cellStyle name="Normal 3 3 2 2 2 2 3 3 2 2 4" xfId="24273"/>
    <cellStyle name="Normal 3 3 2 2 2 2 3 3 2 2 5" xfId="41394"/>
    <cellStyle name="Normal 3 3 2 2 2 2 3 3 2 3" xfId="7356"/>
    <cellStyle name="Normal 3 3 2 2 2 2 3 3 2 3 2" xfId="16790"/>
    <cellStyle name="Normal 3 3 2 2 2 2 3 3 2 3 2 2" xfId="35584"/>
    <cellStyle name="Normal 3 3 2 2 2 2 3 3 2 3 2 3" xfId="41399"/>
    <cellStyle name="Normal 3 3 2 2 2 2 3 3 2 3 3" xfId="26183"/>
    <cellStyle name="Normal 3 3 2 2 2 2 3 3 2 3 4" xfId="41398"/>
    <cellStyle name="Normal 3 3 2 2 2 2 3 3 2 4" xfId="12093"/>
    <cellStyle name="Normal 3 3 2 2 2 2 3 3 2 4 2" xfId="30880"/>
    <cellStyle name="Normal 3 3 2 2 2 2 3 3 2 4 3" xfId="41400"/>
    <cellStyle name="Normal 3 3 2 2 2 2 3 3 2 5" xfId="21480"/>
    <cellStyle name="Normal 3 3 2 2 2 2 3 3 2 6" xfId="41393"/>
    <cellStyle name="Normal 3 3 2 2 2 2 3 3 3" xfId="3572"/>
    <cellStyle name="Normal 3 3 2 2 2 2 3 3 3 2" xfId="8287"/>
    <cellStyle name="Normal 3 3 2 2 2 2 3 3 3 2 2" xfId="17721"/>
    <cellStyle name="Normal 3 3 2 2 2 2 3 3 3 2 2 2" xfId="36515"/>
    <cellStyle name="Normal 3 3 2 2 2 2 3 3 3 2 2 3" xfId="41403"/>
    <cellStyle name="Normal 3 3 2 2 2 2 3 3 3 2 3" xfId="27114"/>
    <cellStyle name="Normal 3 3 2 2 2 2 3 3 3 2 4" xfId="41402"/>
    <cellStyle name="Normal 3 3 2 2 2 2 3 3 3 3" xfId="13024"/>
    <cellStyle name="Normal 3 3 2 2 2 2 3 3 3 3 2" xfId="31811"/>
    <cellStyle name="Normal 3 3 2 2 2 2 3 3 3 3 3" xfId="41404"/>
    <cellStyle name="Normal 3 3 2 2 2 2 3 3 3 4" xfId="22411"/>
    <cellStyle name="Normal 3 3 2 2 2 2 3 3 3 5" xfId="41401"/>
    <cellStyle name="Normal 3 3 2 2 2 2 3 3 4" xfId="4502"/>
    <cellStyle name="Normal 3 3 2 2 2 2 3 3 4 2" xfId="9217"/>
    <cellStyle name="Normal 3 3 2 2 2 2 3 3 4 2 2" xfId="18651"/>
    <cellStyle name="Normal 3 3 2 2 2 2 3 3 4 2 2 2" xfId="37445"/>
    <cellStyle name="Normal 3 3 2 2 2 2 3 3 4 2 2 3" xfId="41407"/>
    <cellStyle name="Normal 3 3 2 2 2 2 3 3 4 2 3" xfId="28044"/>
    <cellStyle name="Normal 3 3 2 2 2 2 3 3 4 2 4" xfId="41406"/>
    <cellStyle name="Normal 3 3 2 2 2 2 3 3 4 3" xfId="13954"/>
    <cellStyle name="Normal 3 3 2 2 2 2 3 3 4 3 2" xfId="32742"/>
    <cellStyle name="Normal 3 3 2 2 2 2 3 3 4 3 3" xfId="41408"/>
    <cellStyle name="Normal 3 3 2 2 2 2 3 3 4 4" xfId="23342"/>
    <cellStyle name="Normal 3 3 2 2 2 2 3 3 4 5" xfId="41405"/>
    <cellStyle name="Normal 3 3 2 2 2 2 3 3 5" xfId="6427"/>
    <cellStyle name="Normal 3 3 2 2 2 2 3 3 5 2" xfId="15861"/>
    <cellStyle name="Normal 3 3 2 2 2 2 3 3 5 2 2" xfId="34655"/>
    <cellStyle name="Normal 3 3 2 2 2 2 3 3 5 2 3" xfId="41410"/>
    <cellStyle name="Normal 3 3 2 2 2 2 3 3 5 3" xfId="25254"/>
    <cellStyle name="Normal 3 3 2 2 2 2 3 3 5 4" xfId="41409"/>
    <cellStyle name="Normal 3 3 2 2 2 2 3 3 6" xfId="11164"/>
    <cellStyle name="Normal 3 3 2 2 2 2 3 3 6 2" xfId="29949"/>
    <cellStyle name="Normal 3 3 2 2 2 2 3 3 6 3" xfId="41411"/>
    <cellStyle name="Normal 3 3 2 2 2 2 3 3 7" xfId="20549"/>
    <cellStyle name="Normal 3 3 2 2 2 2 3 3 8" xfId="38815"/>
    <cellStyle name="Normal 3 3 2 2 2 2 3 4" xfId="2176"/>
    <cellStyle name="Normal 3 3 2 2 2 2 3 4 2" xfId="4967"/>
    <cellStyle name="Normal 3 3 2 2 2 2 3 4 2 2" xfId="9682"/>
    <cellStyle name="Normal 3 3 2 2 2 2 3 4 2 2 2" xfId="19116"/>
    <cellStyle name="Normal 3 3 2 2 2 2 3 4 2 2 2 2" xfId="37910"/>
    <cellStyle name="Normal 3 3 2 2 2 2 3 4 2 2 2 3" xfId="41415"/>
    <cellStyle name="Normal 3 3 2 2 2 2 3 4 2 2 3" xfId="28509"/>
    <cellStyle name="Normal 3 3 2 2 2 2 3 4 2 2 4" xfId="41414"/>
    <cellStyle name="Normal 3 3 2 2 2 2 3 4 2 3" xfId="14419"/>
    <cellStyle name="Normal 3 3 2 2 2 2 3 4 2 3 2" xfId="33207"/>
    <cellStyle name="Normal 3 3 2 2 2 2 3 4 2 3 3" xfId="41416"/>
    <cellStyle name="Normal 3 3 2 2 2 2 3 4 2 4" xfId="23807"/>
    <cellStyle name="Normal 3 3 2 2 2 2 3 4 2 5" xfId="41413"/>
    <cellStyle name="Normal 3 3 2 2 2 2 3 4 3" xfId="6891"/>
    <cellStyle name="Normal 3 3 2 2 2 2 3 4 3 2" xfId="16325"/>
    <cellStyle name="Normal 3 3 2 2 2 2 3 4 3 2 2" xfId="35119"/>
    <cellStyle name="Normal 3 3 2 2 2 2 3 4 3 2 3" xfId="41418"/>
    <cellStyle name="Normal 3 3 2 2 2 2 3 4 3 3" xfId="25718"/>
    <cellStyle name="Normal 3 3 2 2 2 2 3 4 3 4" xfId="41417"/>
    <cellStyle name="Normal 3 3 2 2 2 2 3 4 4" xfId="11628"/>
    <cellStyle name="Normal 3 3 2 2 2 2 3 4 4 2" xfId="30414"/>
    <cellStyle name="Normal 3 3 2 2 2 2 3 4 4 3" xfId="41419"/>
    <cellStyle name="Normal 3 3 2 2 2 2 3 4 5" xfId="21014"/>
    <cellStyle name="Normal 3 3 2 2 2 2 3 4 6" xfId="41412"/>
    <cellStyle name="Normal 3 3 2 2 2 2 3 5" xfId="3106"/>
    <cellStyle name="Normal 3 3 2 2 2 2 3 5 2" xfId="7821"/>
    <cellStyle name="Normal 3 3 2 2 2 2 3 5 2 2" xfId="17255"/>
    <cellStyle name="Normal 3 3 2 2 2 2 3 5 2 2 2" xfId="36049"/>
    <cellStyle name="Normal 3 3 2 2 2 2 3 5 2 2 3" xfId="41422"/>
    <cellStyle name="Normal 3 3 2 2 2 2 3 5 2 3" xfId="26648"/>
    <cellStyle name="Normal 3 3 2 2 2 2 3 5 2 4" xfId="41421"/>
    <cellStyle name="Normal 3 3 2 2 2 2 3 5 3" xfId="12558"/>
    <cellStyle name="Normal 3 3 2 2 2 2 3 5 3 2" xfId="31345"/>
    <cellStyle name="Normal 3 3 2 2 2 2 3 5 3 3" xfId="41423"/>
    <cellStyle name="Normal 3 3 2 2 2 2 3 5 4" xfId="21945"/>
    <cellStyle name="Normal 3 3 2 2 2 2 3 5 5" xfId="41420"/>
    <cellStyle name="Normal 3 3 2 2 2 2 3 6" xfId="4036"/>
    <cellStyle name="Normal 3 3 2 2 2 2 3 6 2" xfId="8751"/>
    <cellStyle name="Normal 3 3 2 2 2 2 3 6 2 2" xfId="18185"/>
    <cellStyle name="Normal 3 3 2 2 2 2 3 6 2 2 2" xfId="36979"/>
    <cellStyle name="Normal 3 3 2 2 2 2 3 6 2 2 3" xfId="41426"/>
    <cellStyle name="Normal 3 3 2 2 2 2 3 6 2 3" xfId="27578"/>
    <cellStyle name="Normal 3 3 2 2 2 2 3 6 2 4" xfId="41425"/>
    <cellStyle name="Normal 3 3 2 2 2 2 3 6 3" xfId="13488"/>
    <cellStyle name="Normal 3 3 2 2 2 2 3 6 3 2" xfId="32276"/>
    <cellStyle name="Normal 3 3 2 2 2 2 3 6 3 3" xfId="41427"/>
    <cellStyle name="Normal 3 3 2 2 2 2 3 6 4" xfId="22876"/>
    <cellStyle name="Normal 3 3 2 2 2 2 3 6 5" xfId="41424"/>
    <cellStyle name="Normal 3 3 2 2 2 2 3 7" xfId="6102"/>
    <cellStyle name="Normal 3 3 2 2 2 2 3 7 2" xfId="15537"/>
    <cellStyle name="Normal 3 3 2 2 2 2 3 7 2 2" xfId="34331"/>
    <cellStyle name="Normal 3 3 2 2 2 2 3 7 2 3" xfId="41429"/>
    <cellStyle name="Normal 3 3 2 2 2 2 3 7 3" xfId="24930"/>
    <cellStyle name="Normal 3 3 2 2 2 2 3 7 4" xfId="41428"/>
    <cellStyle name="Normal 3 3 2 2 2 2 3 8" xfId="10701"/>
    <cellStyle name="Normal 3 3 2 2 2 2 3 8 2" xfId="29483"/>
    <cellStyle name="Normal 3 3 2 2 2 2 3 8 3" xfId="41430"/>
    <cellStyle name="Normal 3 3 2 2 2 2 3 9" xfId="20083"/>
    <cellStyle name="Normal 3 3 2 2 2 2 4" xfId="1389"/>
    <cellStyle name="Normal 3 3 2 2 2 2 4 2" xfId="1856"/>
    <cellStyle name="Normal 3 3 2 2 2 2 4 2 2" xfId="2786"/>
    <cellStyle name="Normal 3 3 2 2 2 2 4 2 2 2" xfId="5578"/>
    <cellStyle name="Normal 3 3 2 2 2 2 4 2 2 2 2" xfId="10293"/>
    <cellStyle name="Normal 3 3 2 2 2 2 4 2 2 2 2 2" xfId="19727"/>
    <cellStyle name="Normal 3 3 2 2 2 2 4 2 2 2 2 2 2" xfId="38521"/>
    <cellStyle name="Normal 3 3 2 2 2 2 4 2 2 2 2 2 3" xfId="41434"/>
    <cellStyle name="Normal 3 3 2 2 2 2 4 2 2 2 2 3" xfId="29120"/>
    <cellStyle name="Normal 3 3 2 2 2 2 4 2 2 2 2 4" xfId="41433"/>
    <cellStyle name="Normal 3 3 2 2 2 2 4 2 2 2 3" xfId="15030"/>
    <cellStyle name="Normal 3 3 2 2 2 2 4 2 2 2 3 2" xfId="33818"/>
    <cellStyle name="Normal 3 3 2 2 2 2 4 2 2 2 3 3" xfId="41435"/>
    <cellStyle name="Normal 3 3 2 2 2 2 4 2 2 2 4" xfId="24418"/>
    <cellStyle name="Normal 3 3 2 2 2 2 4 2 2 2 5" xfId="41432"/>
    <cellStyle name="Normal 3 3 2 2 2 2 4 2 2 3" xfId="7501"/>
    <cellStyle name="Normal 3 3 2 2 2 2 4 2 2 3 2" xfId="16935"/>
    <cellStyle name="Normal 3 3 2 2 2 2 4 2 2 3 2 2" xfId="35729"/>
    <cellStyle name="Normal 3 3 2 2 2 2 4 2 2 3 2 3" xfId="41437"/>
    <cellStyle name="Normal 3 3 2 2 2 2 4 2 2 3 3" xfId="26328"/>
    <cellStyle name="Normal 3 3 2 2 2 2 4 2 2 3 4" xfId="41436"/>
    <cellStyle name="Normal 3 3 2 2 2 2 4 2 2 4" xfId="12238"/>
    <cellStyle name="Normal 3 3 2 2 2 2 4 2 2 4 2" xfId="31025"/>
    <cellStyle name="Normal 3 3 2 2 2 2 4 2 2 4 3" xfId="41438"/>
    <cellStyle name="Normal 3 3 2 2 2 2 4 2 2 5" xfId="21625"/>
    <cellStyle name="Normal 3 3 2 2 2 2 4 2 2 6" xfId="41431"/>
    <cellStyle name="Normal 3 3 2 2 2 2 4 2 3" xfId="3716"/>
    <cellStyle name="Normal 3 3 2 2 2 2 4 2 3 2" xfId="8431"/>
    <cellStyle name="Normal 3 3 2 2 2 2 4 2 3 2 2" xfId="17865"/>
    <cellStyle name="Normal 3 3 2 2 2 2 4 2 3 2 2 2" xfId="36659"/>
    <cellStyle name="Normal 3 3 2 2 2 2 4 2 3 2 2 3" xfId="41441"/>
    <cellStyle name="Normal 3 3 2 2 2 2 4 2 3 2 3" xfId="27258"/>
    <cellStyle name="Normal 3 3 2 2 2 2 4 2 3 2 4" xfId="41440"/>
    <cellStyle name="Normal 3 3 2 2 2 2 4 2 3 3" xfId="13168"/>
    <cellStyle name="Normal 3 3 2 2 2 2 4 2 3 3 2" xfId="31956"/>
    <cellStyle name="Normal 3 3 2 2 2 2 4 2 3 3 3" xfId="41442"/>
    <cellStyle name="Normal 3 3 2 2 2 2 4 2 3 4" xfId="22556"/>
    <cellStyle name="Normal 3 3 2 2 2 2 4 2 3 5" xfId="41439"/>
    <cellStyle name="Normal 3 3 2 2 2 2 4 2 4" xfId="4647"/>
    <cellStyle name="Normal 3 3 2 2 2 2 4 2 4 2" xfId="9362"/>
    <cellStyle name="Normal 3 3 2 2 2 2 4 2 4 2 2" xfId="18796"/>
    <cellStyle name="Normal 3 3 2 2 2 2 4 2 4 2 2 2" xfId="37590"/>
    <cellStyle name="Normal 3 3 2 2 2 2 4 2 4 2 2 3" xfId="41445"/>
    <cellStyle name="Normal 3 3 2 2 2 2 4 2 4 2 3" xfId="28189"/>
    <cellStyle name="Normal 3 3 2 2 2 2 4 2 4 2 4" xfId="41444"/>
    <cellStyle name="Normal 3 3 2 2 2 2 4 2 4 3" xfId="14099"/>
    <cellStyle name="Normal 3 3 2 2 2 2 4 2 4 3 2" xfId="32887"/>
    <cellStyle name="Normal 3 3 2 2 2 2 4 2 4 3 3" xfId="41446"/>
    <cellStyle name="Normal 3 3 2 2 2 2 4 2 4 4" xfId="23487"/>
    <cellStyle name="Normal 3 3 2 2 2 2 4 2 4 5" xfId="41443"/>
    <cellStyle name="Normal 3 3 2 2 2 2 4 2 5" xfId="6571"/>
    <cellStyle name="Normal 3 3 2 2 2 2 4 2 5 2" xfId="16005"/>
    <cellStyle name="Normal 3 3 2 2 2 2 4 2 5 2 2" xfId="34799"/>
    <cellStyle name="Normal 3 3 2 2 2 2 4 2 5 2 3" xfId="41448"/>
    <cellStyle name="Normal 3 3 2 2 2 2 4 2 5 3" xfId="25398"/>
    <cellStyle name="Normal 3 3 2 2 2 2 4 2 5 4" xfId="41447"/>
    <cellStyle name="Normal 3 3 2 2 2 2 4 2 6" xfId="11308"/>
    <cellStyle name="Normal 3 3 2 2 2 2 4 2 6 2" xfId="30094"/>
    <cellStyle name="Normal 3 3 2 2 2 2 4 2 6 3" xfId="41449"/>
    <cellStyle name="Normal 3 3 2 2 2 2 4 2 7" xfId="20694"/>
    <cellStyle name="Normal 3 3 2 2 2 2 4 2 8" xfId="38817"/>
    <cellStyle name="Normal 3 3 2 2 2 2 4 3" xfId="2321"/>
    <cellStyle name="Normal 3 3 2 2 2 2 4 3 2" xfId="5112"/>
    <cellStyle name="Normal 3 3 2 2 2 2 4 3 2 2" xfId="9827"/>
    <cellStyle name="Normal 3 3 2 2 2 2 4 3 2 2 2" xfId="19261"/>
    <cellStyle name="Normal 3 3 2 2 2 2 4 3 2 2 2 2" xfId="38055"/>
    <cellStyle name="Normal 3 3 2 2 2 2 4 3 2 2 2 3" xfId="41453"/>
    <cellStyle name="Normal 3 3 2 2 2 2 4 3 2 2 3" xfId="28654"/>
    <cellStyle name="Normal 3 3 2 2 2 2 4 3 2 2 4" xfId="41452"/>
    <cellStyle name="Normal 3 3 2 2 2 2 4 3 2 3" xfId="14564"/>
    <cellStyle name="Normal 3 3 2 2 2 2 4 3 2 3 2" xfId="33352"/>
    <cellStyle name="Normal 3 3 2 2 2 2 4 3 2 3 3" xfId="41454"/>
    <cellStyle name="Normal 3 3 2 2 2 2 4 3 2 4" xfId="23952"/>
    <cellStyle name="Normal 3 3 2 2 2 2 4 3 2 5" xfId="41451"/>
    <cellStyle name="Normal 3 3 2 2 2 2 4 3 3" xfId="7036"/>
    <cellStyle name="Normal 3 3 2 2 2 2 4 3 3 2" xfId="16470"/>
    <cellStyle name="Normal 3 3 2 2 2 2 4 3 3 2 2" xfId="35264"/>
    <cellStyle name="Normal 3 3 2 2 2 2 4 3 3 2 3" xfId="41456"/>
    <cellStyle name="Normal 3 3 2 2 2 2 4 3 3 3" xfId="25863"/>
    <cellStyle name="Normal 3 3 2 2 2 2 4 3 3 4" xfId="41455"/>
    <cellStyle name="Normal 3 3 2 2 2 2 4 3 4" xfId="11773"/>
    <cellStyle name="Normal 3 3 2 2 2 2 4 3 4 2" xfId="30559"/>
    <cellStyle name="Normal 3 3 2 2 2 2 4 3 4 3" xfId="41457"/>
    <cellStyle name="Normal 3 3 2 2 2 2 4 3 5" xfId="21159"/>
    <cellStyle name="Normal 3 3 2 2 2 2 4 3 6" xfId="41450"/>
    <cellStyle name="Normal 3 3 2 2 2 2 4 4" xfId="3251"/>
    <cellStyle name="Normal 3 3 2 2 2 2 4 4 2" xfId="7966"/>
    <cellStyle name="Normal 3 3 2 2 2 2 4 4 2 2" xfId="17400"/>
    <cellStyle name="Normal 3 3 2 2 2 2 4 4 2 2 2" xfId="36194"/>
    <cellStyle name="Normal 3 3 2 2 2 2 4 4 2 2 3" xfId="41460"/>
    <cellStyle name="Normal 3 3 2 2 2 2 4 4 2 3" xfId="26793"/>
    <cellStyle name="Normal 3 3 2 2 2 2 4 4 2 4" xfId="41459"/>
    <cellStyle name="Normal 3 3 2 2 2 2 4 4 3" xfId="12703"/>
    <cellStyle name="Normal 3 3 2 2 2 2 4 4 3 2" xfId="31490"/>
    <cellStyle name="Normal 3 3 2 2 2 2 4 4 3 3" xfId="41461"/>
    <cellStyle name="Normal 3 3 2 2 2 2 4 4 4" xfId="22090"/>
    <cellStyle name="Normal 3 3 2 2 2 2 4 4 5" xfId="41458"/>
    <cellStyle name="Normal 3 3 2 2 2 2 4 5" xfId="4181"/>
    <cellStyle name="Normal 3 3 2 2 2 2 4 5 2" xfId="8896"/>
    <cellStyle name="Normal 3 3 2 2 2 2 4 5 2 2" xfId="18330"/>
    <cellStyle name="Normal 3 3 2 2 2 2 4 5 2 2 2" xfId="37124"/>
    <cellStyle name="Normal 3 3 2 2 2 2 4 5 2 2 3" xfId="41464"/>
    <cellStyle name="Normal 3 3 2 2 2 2 4 5 2 3" xfId="27723"/>
    <cellStyle name="Normal 3 3 2 2 2 2 4 5 2 4" xfId="41463"/>
    <cellStyle name="Normal 3 3 2 2 2 2 4 5 3" xfId="13633"/>
    <cellStyle name="Normal 3 3 2 2 2 2 4 5 3 2" xfId="32421"/>
    <cellStyle name="Normal 3 3 2 2 2 2 4 5 3 3" xfId="41465"/>
    <cellStyle name="Normal 3 3 2 2 2 2 4 5 4" xfId="23021"/>
    <cellStyle name="Normal 3 3 2 2 2 2 4 5 5" xfId="41462"/>
    <cellStyle name="Normal 3 3 2 2 2 2 4 6" xfId="6018"/>
    <cellStyle name="Normal 3 3 2 2 2 2 4 6 2" xfId="15453"/>
    <cellStyle name="Normal 3 3 2 2 2 2 4 6 2 2" xfId="34247"/>
    <cellStyle name="Normal 3 3 2 2 2 2 4 6 2 3" xfId="41467"/>
    <cellStyle name="Normal 3 3 2 2 2 2 4 6 3" xfId="24846"/>
    <cellStyle name="Normal 3 3 2 2 2 2 4 6 4" xfId="41466"/>
    <cellStyle name="Normal 3 3 2 2 2 2 4 7" xfId="10844"/>
    <cellStyle name="Normal 3 3 2 2 2 2 4 7 2" xfId="29628"/>
    <cellStyle name="Normal 3 3 2 2 2 2 4 7 3" xfId="41468"/>
    <cellStyle name="Normal 3 3 2 2 2 2 4 8" xfId="20228"/>
    <cellStyle name="Normal 3 3 2 2 2 2 4 9" xfId="38816"/>
    <cellStyle name="Normal 3 3 2 2 2 2 5" xfId="1331"/>
    <cellStyle name="Normal 3 3 2 2 2 2 5 2" xfId="1798"/>
    <cellStyle name="Normal 3 3 2 2 2 2 5 2 2" xfId="2728"/>
    <cellStyle name="Normal 3 3 2 2 2 2 5 2 2 2" xfId="5520"/>
    <cellStyle name="Normal 3 3 2 2 2 2 5 2 2 2 2" xfId="10235"/>
    <cellStyle name="Normal 3 3 2 2 2 2 5 2 2 2 2 2" xfId="19669"/>
    <cellStyle name="Normal 3 3 2 2 2 2 5 2 2 2 2 2 2" xfId="38463"/>
    <cellStyle name="Normal 3 3 2 2 2 2 5 2 2 2 2 2 3" xfId="41472"/>
    <cellStyle name="Normal 3 3 2 2 2 2 5 2 2 2 2 3" xfId="29062"/>
    <cellStyle name="Normal 3 3 2 2 2 2 5 2 2 2 2 4" xfId="41471"/>
    <cellStyle name="Normal 3 3 2 2 2 2 5 2 2 2 3" xfId="14972"/>
    <cellStyle name="Normal 3 3 2 2 2 2 5 2 2 2 3 2" xfId="33760"/>
    <cellStyle name="Normal 3 3 2 2 2 2 5 2 2 2 3 3" xfId="41473"/>
    <cellStyle name="Normal 3 3 2 2 2 2 5 2 2 2 4" xfId="24360"/>
    <cellStyle name="Normal 3 3 2 2 2 2 5 2 2 2 5" xfId="41470"/>
    <cellStyle name="Normal 3 3 2 2 2 2 5 2 2 3" xfId="7443"/>
    <cellStyle name="Normal 3 3 2 2 2 2 5 2 2 3 2" xfId="16877"/>
    <cellStyle name="Normal 3 3 2 2 2 2 5 2 2 3 2 2" xfId="35671"/>
    <cellStyle name="Normal 3 3 2 2 2 2 5 2 2 3 2 3" xfId="41475"/>
    <cellStyle name="Normal 3 3 2 2 2 2 5 2 2 3 3" xfId="26270"/>
    <cellStyle name="Normal 3 3 2 2 2 2 5 2 2 3 4" xfId="41474"/>
    <cellStyle name="Normal 3 3 2 2 2 2 5 2 2 4" xfId="12180"/>
    <cellStyle name="Normal 3 3 2 2 2 2 5 2 2 4 2" xfId="30967"/>
    <cellStyle name="Normal 3 3 2 2 2 2 5 2 2 4 3" xfId="41476"/>
    <cellStyle name="Normal 3 3 2 2 2 2 5 2 2 5" xfId="21567"/>
    <cellStyle name="Normal 3 3 2 2 2 2 5 2 2 6" xfId="41469"/>
    <cellStyle name="Normal 3 3 2 2 2 2 5 2 3" xfId="3658"/>
    <cellStyle name="Normal 3 3 2 2 2 2 5 2 3 2" xfId="8373"/>
    <cellStyle name="Normal 3 3 2 2 2 2 5 2 3 2 2" xfId="17807"/>
    <cellStyle name="Normal 3 3 2 2 2 2 5 2 3 2 2 2" xfId="36601"/>
    <cellStyle name="Normal 3 3 2 2 2 2 5 2 3 2 2 3" xfId="41479"/>
    <cellStyle name="Normal 3 3 2 2 2 2 5 2 3 2 3" xfId="27200"/>
    <cellStyle name="Normal 3 3 2 2 2 2 5 2 3 2 4" xfId="41478"/>
    <cellStyle name="Normal 3 3 2 2 2 2 5 2 3 3" xfId="13110"/>
    <cellStyle name="Normal 3 3 2 2 2 2 5 2 3 3 2" xfId="31898"/>
    <cellStyle name="Normal 3 3 2 2 2 2 5 2 3 3 3" xfId="41480"/>
    <cellStyle name="Normal 3 3 2 2 2 2 5 2 3 4" xfId="22498"/>
    <cellStyle name="Normal 3 3 2 2 2 2 5 2 3 5" xfId="41477"/>
    <cellStyle name="Normal 3 3 2 2 2 2 5 2 4" xfId="4589"/>
    <cellStyle name="Normal 3 3 2 2 2 2 5 2 4 2" xfId="9304"/>
    <cellStyle name="Normal 3 3 2 2 2 2 5 2 4 2 2" xfId="18738"/>
    <cellStyle name="Normal 3 3 2 2 2 2 5 2 4 2 2 2" xfId="37532"/>
    <cellStyle name="Normal 3 3 2 2 2 2 5 2 4 2 2 3" xfId="41483"/>
    <cellStyle name="Normal 3 3 2 2 2 2 5 2 4 2 3" xfId="28131"/>
    <cellStyle name="Normal 3 3 2 2 2 2 5 2 4 2 4" xfId="41482"/>
    <cellStyle name="Normal 3 3 2 2 2 2 5 2 4 3" xfId="14041"/>
    <cellStyle name="Normal 3 3 2 2 2 2 5 2 4 3 2" xfId="32829"/>
    <cellStyle name="Normal 3 3 2 2 2 2 5 2 4 3 3" xfId="41484"/>
    <cellStyle name="Normal 3 3 2 2 2 2 5 2 4 4" xfId="23429"/>
    <cellStyle name="Normal 3 3 2 2 2 2 5 2 4 5" xfId="41481"/>
    <cellStyle name="Normal 3 3 2 2 2 2 5 2 5" xfId="6513"/>
    <cellStyle name="Normal 3 3 2 2 2 2 5 2 5 2" xfId="15947"/>
    <cellStyle name="Normal 3 3 2 2 2 2 5 2 5 2 2" xfId="34741"/>
    <cellStyle name="Normal 3 3 2 2 2 2 5 2 5 2 3" xfId="41486"/>
    <cellStyle name="Normal 3 3 2 2 2 2 5 2 5 3" xfId="25340"/>
    <cellStyle name="Normal 3 3 2 2 2 2 5 2 5 4" xfId="41485"/>
    <cellStyle name="Normal 3 3 2 2 2 2 5 2 6" xfId="11250"/>
    <cellStyle name="Normal 3 3 2 2 2 2 5 2 6 2" xfId="30036"/>
    <cellStyle name="Normal 3 3 2 2 2 2 5 2 6 3" xfId="41487"/>
    <cellStyle name="Normal 3 3 2 2 2 2 5 2 7" xfId="20636"/>
    <cellStyle name="Normal 3 3 2 2 2 2 5 2 8" xfId="38819"/>
    <cellStyle name="Normal 3 3 2 2 2 2 5 3" xfId="2263"/>
    <cellStyle name="Normal 3 3 2 2 2 2 5 3 2" xfId="5054"/>
    <cellStyle name="Normal 3 3 2 2 2 2 5 3 2 2" xfId="9769"/>
    <cellStyle name="Normal 3 3 2 2 2 2 5 3 2 2 2" xfId="19203"/>
    <cellStyle name="Normal 3 3 2 2 2 2 5 3 2 2 2 2" xfId="37997"/>
    <cellStyle name="Normal 3 3 2 2 2 2 5 3 2 2 2 3" xfId="41491"/>
    <cellStyle name="Normal 3 3 2 2 2 2 5 3 2 2 3" xfId="28596"/>
    <cellStyle name="Normal 3 3 2 2 2 2 5 3 2 2 4" xfId="41490"/>
    <cellStyle name="Normal 3 3 2 2 2 2 5 3 2 3" xfId="14506"/>
    <cellStyle name="Normal 3 3 2 2 2 2 5 3 2 3 2" xfId="33294"/>
    <cellStyle name="Normal 3 3 2 2 2 2 5 3 2 3 3" xfId="41492"/>
    <cellStyle name="Normal 3 3 2 2 2 2 5 3 2 4" xfId="23894"/>
    <cellStyle name="Normal 3 3 2 2 2 2 5 3 2 5" xfId="41489"/>
    <cellStyle name="Normal 3 3 2 2 2 2 5 3 3" xfId="6978"/>
    <cellStyle name="Normal 3 3 2 2 2 2 5 3 3 2" xfId="16412"/>
    <cellStyle name="Normal 3 3 2 2 2 2 5 3 3 2 2" xfId="35206"/>
    <cellStyle name="Normal 3 3 2 2 2 2 5 3 3 2 3" xfId="41494"/>
    <cellStyle name="Normal 3 3 2 2 2 2 5 3 3 3" xfId="25805"/>
    <cellStyle name="Normal 3 3 2 2 2 2 5 3 3 4" xfId="41493"/>
    <cellStyle name="Normal 3 3 2 2 2 2 5 3 4" xfId="11715"/>
    <cellStyle name="Normal 3 3 2 2 2 2 5 3 4 2" xfId="30501"/>
    <cellStyle name="Normal 3 3 2 2 2 2 5 3 4 3" xfId="41495"/>
    <cellStyle name="Normal 3 3 2 2 2 2 5 3 5" xfId="21101"/>
    <cellStyle name="Normal 3 3 2 2 2 2 5 3 6" xfId="41488"/>
    <cellStyle name="Normal 3 3 2 2 2 2 5 4" xfId="3193"/>
    <cellStyle name="Normal 3 3 2 2 2 2 5 4 2" xfId="7908"/>
    <cellStyle name="Normal 3 3 2 2 2 2 5 4 2 2" xfId="17342"/>
    <cellStyle name="Normal 3 3 2 2 2 2 5 4 2 2 2" xfId="36136"/>
    <cellStyle name="Normal 3 3 2 2 2 2 5 4 2 2 3" xfId="41498"/>
    <cellStyle name="Normal 3 3 2 2 2 2 5 4 2 3" xfId="26735"/>
    <cellStyle name="Normal 3 3 2 2 2 2 5 4 2 4" xfId="41497"/>
    <cellStyle name="Normal 3 3 2 2 2 2 5 4 3" xfId="12645"/>
    <cellStyle name="Normal 3 3 2 2 2 2 5 4 3 2" xfId="31432"/>
    <cellStyle name="Normal 3 3 2 2 2 2 5 4 3 3" xfId="41499"/>
    <cellStyle name="Normal 3 3 2 2 2 2 5 4 4" xfId="22032"/>
    <cellStyle name="Normal 3 3 2 2 2 2 5 4 5" xfId="41496"/>
    <cellStyle name="Normal 3 3 2 2 2 2 5 5" xfId="4123"/>
    <cellStyle name="Normal 3 3 2 2 2 2 5 5 2" xfId="8838"/>
    <cellStyle name="Normal 3 3 2 2 2 2 5 5 2 2" xfId="18272"/>
    <cellStyle name="Normal 3 3 2 2 2 2 5 5 2 2 2" xfId="37066"/>
    <cellStyle name="Normal 3 3 2 2 2 2 5 5 2 2 3" xfId="41502"/>
    <cellStyle name="Normal 3 3 2 2 2 2 5 5 2 3" xfId="27665"/>
    <cellStyle name="Normal 3 3 2 2 2 2 5 5 2 4" xfId="41501"/>
    <cellStyle name="Normal 3 3 2 2 2 2 5 5 3" xfId="13575"/>
    <cellStyle name="Normal 3 3 2 2 2 2 5 5 3 2" xfId="32363"/>
    <cellStyle name="Normal 3 3 2 2 2 2 5 5 3 3" xfId="41503"/>
    <cellStyle name="Normal 3 3 2 2 2 2 5 5 4" xfId="22963"/>
    <cellStyle name="Normal 3 3 2 2 2 2 5 5 5" xfId="41500"/>
    <cellStyle name="Normal 3 3 2 2 2 2 5 6" xfId="5855"/>
    <cellStyle name="Normal 3 3 2 2 2 2 5 6 2" xfId="15290"/>
    <cellStyle name="Normal 3 3 2 2 2 2 5 6 2 2" xfId="34084"/>
    <cellStyle name="Normal 3 3 2 2 2 2 5 6 2 3" xfId="41505"/>
    <cellStyle name="Normal 3 3 2 2 2 2 5 6 3" xfId="24683"/>
    <cellStyle name="Normal 3 3 2 2 2 2 5 6 4" xfId="41504"/>
    <cellStyle name="Normal 3 3 2 2 2 2 5 7" xfId="10786"/>
    <cellStyle name="Normal 3 3 2 2 2 2 5 7 2" xfId="29570"/>
    <cellStyle name="Normal 3 3 2 2 2 2 5 7 3" xfId="41506"/>
    <cellStyle name="Normal 3 3 2 2 2 2 5 8" xfId="20170"/>
    <cellStyle name="Normal 3 3 2 2 2 2 5 9" xfId="38818"/>
    <cellStyle name="Normal 3 3 2 2 2 2 6" xfId="1596"/>
    <cellStyle name="Normal 3 3 2 2 2 2 6 2" xfId="2525"/>
    <cellStyle name="Normal 3 3 2 2 2 2 6 2 2" xfId="5317"/>
    <cellStyle name="Normal 3 3 2 2 2 2 6 2 2 2" xfId="10032"/>
    <cellStyle name="Normal 3 3 2 2 2 2 6 2 2 2 2" xfId="19466"/>
    <cellStyle name="Normal 3 3 2 2 2 2 6 2 2 2 2 2" xfId="38260"/>
    <cellStyle name="Normal 3 3 2 2 2 2 6 2 2 2 2 3" xfId="41510"/>
    <cellStyle name="Normal 3 3 2 2 2 2 6 2 2 2 3" xfId="28859"/>
    <cellStyle name="Normal 3 3 2 2 2 2 6 2 2 2 4" xfId="41509"/>
    <cellStyle name="Normal 3 3 2 2 2 2 6 2 2 3" xfId="14769"/>
    <cellStyle name="Normal 3 3 2 2 2 2 6 2 2 3 2" xfId="33557"/>
    <cellStyle name="Normal 3 3 2 2 2 2 6 2 2 3 3" xfId="41511"/>
    <cellStyle name="Normal 3 3 2 2 2 2 6 2 2 4" xfId="24157"/>
    <cellStyle name="Normal 3 3 2 2 2 2 6 2 2 5" xfId="41508"/>
    <cellStyle name="Normal 3 3 2 2 2 2 6 2 3" xfId="7240"/>
    <cellStyle name="Normal 3 3 2 2 2 2 6 2 3 2" xfId="16674"/>
    <cellStyle name="Normal 3 3 2 2 2 2 6 2 3 2 2" xfId="35468"/>
    <cellStyle name="Normal 3 3 2 2 2 2 6 2 3 2 3" xfId="41513"/>
    <cellStyle name="Normal 3 3 2 2 2 2 6 2 3 3" xfId="26067"/>
    <cellStyle name="Normal 3 3 2 2 2 2 6 2 3 4" xfId="41512"/>
    <cellStyle name="Normal 3 3 2 2 2 2 6 2 4" xfId="11977"/>
    <cellStyle name="Normal 3 3 2 2 2 2 6 2 4 2" xfId="30764"/>
    <cellStyle name="Normal 3 3 2 2 2 2 6 2 4 3" xfId="41514"/>
    <cellStyle name="Normal 3 3 2 2 2 2 6 2 5" xfId="21364"/>
    <cellStyle name="Normal 3 3 2 2 2 2 6 2 6" xfId="41507"/>
    <cellStyle name="Normal 3 3 2 2 2 2 6 3" xfId="3456"/>
    <cellStyle name="Normal 3 3 2 2 2 2 6 3 2" xfId="8171"/>
    <cellStyle name="Normal 3 3 2 2 2 2 6 3 2 2" xfId="17605"/>
    <cellStyle name="Normal 3 3 2 2 2 2 6 3 2 2 2" xfId="36399"/>
    <cellStyle name="Normal 3 3 2 2 2 2 6 3 2 2 3" xfId="41517"/>
    <cellStyle name="Normal 3 3 2 2 2 2 6 3 2 3" xfId="26998"/>
    <cellStyle name="Normal 3 3 2 2 2 2 6 3 2 4" xfId="41516"/>
    <cellStyle name="Normal 3 3 2 2 2 2 6 3 3" xfId="12908"/>
    <cellStyle name="Normal 3 3 2 2 2 2 6 3 3 2" xfId="31695"/>
    <cellStyle name="Normal 3 3 2 2 2 2 6 3 3 3" xfId="41518"/>
    <cellStyle name="Normal 3 3 2 2 2 2 6 3 4" xfId="22295"/>
    <cellStyle name="Normal 3 3 2 2 2 2 6 3 5" xfId="41515"/>
    <cellStyle name="Normal 3 3 2 2 2 2 6 4" xfId="4386"/>
    <cellStyle name="Normal 3 3 2 2 2 2 6 4 2" xfId="9101"/>
    <cellStyle name="Normal 3 3 2 2 2 2 6 4 2 2" xfId="18535"/>
    <cellStyle name="Normal 3 3 2 2 2 2 6 4 2 2 2" xfId="37329"/>
    <cellStyle name="Normal 3 3 2 2 2 2 6 4 2 2 3" xfId="41521"/>
    <cellStyle name="Normal 3 3 2 2 2 2 6 4 2 3" xfId="27928"/>
    <cellStyle name="Normal 3 3 2 2 2 2 6 4 2 4" xfId="41520"/>
    <cellStyle name="Normal 3 3 2 2 2 2 6 4 3" xfId="13838"/>
    <cellStyle name="Normal 3 3 2 2 2 2 6 4 3 2" xfId="32626"/>
    <cellStyle name="Normal 3 3 2 2 2 2 6 4 3 3" xfId="41522"/>
    <cellStyle name="Normal 3 3 2 2 2 2 6 4 4" xfId="23226"/>
    <cellStyle name="Normal 3 3 2 2 2 2 6 4 5" xfId="41519"/>
    <cellStyle name="Normal 3 3 2 2 2 2 6 5" xfId="6311"/>
    <cellStyle name="Normal 3 3 2 2 2 2 6 5 2" xfId="15745"/>
    <cellStyle name="Normal 3 3 2 2 2 2 6 5 2 2" xfId="34539"/>
    <cellStyle name="Normal 3 3 2 2 2 2 6 5 2 3" xfId="41524"/>
    <cellStyle name="Normal 3 3 2 2 2 2 6 5 3" xfId="25138"/>
    <cellStyle name="Normal 3 3 2 2 2 2 6 5 4" xfId="41523"/>
    <cellStyle name="Normal 3 3 2 2 2 2 6 6" xfId="11048"/>
    <cellStyle name="Normal 3 3 2 2 2 2 6 6 2" xfId="29833"/>
    <cellStyle name="Normal 3 3 2 2 2 2 6 6 3" xfId="41525"/>
    <cellStyle name="Normal 3 3 2 2 2 2 6 7" xfId="20433"/>
    <cellStyle name="Normal 3 3 2 2 2 2 6 8" xfId="38820"/>
    <cellStyle name="Normal 3 3 2 2 2 2 7" xfId="2060"/>
    <cellStyle name="Normal 3 3 2 2 2 2 7 2" xfId="4851"/>
    <cellStyle name="Normal 3 3 2 2 2 2 7 2 2" xfId="9566"/>
    <cellStyle name="Normal 3 3 2 2 2 2 7 2 2 2" xfId="19000"/>
    <cellStyle name="Normal 3 3 2 2 2 2 7 2 2 2 2" xfId="37794"/>
    <cellStyle name="Normal 3 3 2 2 2 2 7 2 2 2 3" xfId="41529"/>
    <cellStyle name="Normal 3 3 2 2 2 2 7 2 2 3" xfId="28393"/>
    <cellStyle name="Normal 3 3 2 2 2 2 7 2 2 4" xfId="41528"/>
    <cellStyle name="Normal 3 3 2 2 2 2 7 2 3" xfId="14303"/>
    <cellStyle name="Normal 3 3 2 2 2 2 7 2 3 2" xfId="33091"/>
    <cellStyle name="Normal 3 3 2 2 2 2 7 2 3 3" xfId="41530"/>
    <cellStyle name="Normal 3 3 2 2 2 2 7 2 4" xfId="23691"/>
    <cellStyle name="Normal 3 3 2 2 2 2 7 2 5" xfId="41527"/>
    <cellStyle name="Normal 3 3 2 2 2 2 7 3" xfId="6775"/>
    <cellStyle name="Normal 3 3 2 2 2 2 7 3 2" xfId="16209"/>
    <cellStyle name="Normal 3 3 2 2 2 2 7 3 2 2" xfId="35003"/>
    <cellStyle name="Normal 3 3 2 2 2 2 7 3 2 3" xfId="41532"/>
    <cellStyle name="Normal 3 3 2 2 2 2 7 3 3" xfId="25602"/>
    <cellStyle name="Normal 3 3 2 2 2 2 7 3 4" xfId="41531"/>
    <cellStyle name="Normal 3 3 2 2 2 2 7 4" xfId="11512"/>
    <cellStyle name="Normal 3 3 2 2 2 2 7 4 2" xfId="30298"/>
    <cellStyle name="Normal 3 3 2 2 2 2 7 4 3" xfId="41533"/>
    <cellStyle name="Normal 3 3 2 2 2 2 7 5" xfId="20898"/>
    <cellStyle name="Normal 3 3 2 2 2 2 7 6" xfId="41526"/>
    <cellStyle name="Normal 3 3 2 2 2 2 8" xfId="2990"/>
    <cellStyle name="Normal 3 3 2 2 2 2 8 2" xfId="7705"/>
    <cellStyle name="Normal 3 3 2 2 2 2 8 2 2" xfId="17139"/>
    <cellStyle name="Normal 3 3 2 2 2 2 8 2 2 2" xfId="35933"/>
    <cellStyle name="Normal 3 3 2 2 2 2 8 2 2 3" xfId="41536"/>
    <cellStyle name="Normal 3 3 2 2 2 2 8 2 3" xfId="26532"/>
    <cellStyle name="Normal 3 3 2 2 2 2 8 2 4" xfId="41535"/>
    <cellStyle name="Normal 3 3 2 2 2 2 8 3" xfId="12442"/>
    <cellStyle name="Normal 3 3 2 2 2 2 8 3 2" xfId="31229"/>
    <cellStyle name="Normal 3 3 2 2 2 2 8 3 3" xfId="41537"/>
    <cellStyle name="Normal 3 3 2 2 2 2 8 4" xfId="21829"/>
    <cellStyle name="Normal 3 3 2 2 2 2 8 5" xfId="41534"/>
    <cellStyle name="Normal 3 3 2 2 2 2 9" xfId="3920"/>
    <cellStyle name="Normal 3 3 2 2 2 2 9 2" xfId="8635"/>
    <cellStyle name="Normal 3 3 2 2 2 2 9 2 2" xfId="18069"/>
    <cellStyle name="Normal 3 3 2 2 2 2 9 2 2 2" xfId="36863"/>
    <cellStyle name="Normal 3 3 2 2 2 2 9 2 2 3" xfId="41540"/>
    <cellStyle name="Normal 3 3 2 2 2 2 9 2 3" xfId="27462"/>
    <cellStyle name="Normal 3 3 2 2 2 2 9 2 4" xfId="41539"/>
    <cellStyle name="Normal 3 3 2 2 2 2 9 3" xfId="13372"/>
    <cellStyle name="Normal 3 3 2 2 2 2 9 3 2" xfId="32160"/>
    <cellStyle name="Normal 3 3 2 2 2 2 9 3 3" xfId="41541"/>
    <cellStyle name="Normal 3 3 2 2 2 2 9 4" xfId="22760"/>
    <cellStyle name="Normal 3 3 2 2 2 2 9 5" xfId="41538"/>
    <cellStyle name="Normal 3 3 2 2 2 20" xfId="58663"/>
    <cellStyle name="Normal 3 3 2 2 2 21" xfId="58719"/>
    <cellStyle name="Normal 3 3 2 2 2 22" xfId="58775"/>
    <cellStyle name="Normal 3 3 2 2 2 23" xfId="58834"/>
    <cellStyle name="Normal 3 3 2 2 2 3" xfId="1146"/>
    <cellStyle name="Normal 3 3 2 2 2 3 10" xfId="38821"/>
    <cellStyle name="Normal 3 3 2 2 2 3 2" xfId="1406"/>
    <cellStyle name="Normal 3 3 2 2 2 3 2 2" xfId="1870"/>
    <cellStyle name="Normal 3 3 2 2 2 3 2 2 2" xfId="2800"/>
    <cellStyle name="Normal 3 3 2 2 2 3 2 2 2 2" xfId="5592"/>
    <cellStyle name="Normal 3 3 2 2 2 3 2 2 2 2 2" xfId="10307"/>
    <cellStyle name="Normal 3 3 2 2 2 3 2 2 2 2 2 2" xfId="19741"/>
    <cellStyle name="Normal 3 3 2 2 2 3 2 2 2 2 2 2 2" xfId="38535"/>
    <cellStyle name="Normal 3 3 2 2 2 3 2 2 2 2 2 2 3" xfId="41545"/>
    <cellStyle name="Normal 3 3 2 2 2 3 2 2 2 2 2 3" xfId="29134"/>
    <cellStyle name="Normal 3 3 2 2 2 3 2 2 2 2 2 4" xfId="41544"/>
    <cellStyle name="Normal 3 3 2 2 2 3 2 2 2 2 3" xfId="15044"/>
    <cellStyle name="Normal 3 3 2 2 2 3 2 2 2 2 3 2" xfId="33832"/>
    <cellStyle name="Normal 3 3 2 2 2 3 2 2 2 2 3 3" xfId="41546"/>
    <cellStyle name="Normal 3 3 2 2 2 3 2 2 2 2 4" xfId="24432"/>
    <cellStyle name="Normal 3 3 2 2 2 3 2 2 2 2 5" xfId="41543"/>
    <cellStyle name="Normal 3 3 2 2 2 3 2 2 2 3" xfId="7515"/>
    <cellStyle name="Normal 3 3 2 2 2 3 2 2 2 3 2" xfId="16949"/>
    <cellStyle name="Normal 3 3 2 2 2 3 2 2 2 3 2 2" xfId="35743"/>
    <cellStyle name="Normal 3 3 2 2 2 3 2 2 2 3 2 3" xfId="41548"/>
    <cellStyle name="Normal 3 3 2 2 2 3 2 2 2 3 3" xfId="26342"/>
    <cellStyle name="Normal 3 3 2 2 2 3 2 2 2 3 4" xfId="41547"/>
    <cellStyle name="Normal 3 3 2 2 2 3 2 2 2 4" xfId="12252"/>
    <cellStyle name="Normal 3 3 2 2 2 3 2 2 2 4 2" xfId="31039"/>
    <cellStyle name="Normal 3 3 2 2 2 3 2 2 2 4 3" xfId="41549"/>
    <cellStyle name="Normal 3 3 2 2 2 3 2 2 2 5" xfId="21639"/>
    <cellStyle name="Normal 3 3 2 2 2 3 2 2 2 6" xfId="41542"/>
    <cellStyle name="Normal 3 3 2 2 2 3 2 2 3" xfId="3730"/>
    <cellStyle name="Normal 3 3 2 2 2 3 2 2 3 2" xfId="8445"/>
    <cellStyle name="Normal 3 3 2 2 2 3 2 2 3 2 2" xfId="17879"/>
    <cellStyle name="Normal 3 3 2 2 2 3 2 2 3 2 2 2" xfId="36673"/>
    <cellStyle name="Normal 3 3 2 2 2 3 2 2 3 2 2 3" xfId="41552"/>
    <cellStyle name="Normal 3 3 2 2 2 3 2 2 3 2 3" xfId="27272"/>
    <cellStyle name="Normal 3 3 2 2 2 3 2 2 3 2 4" xfId="41551"/>
    <cellStyle name="Normal 3 3 2 2 2 3 2 2 3 3" xfId="13182"/>
    <cellStyle name="Normal 3 3 2 2 2 3 2 2 3 3 2" xfId="31970"/>
    <cellStyle name="Normal 3 3 2 2 2 3 2 2 3 3 3" xfId="41553"/>
    <cellStyle name="Normal 3 3 2 2 2 3 2 2 3 4" xfId="22570"/>
    <cellStyle name="Normal 3 3 2 2 2 3 2 2 3 5" xfId="41550"/>
    <cellStyle name="Normal 3 3 2 2 2 3 2 2 4" xfId="4661"/>
    <cellStyle name="Normal 3 3 2 2 2 3 2 2 4 2" xfId="9376"/>
    <cellStyle name="Normal 3 3 2 2 2 3 2 2 4 2 2" xfId="18810"/>
    <cellStyle name="Normal 3 3 2 2 2 3 2 2 4 2 2 2" xfId="37604"/>
    <cellStyle name="Normal 3 3 2 2 2 3 2 2 4 2 2 3" xfId="41556"/>
    <cellStyle name="Normal 3 3 2 2 2 3 2 2 4 2 3" xfId="28203"/>
    <cellStyle name="Normal 3 3 2 2 2 3 2 2 4 2 4" xfId="41555"/>
    <cellStyle name="Normal 3 3 2 2 2 3 2 2 4 3" xfId="14113"/>
    <cellStyle name="Normal 3 3 2 2 2 3 2 2 4 3 2" xfId="32901"/>
    <cellStyle name="Normal 3 3 2 2 2 3 2 2 4 3 3" xfId="41557"/>
    <cellStyle name="Normal 3 3 2 2 2 3 2 2 4 4" xfId="23501"/>
    <cellStyle name="Normal 3 3 2 2 2 3 2 2 4 5" xfId="41554"/>
    <cellStyle name="Normal 3 3 2 2 2 3 2 2 5" xfId="6585"/>
    <cellStyle name="Normal 3 3 2 2 2 3 2 2 5 2" xfId="16019"/>
    <cellStyle name="Normal 3 3 2 2 2 3 2 2 5 2 2" xfId="34813"/>
    <cellStyle name="Normal 3 3 2 2 2 3 2 2 5 2 3" xfId="41559"/>
    <cellStyle name="Normal 3 3 2 2 2 3 2 2 5 3" xfId="25412"/>
    <cellStyle name="Normal 3 3 2 2 2 3 2 2 5 4" xfId="41558"/>
    <cellStyle name="Normal 3 3 2 2 2 3 2 2 6" xfId="11322"/>
    <cellStyle name="Normal 3 3 2 2 2 3 2 2 6 2" xfId="30108"/>
    <cellStyle name="Normal 3 3 2 2 2 3 2 2 6 3" xfId="41560"/>
    <cellStyle name="Normal 3 3 2 2 2 3 2 2 7" xfId="20708"/>
    <cellStyle name="Normal 3 3 2 2 2 3 2 2 8" xfId="38823"/>
    <cellStyle name="Normal 3 3 2 2 2 3 2 3" xfId="2335"/>
    <cellStyle name="Normal 3 3 2 2 2 3 2 3 2" xfId="5126"/>
    <cellStyle name="Normal 3 3 2 2 2 3 2 3 2 2" xfId="9841"/>
    <cellStyle name="Normal 3 3 2 2 2 3 2 3 2 2 2" xfId="19275"/>
    <cellStyle name="Normal 3 3 2 2 2 3 2 3 2 2 2 2" xfId="38069"/>
    <cellStyle name="Normal 3 3 2 2 2 3 2 3 2 2 2 3" xfId="41564"/>
    <cellStyle name="Normal 3 3 2 2 2 3 2 3 2 2 3" xfId="28668"/>
    <cellStyle name="Normal 3 3 2 2 2 3 2 3 2 2 4" xfId="41563"/>
    <cellStyle name="Normal 3 3 2 2 2 3 2 3 2 3" xfId="14578"/>
    <cellStyle name="Normal 3 3 2 2 2 3 2 3 2 3 2" xfId="33366"/>
    <cellStyle name="Normal 3 3 2 2 2 3 2 3 2 3 3" xfId="41565"/>
    <cellStyle name="Normal 3 3 2 2 2 3 2 3 2 4" xfId="23966"/>
    <cellStyle name="Normal 3 3 2 2 2 3 2 3 2 5" xfId="41562"/>
    <cellStyle name="Normal 3 3 2 2 2 3 2 3 3" xfId="7050"/>
    <cellStyle name="Normal 3 3 2 2 2 3 2 3 3 2" xfId="16484"/>
    <cellStyle name="Normal 3 3 2 2 2 3 2 3 3 2 2" xfId="35278"/>
    <cellStyle name="Normal 3 3 2 2 2 3 2 3 3 2 3" xfId="41567"/>
    <cellStyle name="Normal 3 3 2 2 2 3 2 3 3 3" xfId="25877"/>
    <cellStyle name="Normal 3 3 2 2 2 3 2 3 3 4" xfId="41566"/>
    <cellStyle name="Normal 3 3 2 2 2 3 2 3 4" xfId="11787"/>
    <cellStyle name="Normal 3 3 2 2 2 3 2 3 4 2" xfId="30573"/>
    <cellStyle name="Normal 3 3 2 2 2 3 2 3 4 3" xfId="41568"/>
    <cellStyle name="Normal 3 3 2 2 2 3 2 3 5" xfId="21173"/>
    <cellStyle name="Normal 3 3 2 2 2 3 2 3 6" xfId="41561"/>
    <cellStyle name="Normal 3 3 2 2 2 3 2 4" xfId="3265"/>
    <cellStyle name="Normal 3 3 2 2 2 3 2 4 2" xfId="7980"/>
    <cellStyle name="Normal 3 3 2 2 2 3 2 4 2 2" xfId="17414"/>
    <cellStyle name="Normal 3 3 2 2 2 3 2 4 2 2 2" xfId="36208"/>
    <cellStyle name="Normal 3 3 2 2 2 3 2 4 2 2 3" xfId="41571"/>
    <cellStyle name="Normal 3 3 2 2 2 3 2 4 2 3" xfId="26807"/>
    <cellStyle name="Normal 3 3 2 2 2 3 2 4 2 4" xfId="41570"/>
    <cellStyle name="Normal 3 3 2 2 2 3 2 4 3" xfId="12717"/>
    <cellStyle name="Normal 3 3 2 2 2 3 2 4 3 2" xfId="31504"/>
    <cellStyle name="Normal 3 3 2 2 2 3 2 4 3 3" xfId="41572"/>
    <cellStyle name="Normal 3 3 2 2 2 3 2 4 4" xfId="22104"/>
    <cellStyle name="Normal 3 3 2 2 2 3 2 4 5" xfId="41569"/>
    <cellStyle name="Normal 3 3 2 2 2 3 2 5" xfId="4195"/>
    <cellStyle name="Normal 3 3 2 2 2 3 2 5 2" xfId="8910"/>
    <cellStyle name="Normal 3 3 2 2 2 3 2 5 2 2" xfId="18344"/>
    <cellStyle name="Normal 3 3 2 2 2 3 2 5 2 2 2" xfId="37138"/>
    <cellStyle name="Normal 3 3 2 2 2 3 2 5 2 2 3" xfId="41575"/>
    <cellStyle name="Normal 3 3 2 2 2 3 2 5 2 3" xfId="27737"/>
    <cellStyle name="Normal 3 3 2 2 2 3 2 5 2 4" xfId="41574"/>
    <cellStyle name="Normal 3 3 2 2 2 3 2 5 3" xfId="13647"/>
    <cellStyle name="Normal 3 3 2 2 2 3 2 5 3 2" xfId="32435"/>
    <cellStyle name="Normal 3 3 2 2 2 3 2 5 3 3" xfId="41576"/>
    <cellStyle name="Normal 3 3 2 2 2 3 2 5 4" xfId="23035"/>
    <cellStyle name="Normal 3 3 2 2 2 3 2 5 5" xfId="41573"/>
    <cellStyle name="Normal 3 3 2 2 2 3 2 6" xfId="6009"/>
    <cellStyle name="Normal 3 3 2 2 2 3 2 6 2" xfId="15444"/>
    <cellStyle name="Normal 3 3 2 2 2 3 2 6 2 2" xfId="34238"/>
    <cellStyle name="Normal 3 3 2 2 2 3 2 6 2 3" xfId="41578"/>
    <cellStyle name="Normal 3 3 2 2 2 3 2 6 3" xfId="24837"/>
    <cellStyle name="Normal 3 3 2 2 2 3 2 6 4" xfId="41577"/>
    <cellStyle name="Normal 3 3 2 2 2 3 2 7" xfId="10858"/>
    <cellStyle name="Normal 3 3 2 2 2 3 2 7 2" xfId="29642"/>
    <cellStyle name="Normal 3 3 2 2 2 3 2 7 3" xfId="41579"/>
    <cellStyle name="Normal 3 3 2 2 2 3 2 8" xfId="20242"/>
    <cellStyle name="Normal 3 3 2 2 2 3 2 9" xfId="38822"/>
    <cellStyle name="Normal 3 3 2 2 2 3 3" xfId="1610"/>
    <cellStyle name="Normal 3 3 2 2 2 3 3 2" xfId="2539"/>
    <cellStyle name="Normal 3 3 2 2 2 3 3 2 2" xfId="5331"/>
    <cellStyle name="Normal 3 3 2 2 2 3 3 2 2 2" xfId="10046"/>
    <cellStyle name="Normal 3 3 2 2 2 3 3 2 2 2 2" xfId="19480"/>
    <cellStyle name="Normal 3 3 2 2 2 3 3 2 2 2 2 2" xfId="38274"/>
    <cellStyle name="Normal 3 3 2 2 2 3 3 2 2 2 2 3" xfId="41583"/>
    <cellStyle name="Normal 3 3 2 2 2 3 3 2 2 2 3" xfId="28873"/>
    <cellStyle name="Normal 3 3 2 2 2 3 3 2 2 2 4" xfId="41582"/>
    <cellStyle name="Normal 3 3 2 2 2 3 3 2 2 3" xfId="14783"/>
    <cellStyle name="Normal 3 3 2 2 2 3 3 2 2 3 2" xfId="33571"/>
    <cellStyle name="Normal 3 3 2 2 2 3 3 2 2 3 3" xfId="41584"/>
    <cellStyle name="Normal 3 3 2 2 2 3 3 2 2 4" xfId="24171"/>
    <cellStyle name="Normal 3 3 2 2 2 3 3 2 2 5" xfId="41581"/>
    <cellStyle name="Normal 3 3 2 2 2 3 3 2 3" xfId="7254"/>
    <cellStyle name="Normal 3 3 2 2 2 3 3 2 3 2" xfId="16688"/>
    <cellStyle name="Normal 3 3 2 2 2 3 3 2 3 2 2" xfId="35482"/>
    <cellStyle name="Normal 3 3 2 2 2 3 3 2 3 2 3" xfId="41586"/>
    <cellStyle name="Normal 3 3 2 2 2 3 3 2 3 3" xfId="26081"/>
    <cellStyle name="Normal 3 3 2 2 2 3 3 2 3 4" xfId="41585"/>
    <cellStyle name="Normal 3 3 2 2 2 3 3 2 4" xfId="11991"/>
    <cellStyle name="Normal 3 3 2 2 2 3 3 2 4 2" xfId="30778"/>
    <cellStyle name="Normal 3 3 2 2 2 3 3 2 4 3" xfId="41587"/>
    <cellStyle name="Normal 3 3 2 2 2 3 3 2 5" xfId="21378"/>
    <cellStyle name="Normal 3 3 2 2 2 3 3 2 6" xfId="41580"/>
    <cellStyle name="Normal 3 3 2 2 2 3 3 3" xfId="3470"/>
    <cellStyle name="Normal 3 3 2 2 2 3 3 3 2" xfId="8185"/>
    <cellStyle name="Normal 3 3 2 2 2 3 3 3 2 2" xfId="17619"/>
    <cellStyle name="Normal 3 3 2 2 2 3 3 3 2 2 2" xfId="36413"/>
    <cellStyle name="Normal 3 3 2 2 2 3 3 3 2 2 3" xfId="41590"/>
    <cellStyle name="Normal 3 3 2 2 2 3 3 3 2 3" xfId="27012"/>
    <cellStyle name="Normal 3 3 2 2 2 3 3 3 2 4" xfId="41589"/>
    <cellStyle name="Normal 3 3 2 2 2 3 3 3 3" xfId="12922"/>
    <cellStyle name="Normal 3 3 2 2 2 3 3 3 3 2" xfId="31709"/>
    <cellStyle name="Normal 3 3 2 2 2 3 3 3 3 3" xfId="41591"/>
    <cellStyle name="Normal 3 3 2 2 2 3 3 3 4" xfId="22309"/>
    <cellStyle name="Normal 3 3 2 2 2 3 3 3 5" xfId="41588"/>
    <cellStyle name="Normal 3 3 2 2 2 3 3 4" xfId="4400"/>
    <cellStyle name="Normal 3 3 2 2 2 3 3 4 2" xfId="9115"/>
    <cellStyle name="Normal 3 3 2 2 2 3 3 4 2 2" xfId="18549"/>
    <cellStyle name="Normal 3 3 2 2 2 3 3 4 2 2 2" xfId="37343"/>
    <cellStyle name="Normal 3 3 2 2 2 3 3 4 2 2 3" xfId="41594"/>
    <cellStyle name="Normal 3 3 2 2 2 3 3 4 2 3" xfId="27942"/>
    <cellStyle name="Normal 3 3 2 2 2 3 3 4 2 4" xfId="41593"/>
    <cellStyle name="Normal 3 3 2 2 2 3 3 4 3" xfId="13852"/>
    <cellStyle name="Normal 3 3 2 2 2 3 3 4 3 2" xfId="32640"/>
    <cellStyle name="Normal 3 3 2 2 2 3 3 4 3 3" xfId="41595"/>
    <cellStyle name="Normal 3 3 2 2 2 3 3 4 4" xfId="23240"/>
    <cellStyle name="Normal 3 3 2 2 2 3 3 4 5" xfId="41592"/>
    <cellStyle name="Normal 3 3 2 2 2 3 3 5" xfId="6325"/>
    <cellStyle name="Normal 3 3 2 2 2 3 3 5 2" xfId="15759"/>
    <cellStyle name="Normal 3 3 2 2 2 3 3 5 2 2" xfId="34553"/>
    <cellStyle name="Normal 3 3 2 2 2 3 3 5 2 3" xfId="41597"/>
    <cellStyle name="Normal 3 3 2 2 2 3 3 5 3" xfId="25152"/>
    <cellStyle name="Normal 3 3 2 2 2 3 3 5 4" xfId="41596"/>
    <cellStyle name="Normal 3 3 2 2 2 3 3 6" xfId="11062"/>
    <cellStyle name="Normal 3 3 2 2 2 3 3 6 2" xfId="29847"/>
    <cellStyle name="Normal 3 3 2 2 2 3 3 6 3" xfId="41598"/>
    <cellStyle name="Normal 3 3 2 2 2 3 3 7" xfId="20447"/>
    <cellStyle name="Normal 3 3 2 2 2 3 3 8" xfId="38824"/>
    <cellStyle name="Normal 3 3 2 2 2 3 4" xfId="2074"/>
    <cellStyle name="Normal 3 3 2 2 2 3 4 2" xfId="4865"/>
    <cellStyle name="Normal 3 3 2 2 2 3 4 2 2" xfId="9580"/>
    <cellStyle name="Normal 3 3 2 2 2 3 4 2 2 2" xfId="19014"/>
    <cellStyle name="Normal 3 3 2 2 2 3 4 2 2 2 2" xfId="37808"/>
    <cellStyle name="Normal 3 3 2 2 2 3 4 2 2 2 3" xfId="41602"/>
    <cellStyle name="Normal 3 3 2 2 2 3 4 2 2 3" xfId="28407"/>
    <cellStyle name="Normal 3 3 2 2 2 3 4 2 2 4" xfId="41601"/>
    <cellStyle name="Normal 3 3 2 2 2 3 4 2 3" xfId="14317"/>
    <cellStyle name="Normal 3 3 2 2 2 3 4 2 3 2" xfId="33105"/>
    <cellStyle name="Normal 3 3 2 2 2 3 4 2 3 3" xfId="41603"/>
    <cellStyle name="Normal 3 3 2 2 2 3 4 2 4" xfId="23705"/>
    <cellStyle name="Normal 3 3 2 2 2 3 4 2 5" xfId="41600"/>
    <cellStyle name="Normal 3 3 2 2 2 3 4 3" xfId="6789"/>
    <cellStyle name="Normal 3 3 2 2 2 3 4 3 2" xfId="16223"/>
    <cellStyle name="Normal 3 3 2 2 2 3 4 3 2 2" xfId="35017"/>
    <cellStyle name="Normal 3 3 2 2 2 3 4 3 2 3" xfId="41605"/>
    <cellStyle name="Normal 3 3 2 2 2 3 4 3 3" xfId="25616"/>
    <cellStyle name="Normal 3 3 2 2 2 3 4 3 4" xfId="41604"/>
    <cellStyle name="Normal 3 3 2 2 2 3 4 4" xfId="11526"/>
    <cellStyle name="Normal 3 3 2 2 2 3 4 4 2" xfId="30312"/>
    <cellStyle name="Normal 3 3 2 2 2 3 4 4 3" xfId="41606"/>
    <cellStyle name="Normal 3 3 2 2 2 3 4 5" xfId="20912"/>
    <cellStyle name="Normal 3 3 2 2 2 3 4 6" xfId="41599"/>
    <cellStyle name="Normal 3 3 2 2 2 3 5" xfId="3004"/>
    <cellStyle name="Normal 3 3 2 2 2 3 5 2" xfId="7719"/>
    <cellStyle name="Normal 3 3 2 2 2 3 5 2 2" xfId="17153"/>
    <cellStyle name="Normal 3 3 2 2 2 3 5 2 2 2" xfId="35947"/>
    <cellStyle name="Normal 3 3 2 2 2 3 5 2 2 3" xfId="41609"/>
    <cellStyle name="Normal 3 3 2 2 2 3 5 2 3" xfId="26546"/>
    <cellStyle name="Normal 3 3 2 2 2 3 5 2 4" xfId="41608"/>
    <cellStyle name="Normal 3 3 2 2 2 3 5 3" xfId="12456"/>
    <cellStyle name="Normal 3 3 2 2 2 3 5 3 2" xfId="31243"/>
    <cellStyle name="Normal 3 3 2 2 2 3 5 3 3" xfId="41610"/>
    <cellStyle name="Normal 3 3 2 2 2 3 5 4" xfId="21843"/>
    <cellStyle name="Normal 3 3 2 2 2 3 5 5" xfId="41607"/>
    <cellStyle name="Normal 3 3 2 2 2 3 6" xfId="3934"/>
    <cellStyle name="Normal 3 3 2 2 2 3 6 2" xfId="8649"/>
    <cellStyle name="Normal 3 3 2 2 2 3 6 2 2" xfId="18083"/>
    <cellStyle name="Normal 3 3 2 2 2 3 6 2 2 2" xfId="36877"/>
    <cellStyle name="Normal 3 3 2 2 2 3 6 2 2 3" xfId="41613"/>
    <cellStyle name="Normal 3 3 2 2 2 3 6 2 3" xfId="27476"/>
    <cellStyle name="Normal 3 3 2 2 2 3 6 2 4" xfId="41612"/>
    <cellStyle name="Normal 3 3 2 2 2 3 6 3" xfId="13386"/>
    <cellStyle name="Normal 3 3 2 2 2 3 6 3 2" xfId="32174"/>
    <cellStyle name="Normal 3 3 2 2 2 3 6 3 3" xfId="41614"/>
    <cellStyle name="Normal 3 3 2 2 2 3 6 4" xfId="22774"/>
    <cellStyle name="Normal 3 3 2 2 2 3 6 5" xfId="41611"/>
    <cellStyle name="Normal 3 3 2 2 2 3 7" xfId="6168"/>
    <cellStyle name="Normal 3 3 2 2 2 3 7 2" xfId="15602"/>
    <cellStyle name="Normal 3 3 2 2 2 3 7 2 2" xfId="34396"/>
    <cellStyle name="Normal 3 3 2 2 2 3 7 2 3" xfId="41616"/>
    <cellStyle name="Normal 3 3 2 2 2 3 7 3" xfId="24995"/>
    <cellStyle name="Normal 3 3 2 2 2 3 7 4" xfId="41615"/>
    <cellStyle name="Normal 3 3 2 2 2 3 8" xfId="10600"/>
    <cellStyle name="Normal 3 3 2 2 2 3 8 2" xfId="29381"/>
    <cellStyle name="Normal 3 3 2 2 2 3 8 3" xfId="41617"/>
    <cellStyle name="Normal 3 3 2 2 2 3 9" xfId="19981"/>
    <cellStyle name="Normal 3 3 2 2 2 4" xfId="1221"/>
    <cellStyle name="Normal 3 3 2 2 2 4 10" xfId="39171"/>
    <cellStyle name="Normal 3 3 2 2 2 4 2" xfId="1480"/>
    <cellStyle name="Normal 3 3 2 2 2 4 2 2" xfId="1944"/>
    <cellStyle name="Normal 3 3 2 2 2 4 2 2 2" xfId="2874"/>
    <cellStyle name="Normal 3 3 2 2 2 4 2 2 2 2" xfId="5666"/>
    <cellStyle name="Normal 3 3 2 2 2 4 2 2 2 2 2" xfId="10381"/>
    <cellStyle name="Normal 3 3 2 2 2 4 2 2 2 2 2 2" xfId="19815"/>
    <cellStyle name="Normal 3 3 2 2 2 4 2 2 2 2 2 2 2" xfId="38609"/>
    <cellStyle name="Normal 3 3 2 2 2 4 2 2 2 2 2 2 3" xfId="41621"/>
    <cellStyle name="Normal 3 3 2 2 2 4 2 2 2 2 2 3" xfId="29208"/>
    <cellStyle name="Normal 3 3 2 2 2 4 2 2 2 2 2 4" xfId="41620"/>
    <cellStyle name="Normal 3 3 2 2 2 4 2 2 2 2 3" xfId="15118"/>
    <cellStyle name="Normal 3 3 2 2 2 4 2 2 2 2 3 2" xfId="33906"/>
    <cellStyle name="Normal 3 3 2 2 2 4 2 2 2 2 3 3" xfId="41622"/>
    <cellStyle name="Normal 3 3 2 2 2 4 2 2 2 2 4" xfId="24506"/>
    <cellStyle name="Normal 3 3 2 2 2 4 2 2 2 2 5" xfId="41619"/>
    <cellStyle name="Normal 3 3 2 2 2 4 2 2 2 3" xfId="7589"/>
    <cellStyle name="Normal 3 3 2 2 2 4 2 2 2 3 2" xfId="17023"/>
    <cellStyle name="Normal 3 3 2 2 2 4 2 2 2 3 2 2" xfId="35817"/>
    <cellStyle name="Normal 3 3 2 2 2 4 2 2 2 3 2 3" xfId="41624"/>
    <cellStyle name="Normal 3 3 2 2 2 4 2 2 2 3 3" xfId="26416"/>
    <cellStyle name="Normal 3 3 2 2 2 4 2 2 2 3 4" xfId="41623"/>
    <cellStyle name="Normal 3 3 2 2 2 4 2 2 2 4" xfId="12326"/>
    <cellStyle name="Normal 3 3 2 2 2 4 2 2 2 4 2" xfId="31113"/>
    <cellStyle name="Normal 3 3 2 2 2 4 2 2 2 4 3" xfId="41625"/>
    <cellStyle name="Normal 3 3 2 2 2 4 2 2 2 5" xfId="21713"/>
    <cellStyle name="Normal 3 3 2 2 2 4 2 2 2 6" xfId="41618"/>
    <cellStyle name="Normal 3 3 2 2 2 4 2 2 3" xfId="3804"/>
    <cellStyle name="Normal 3 3 2 2 2 4 2 2 3 2" xfId="8519"/>
    <cellStyle name="Normal 3 3 2 2 2 4 2 2 3 2 2" xfId="17953"/>
    <cellStyle name="Normal 3 3 2 2 2 4 2 2 3 2 2 2" xfId="36747"/>
    <cellStyle name="Normal 3 3 2 2 2 4 2 2 3 2 2 3" xfId="41628"/>
    <cellStyle name="Normal 3 3 2 2 2 4 2 2 3 2 3" xfId="27346"/>
    <cellStyle name="Normal 3 3 2 2 2 4 2 2 3 2 4" xfId="41627"/>
    <cellStyle name="Normal 3 3 2 2 2 4 2 2 3 3" xfId="13256"/>
    <cellStyle name="Normal 3 3 2 2 2 4 2 2 3 3 2" xfId="32044"/>
    <cellStyle name="Normal 3 3 2 2 2 4 2 2 3 3 3" xfId="41629"/>
    <cellStyle name="Normal 3 3 2 2 2 4 2 2 3 4" xfId="22644"/>
    <cellStyle name="Normal 3 3 2 2 2 4 2 2 3 5" xfId="41626"/>
    <cellStyle name="Normal 3 3 2 2 2 4 2 2 4" xfId="4735"/>
    <cellStyle name="Normal 3 3 2 2 2 4 2 2 4 2" xfId="9450"/>
    <cellStyle name="Normal 3 3 2 2 2 4 2 2 4 2 2" xfId="18884"/>
    <cellStyle name="Normal 3 3 2 2 2 4 2 2 4 2 2 2" xfId="37678"/>
    <cellStyle name="Normal 3 3 2 2 2 4 2 2 4 2 2 3" xfId="41632"/>
    <cellStyle name="Normal 3 3 2 2 2 4 2 2 4 2 3" xfId="28277"/>
    <cellStyle name="Normal 3 3 2 2 2 4 2 2 4 2 4" xfId="41631"/>
    <cellStyle name="Normal 3 3 2 2 2 4 2 2 4 3" xfId="14187"/>
    <cellStyle name="Normal 3 3 2 2 2 4 2 2 4 3 2" xfId="32975"/>
    <cellStyle name="Normal 3 3 2 2 2 4 2 2 4 3 3" xfId="41633"/>
    <cellStyle name="Normal 3 3 2 2 2 4 2 2 4 4" xfId="23575"/>
    <cellStyle name="Normal 3 3 2 2 2 4 2 2 4 5" xfId="41630"/>
    <cellStyle name="Normal 3 3 2 2 2 4 2 2 5" xfId="6659"/>
    <cellStyle name="Normal 3 3 2 2 2 4 2 2 5 2" xfId="16093"/>
    <cellStyle name="Normal 3 3 2 2 2 4 2 2 5 2 2" xfId="34887"/>
    <cellStyle name="Normal 3 3 2 2 2 4 2 2 5 2 3" xfId="41635"/>
    <cellStyle name="Normal 3 3 2 2 2 4 2 2 5 3" xfId="25486"/>
    <cellStyle name="Normal 3 3 2 2 2 4 2 2 5 4" xfId="41634"/>
    <cellStyle name="Normal 3 3 2 2 2 4 2 2 6" xfId="11396"/>
    <cellStyle name="Normal 3 3 2 2 2 4 2 2 6 2" xfId="30182"/>
    <cellStyle name="Normal 3 3 2 2 2 4 2 2 6 3" xfId="41636"/>
    <cellStyle name="Normal 3 3 2 2 2 4 2 2 7" xfId="20782"/>
    <cellStyle name="Normal 3 3 2 2 2 4 2 2 8" xfId="38826"/>
    <cellStyle name="Normal 3 3 2 2 2 4 2 3" xfId="2409"/>
    <cellStyle name="Normal 3 3 2 2 2 4 2 3 2" xfId="5200"/>
    <cellStyle name="Normal 3 3 2 2 2 4 2 3 2 2" xfId="9915"/>
    <cellStyle name="Normal 3 3 2 2 2 4 2 3 2 2 2" xfId="19349"/>
    <cellStyle name="Normal 3 3 2 2 2 4 2 3 2 2 2 2" xfId="38143"/>
    <cellStyle name="Normal 3 3 2 2 2 4 2 3 2 2 2 3" xfId="41640"/>
    <cellStyle name="Normal 3 3 2 2 2 4 2 3 2 2 3" xfId="28742"/>
    <cellStyle name="Normal 3 3 2 2 2 4 2 3 2 2 4" xfId="41639"/>
    <cellStyle name="Normal 3 3 2 2 2 4 2 3 2 3" xfId="14652"/>
    <cellStyle name="Normal 3 3 2 2 2 4 2 3 2 3 2" xfId="33440"/>
    <cellStyle name="Normal 3 3 2 2 2 4 2 3 2 3 3" xfId="41641"/>
    <cellStyle name="Normal 3 3 2 2 2 4 2 3 2 4" xfId="24040"/>
    <cellStyle name="Normal 3 3 2 2 2 4 2 3 2 5" xfId="41638"/>
    <cellStyle name="Normal 3 3 2 2 2 4 2 3 3" xfId="7124"/>
    <cellStyle name="Normal 3 3 2 2 2 4 2 3 3 2" xfId="16558"/>
    <cellStyle name="Normal 3 3 2 2 2 4 2 3 3 2 2" xfId="35352"/>
    <cellStyle name="Normal 3 3 2 2 2 4 2 3 3 2 3" xfId="41643"/>
    <cellStyle name="Normal 3 3 2 2 2 4 2 3 3 3" xfId="25951"/>
    <cellStyle name="Normal 3 3 2 2 2 4 2 3 3 4" xfId="41642"/>
    <cellStyle name="Normal 3 3 2 2 2 4 2 3 4" xfId="11861"/>
    <cellStyle name="Normal 3 3 2 2 2 4 2 3 4 2" xfId="30647"/>
    <cellStyle name="Normal 3 3 2 2 2 4 2 3 4 3" xfId="41644"/>
    <cellStyle name="Normal 3 3 2 2 2 4 2 3 5" xfId="21247"/>
    <cellStyle name="Normal 3 3 2 2 2 4 2 3 6" xfId="41637"/>
    <cellStyle name="Normal 3 3 2 2 2 4 2 4" xfId="3339"/>
    <cellStyle name="Normal 3 3 2 2 2 4 2 4 2" xfId="8054"/>
    <cellStyle name="Normal 3 3 2 2 2 4 2 4 2 2" xfId="17488"/>
    <cellStyle name="Normal 3 3 2 2 2 4 2 4 2 2 2" xfId="36282"/>
    <cellStyle name="Normal 3 3 2 2 2 4 2 4 2 2 3" xfId="41647"/>
    <cellStyle name="Normal 3 3 2 2 2 4 2 4 2 3" xfId="26881"/>
    <cellStyle name="Normal 3 3 2 2 2 4 2 4 2 4" xfId="41646"/>
    <cellStyle name="Normal 3 3 2 2 2 4 2 4 3" xfId="12791"/>
    <cellStyle name="Normal 3 3 2 2 2 4 2 4 3 2" xfId="31578"/>
    <cellStyle name="Normal 3 3 2 2 2 4 2 4 3 3" xfId="41648"/>
    <cellStyle name="Normal 3 3 2 2 2 4 2 4 4" xfId="22178"/>
    <cellStyle name="Normal 3 3 2 2 2 4 2 4 5" xfId="41645"/>
    <cellStyle name="Normal 3 3 2 2 2 4 2 5" xfId="4269"/>
    <cellStyle name="Normal 3 3 2 2 2 4 2 5 2" xfId="8984"/>
    <cellStyle name="Normal 3 3 2 2 2 4 2 5 2 2" xfId="18418"/>
    <cellStyle name="Normal 3 3 2 2 2 4 2 5 2 2 2" xfId="37212"/>
    <cellStyle name="Normal 3 3 2 2 2 4 2 5 2 2 3" xfId="41651"/>
    <cellStyle name="Normal 3 3 2 2 2 4 2 5 2 3" xfId="27811"/>
    <cellStyle name="Normal 3 3 2 2 2 4 2 5 2 4" xfId="41650"/>
    <cellStyle name="Normal 3 3 2 2 2 4 2 5 3" xfId="13721"/>
    <cellStyle name="Normal 3 3 2 2 2 4 2 5 3 2" xfId="32509"/>
    <cellStyle name="Normal 3 3 2 2 2 4 2 5 3 3" xfId="41652"/>
    <cellStyle name="Normal 3 3 2 2 2 4 2 5 4" xfId="23109"/>
    <cellStyle name="Normal 3 3 2 2 2 4 2 5 5" xfId="41649"/>
    <cellStyle name="Normal 3 3 2 2 2 4 2 6" xfId="6195"/>
    <cellStyle name="Normal 3 3 2 2 2 4 2 6 2" xfId="15629"/>
    <cellStyle name="Normal 3 3 2 2 2 4 2 6 2 2" xfId="34423"/>
    <cellStyle name="Normal 3 3 2 2 2 4 2 6 2 3" xfId="41654"/>
    <cellStyle name="Normal 3 3 2 2 2 4 2 6 3" xfId="25022"/>
    <cellStyle name="Normal 3 3 2 2 2 4 2 6 4" xfId="41653"/>
    <cellStyle name="Normal 3 3 2 2 2 4 2 7" xfId="10932"/>
    <cellStyle name="Normal 3 3 2 2 2 4 2 7 2" xfId="29716"/>
    <cellStyle name="Normal 3 3 2 2 2 4 2 7 3" xfId="41655"/>
    <cellStyle name="Normal 3 3 2 2 2 4 2 8" xfId="20316"/>
    <cellStyle name="Normal 3 3 2 2 2 4 2 9" xfId="38825"/>
    <cellStyle name="Normal 3 3 2 2 2 4 3" xfId="1684"/>
    <cellStyle name="Normal 3 3 2 2 2 4 3 2" xfId="2613"/>
    <cellStyle name="Normal 3 3 2 2 2 4 3 2 2" xfId="5405"/>
    <cellStyle name="Normal 3 3 2 2 2 4 3 2 2 2" xfId="10120"/>
    <cellStyle name="Normal 3 3 2 2 2 4 3 2 2 2 2" xfId="19554"/>
    <cellStyle name="Normal 3 3 2 2 2 4 3 2 2 2 2 2" xfId="38348"/>
    <cellStyle name="Normal 3 3 2 2 2 4 3 2 2 2 2 3" xfId="41659"/>
    <cellStyle name="Normal 3 3 2 2 2 4 3 2 2 2 3" xfId="28947"/>
    <cellStyle name="Normal 3 3 2 2 2 4 3 2 2 2 4" xfId="41658"/>
    <cellStyle name="Normal 3 3 2 2 2 4 3 2 2 3" xfId="14857"/>
    <cellStyle name="Normal 3 3 2 2 2 4 3 2 2 3 2" xfId="33645"/>
    <cellStyle name="Normal 3 3 2 2 2 4 3 2 2 3 3" xfId="41660"/>
    <cellStyle name="Normal 3 3 2 2 2 4 3 2 2 4" xfId="24245"/>
    <cellStyle name="Normal 3 3 2 2 2 4 3 2 2 5" xfId="41657"/>
    <cellStyle name="Normal 3 3 2 2 2 4 3 2 3" xfId="7328"/>
    <cellStyle name="Normal 3 3 2 2 2 4 3 2 3 2" xfId="16762"/>
    <cellStyle name="Normal 3 3 2 2 2 4 3 2 3 2 2" xfId="35556"/>
    <cellStyle name="Normal 3 3 2 2 2 4 3 2 3 2 3" xfId="41662"/>
    <cellStyle name="Normal 3 3 2 2 2 4 3 2 3 3" xfId="26155"/>
    <cellStyle name="Normal 3 3 2 2 2 4 3 2 3 4" xfId="41661"/>
    <cellStyle name="Normal 3 3 2 2 2 4 3 2 4" xfId="12065"/>
    <cellStyle name="Normal 3 3 2 2 2 4 3 2 4 2" xfId="30852"/>
    <cellStyle name="Normal 3 3 2 2 2 4 3 2 4 3" xfId="41663"/>
    <cellStyle name="Normal 3 3 2 2 2 4 3 2 5" xfId="21452"/>
    <cellStyle name="Normal 3 3 2 2 2 4 3 2 6" xfId="41656"/>
    <cellStyle name="Normal 3 3 2 2 2 4 3 3" xfId="3544"/>
    <cellStyle name="Normal 3 3 2 2 2 4 3 3 2" xfId="8259"/>
    <cellStyle name="Normal 3 3 2 2 2 4 3 3 2 2" xfId="17693"/>
    <cellStyle name="Normal 3 3 2 2 2 4 3 3 2 2 2" xfId="36487"/>
    <cellStyle name="Normal 3 3 2 2 2 4 3 3 2 2 3" xfId="41666"/>
    <cellStyle name="Normal 3 3 2 2 2 4 3 3 2 3" xfId="27086"/>
    <cellStyle name="Normal 3 3 2 2 2 4 3 3 2 4" xfId="41665"/>
    <cellStyle name="Normal 3 3 2 2 2 4 3 3 3" xfId="12996"/>
    <cellStyle name="Normal 3 3 2 2 2 4 3 3 3 2" xfId="31783"/>
    <cellStyle name="Normal 3 3 2 2 2 4 3 3 3 3" xfId="41667"/>
    <cellStyle name="Normal 3 3 2 2 2 4 3 3 4" xfId="22383"/>
    <cellStyle name="Normal 3 3 2 2 2 4 3 3 5" xfId="41664"/>
    <cellStyle name="Normal 3 3 2 2 2 4 3 4" xfId="4474"/>
    <cellStyle name="Normal 3 3 2 2 2 4 3 4 2" xfId="9189"/>
    <cellStyle name="Normal 3 3 2 2 2 4 3 4 2 2" xfId="18623"/>
    <cellStyle name="Normal 3 3 2 2 2 4 3 4 2 2 2" xfId="37417"/>
    <cellStyle name="Normal 3 3 2 2 2 4 3 4 2 2 3" xfId="41670"/>
    <cellStyle name="Normal 3 3 2 2 2 4 3 4 2 3" xfId="28016"/>
    <cellStyle name="Normal 3 3 2 2 2 4 3 4 2 4" xfId="41669"/>
    <cellStyle name="Normal 3 3 2 2 2 4 3 4 3" xfId="13926"/>
    <cellStyle name="Normal 3 3 2 2 2 4 3 4 3 2" xfId="32714"/>
    <cellStyle name="Normal 3 3 2 2 2 4 3 4 3 3" xfId="41671"/>
    <cellStyle name="Normal 3 3 2 2 2 4 3 4 4" xfId="23314"/>
    <cellStyle name="Normal 3 3 2 2 2 4 3 4 5" xfId="41668"/>
    <cellStyle name="Normal 3 3 2 2 2 4 3 5" xfId="6399"/>
    <cellStyle name="Normal 3 3 2 2 2 4 3 5 2" xfId="15833"/>
    <cellStyle name="Normal 3 3 2 2 2 4 3 5 2 2" xfId="34627"/>
    <cellStyle name="Normal 3 3 2 2 2 4 3 5 2 3" xfId="41673"/>
    <cellStyle name="Normal 3 3 2 2 2 4 3 5 3" xfId="25226"/>
    <cellStyle name="Normal 3 3 2 2 2 4 3 5 4" xfId="41672"/>
    <cellStyle name="Normal 3 3 2 2 2 4 3 6" xfId="11136"/>
    <cellStyle name="Normal 3 3 2 2 2 4 3 6 2" xfId="29921"/>
    <cellStyle name="Normal 3 3 2 2 2 4 3 6 3" xfId="41674"/>
    <cellStyle name="Normal 3 3 2 2 2 4 3 7" xfId="20521"/>
    <cellStyle name="Normal 3 3 2 2 2 4 3 8" xfId="38827"/>
    <cellStyle name="Normal 3 3 2 2 2 4 4" xfId="2148"/>
    <cellStyle name="Normal 3 3 2 2 2 4 4 2" xfId="4939"/>
    <cellStyle name="Normal 3 3 2 2 2 4 4 2 2" xfId="9654"/>
    <cellStyle name="Normal 3 3 2 2 2 4 4 2 2 2" xfId="19088"/>
    <cellStyle name="Normal 3 3 2 2 2 4 4 2 2 2 2" xfId="37882"/>
    <cellStyle name="Normal 3 3 2 2 2 4 4 2 2 2 3" xfId="41678"/>
    <cellStyle name="Normal 3 3 2 2 2 4 4 2 2 3" xfId="28481"/>
    <cellStyle name="Normal 3 3 2 2 2 4 4 2 2 4" xfId="41677"/>
    <cellStyle name="Normal 3 3 2 2 2 4 4 2 3" xfId="14391"/>
    <cellStyle name="Normal 3 3 2 2 2 4 4 2 3 2" xfId="33179"/>
    <cellStyle name="Normal 3 3 2 2 2 4 4 2 3 3" xfId="41679"/>
    <cellStyle name="Normal 3 3 2 2 2 4 4 2 4" xfId="23779"/>
    <cellStyle name="Normal 3 3 2 2 2 4 4 2 5" xfId="41676"/>
    <cellStyle name="Normal 3 3 2 2 2 4 4 3" xfId="6863"/>
    <cellStyle name="Normal 3 3 2 2 2 4 4 3 2" xfId="16297"/>
    <cellStyle name="Normal 3 3 2 2 2 4 4 3 2 2" xfId="35091"/>
    <cellStyle name="Normal 3 3 2 2 2 4 4 3 2 3" xfId="41681"/>
    <cellStyle name="Normal 3 3 2 2 2 4 4 3 3" xfId="25690"/>
    <cellStyle name="Normal 3 3 2 2 2 4 4 3 4" xfId="41680"/>
    <cellStyle name="Normal 3 3 2 2 2 4 4 4" xfId="11600"/>
    <cellStyle name="Normal 3 3 2 2 2 4 4 4 2" xfId="30386"/>
    <cellStyle name="Normal 3 3 2 2 2 4 4 4 3" xfId="41682"/>
    <cellStyle name="Normal 3 3 2 2 2 4 4 5" xfId="20986"/>
    <cellStyle name="Normal 3 3 2 2 2 4 4 6" xfId="41675"/>
    <cellStyle name="Normal 3 3 2 2 2 4 5" xfId="3078"/>
    <cellStyle name="Normal 3 3 2 2 2 4 5 2" xfId="7793"/>
    <cellStyle name="Normal 3 3 2 2 2 4 5 2 2" xfId="17227"/>
    <cellStyle name="Normal 3 3 2 2 2 4 5 2 2 2" xfId="36021"/>
    <cellStyle name="Normal 3 3 2 2 2 4 5 2 2 3" xfId="41685"/>
    <cellStyle name="Normal 3 3 2 2 2 4 5 2 3" xfId="26620"/>
    <cellStyle name="Normal 3 3 2 2 2 4 5 2 4" xfId="41684"/>
    <cellStyle name="Normal 3 3 2 2 2 4 5 3" xfId="12530"/>
    <cellStyle name="Normal 3 3 2 2 2 4 5 3 2" xfId="31317"/>
    <cellStyle name="Normal 3 3 2 2 2 4 5 3 3" xfId="41686"/>
    <cellStyle name="Normal 3 3 2 2 2 4 5 4" xfId="21917"/>
    <cellStyle name="Normal 3 3 2 2 2 4 5 5" xfId="41683"/>
    <cellStyle name="Normal 3 3 2 2 2 4 6" xfId="4008"/>
    <cellStyle name="Normal 3 3 2 2 2 4 6 2" xfId="8723"/>
    <cellStyle name="Normal 3 3 2 2 2 4 6 2 2" xfId="18157"/>
    <cellStyle name="Normal 3 3 2 2 2 4 6 2 2 2" xfId="36951"/>
    <cellStyle name="Normal 3 3 2 2 2 4 6 2 2 3" xfId="41689"/>
    <cellStyle name="Normal 3 3 2 2 2 4 6 2 3" xfId="27550"/>
    <cellStyle name="Normal 3 3 2 2 2 4 6 2 4" xfId="41688"/>
    <cellStyle name="Normal 3 3 2 2 2 4 6 3" xfId="13460"/>
    <cellStyle name="Normal 3 3 2 2 2 4 6 3 2" xfId="32248"/>
    <cellStyle name="Normal 3 3 2 2 2 4 6 3 3" xfId="41690"/>
    <cellStyle name="Normal 3 3 2 2 2 4 6 4" xfId="22848"/>
    <cellStyle name="Normal 3 3 2 2 2 4 6 5" xfId="41687"/>
    <cellStyle name="Normal 3 3 2 2 2 4 7" xfId="6119"/>
    <cellStyle name="Normal 3 3 2 2 2 4 7 2" xfId="15554"/>
    <cellStyle name="Normal 3 3 2 2 2 4 7 2 2" xfId="34348"/>
    <cellStyle name="Normal 3 3 2 2 2 4 7 2 3" xfId="41692"/>
    <cellStyle name="Normal 3 3 2 2 2 4 7 3" xfId="24947"/>
    <cellStyle name="Normal 3 3 2 2 2 4 7 4" xfId="41691"/>
    <cellStyle name="Normal 3 3 2 2 2 4 8" xfId="10674"/>
    <cellStyle name="Normal 3 3 2 2 2 4 8 2" xfId="29455"/>
    <cellStyle name="Normal 3 3 2 2 2 4 8 3" xfId="41693"/>
    <cellStyle name="Normal 3 3 2 2 2 4 9" xfId="20055"/>
    <cellStyle name="Normal 3 3 2 2 2 5" xfId="1278"/>
    <cellStyle name="Normal 3 3 2 2 2 5 10" xfId="38828"/>
    <cellStyle name="Normal 3 3 2 2 2 5 2" xfId="1540"/>
    <cellStyle name="Normal 3 3 2 2 2 5 2 2" xfId="2005"/>
    <cellStyle name="Normal 3 3 2 2 2 5 2 2 2" xfId="2935"/>
    <cellStyle name="Normal 3 3 2 2 2 5 2 2 2 2" xfId="5727"/>
    <cellStyle name="Normal 3 3 2 2 2 5 2 2 2 2 2" xfId="10442"/>
    <cellStyle name="Normal 3 3 2 2 2 5 2 2 2 2 2 2" xfId="19876"/>
    <cellStyle name="Normal 3 3 2 2 2 5 2 2 2 2 2 2 2" xfId="38670"/>
    <cellStyle name="Normal 3 3 2 2 2 5 2 2 2 2 2 2 3" xfId="41697"/>
    <cellStyle name="Normal 3 3 2 2 2 5 2 2 2 2 2 3" xfId="29269"/>
    <cellStyle name="Normal 3 3 2 2 2 5 2 2 2 2 2 4" xfId="41696"/>
    <cellStyle name="Normal 3 3 2 2 2 5 2 2 2 2 3" xfId="15179"/>
    <cellStyle name="Normal 3 3 2 2 2 5 2 2 2 2 3 2" xfId="33967"/>
    <cellStyle name="Normal 3 3 2 2 2 5 2 2 2 2 3 3" xfId="41698"/>
    <cellStyle name="Normal 3 3 2 2 2 5 2 2 2 2 4" xfId="24567"/>
    <cellStyle name="Normal 3 3 2 2 2 5 2 2 2 2 5" xfId="41695"/>
    <cellStyle name="Normal 3 3 2 2 2 5 2 2 2 3" xfId="7650"/>
    <cellStyle name="Normal 3 3 2 2 2 5 2 2 2 3 2" xfId="17084"/>
    <cellStyle name="Normal 3 3 2 2 2 5 2 2 2 3 2 2" xfId="35878"/>
    <cellStyle name="Normal 3 3 2 2 2 5 2 2 2 3 2 3" xfId="41700"/>
    <cellStyle name="Normal 3 3 2 2 2 5 2 2 2 3 3" xfId="26477"/>
    <cellStyle name="Normal 3 3 2 2 2 5 2 2 2 3 4" xfId="41699"/>
    <cellStyle name="Normal 3 3 2 2 2 5 2 2 2 4" xfId="12387"/>
    <cellStyle name="Normal 3 3 2 2 2 5 2 2 2 4 2" xfId="31174"/>
    <cellStyle name="Normal 3 3 2 2 2 5 2 2 2 4 3" xfId="41701"/>
    <cellStyle name="Normal 3 3 2 2 2 5 2 2 2 5" xfId="21774"/>
    <cellStyle name="Normal 3 3 2 2 2 5 2 2 2 6" xfId="41694"/>
    <cellStyle name="Normal 3 3 2 2 2 5 2 2 3" xfId="3865"/>
    <cellStyle name="Normal 3 3 2 2 2 5 2 2 3 2" xfId="8580"/>
    <cellStyle name="Normal 3 3 2 2 2 5 2 2 3 2 2" xfId="18014"/>
    <cellStyle name="Normal 3 3 2 2 2 5 2 2 3 2 2 2" xfId="36808"/>
    <cellStyle name="Normal 3 3 2 2 2 5 2 2 3 2 2 3" xfId="41704"/>
    <cellStyle name="Normal 3 3 2 2 2 5 2 2 3 2 3" xfId="27407"/>
    <cellStyle name="Normal 3 3 2 2 2 5 2 2 3 2 4" xfId="41703"/>
    <cellStyle name="Normal 3 3 2 2 2 5 2 2 3 3" xfId="13317"/>
    <cellStyle name="Normal 3 3 2 2 2 5 2 2 3 3 2" xfId="32105"/>
    <cellStyle name="Normal 3 3 2 2 2 5 2 2 3 3 3" xfId="41705"/>
    <cellStyle name="Normal 3 3 2 2 2 5 2 2 3 4" xfId="22705"/>
    <cellStyle name="Normal 3 3 2 2 2 5 2 2 3 5" xfId="41702"/>
    <cellStyle name="Normal 3 3 2 2 2 5 2 2 4" xfId="4796"/>
    <cellStyle name="Normal 3 3 2 2 2 5 2 2 4 2" xfId="9511"/>
    <cellStyle name="Normal 3 3 2 2 2 5 2 2 4 2 2" xfId="18945"/>
    <cellStyle name="Normal 3 3 2 2 2 5 2 2 4 2 2 2" xfId="37739"/>
    <cellStyle name="Normal 3 3 2 2 2 5 2 2 4 2 2 3" xfId="41708"/>
    <cellStyle name="Normal 3 3 2 2 2 5 2 2 4 2 3" xfId="28338"/>
    <cellStyle name="Normal 3 3 2 2 2 5 2 2 4 2 4" xfId="41707"/>
    <cellStyle name="Normal 3 3 2 2 2 5 2 2 4 3" xfId="14248"/>
    <cellStyle name="Normal 3 3 2 2 2 5 2 2 4 3 2" xfId="33036"/>
    <cellStyle name="Normal 3 3 2 2 2 5 2 2 4 3 3" xfId="41709"/>
    <cellStyle name="Normal 3 3 2 2 2 5 2 2 4 4" xfId="23636"/>
    <cellStyle name="Normal 3 3 2 2 2 5 2 2 4 5" xfId="41706"/>
    <cellStyle name="Normal 3 3 2 2 2 5 2 2 5" xfId="6720"/>
    <cellStyle name="Normal 3 3 2 2 2 5 2 2 5 2" xfId="16154"/>
    <cellStyle name="Normal 3 3 2 2 2 5 2 2 5 2 2" xfId="34948"/>
    <cellStyle name="Normal 3 3 2 2 2 5 2 2 5 2 3" xfId="41711"/>
    <cellStyle name="Normal 3 3 2 2 2 5 2 2 5 3" xfId="25547"/>
    <cellStyle name="Normal 3 3 2 2 2 5 2 2 5 4" xfId="41710"/>
    <cellStyle name="Normal 3 3 2 2 2 5 2 2 6" xfId="11457"/>
    <cellStyle name="Normal 3 3 2 2 2 5 2 2 6 2" xfId="30243"/>
    <cellStyle name="Normal 3 3 2 2 2 5 2 2 6 3" xfId="41712"/>
    <cellStyle name="Normal 3 3 2 2 2 5 2 2 7" xfId="20843"/>
    <cellStyle name="Normal 3 3 2 2 2 5 2 2 8" xfId="38830"/>
    <cellStyle name="Normal 3 3 2 2 2 5 2 3" xfId="2469"/>
    <cellStyle name="Normal 3 3 2 2 2 5 2 3 2" xfId="5261"/>
    <cellStyle name="Normal 3 3 2 2 2 5 2 3 2 2" xfId="9976"/>
    <cellStyle name="Normal 3 3 2 2 2 5 2 3 2 2 2" xfId="19410"/>
    <cellStyle name="Normal 3 3 2 2 2 5 2 3 2 2 2 2" xfId="38204"/>
    <cellStyle name="Normal 3 3 2 2 2 5 2 3 2 2 2 3" xfId="41716"/>
    <cellStyle name="Normal 3 3 2 2 2 5 2 3 2 2 3" xfId="28803"/>
    <cellStyle name="Normal 3 3 2 2 2 5 2 3 2 2 4" xfId="41715"/>
    <cellStyle name="Normal 3 3 2 2 2 5 2 3 2 3" xfId="14713"/>
    <cellStyle name="Normal 3 3 2 2 2 5 2 3 2 3 2" xfId="33501"/>
    <cellStyle name="Normal 3 3 2 2 2 5 2 3 2 3 3" xfId="41717"/>
    <cellStyle name="Normal 3 3 2 2 2 5 2 3 2 4" xfId="24101"/>
    <cellStyle name="Normal 3 3 2 2 2 5 2 3 2 5" xfId="41714"/>
    <cellStyle name="Normal 3 3 2 2 2 5 2 3 3" xfId="7184"/>
    <cellStyle name="Normal 3 3 2 2 2 5 2 3 3 2" xfId="16618"/>
    <cellStyle name="Normal 3 3 2 2 2 5 2 3 3 2 2" xfId="35412"/>
    <cellStyle name="Normal 3 3 2 2 2 5 2 3 3 2 3" xfId="41719"/>
    <cellStyle name="Normal 3 3 2 2 2 5 2 3 3 3" xfId="26011"/>
    <cellStyle name="Normal 3 3 2 2 2 5 2 3 3 4" xfId="41718"/>
    <cellStyle name="Normal 3 3 2 2 2 5 2 3 4" xfId="11921"/>
    <cellStyle name="Normal 3 3 2 2 2 5 2 3 4 2" xfId="30708"/>
    <cellStyle name="Normal 3 3 2 2 2 5 2 3 4 3" xfId="41720"/>
    <cellStyle name="Normal 3 3 2 2 2 5 2 3 5" xfId="21308"/>
    <cellStyle name="Normal 3 3 2 2 2 5 2 3 6" xfId="41713"/>
    <cellStyle name="Normal 3 3 2 2 2 5 2 4" xfId="3400"/>
    <cellStyle name="Normal 3 3 2 2 2 5 2 4 2" xfId="8115"/>
    <cellStyle name="Normal 3 3 2 2 2 5 2 4 2 2" xfId="17549"/>
    <cellStyle name="Normal 3 3 2 2 2 5 2 4 2 2 2" xfId="36343"/>
    <cellStyle name="Normal 3 3 2 2 2 5 2 4 2 2 3" xfId="41723"/>
    <cellStyle name="Normal 3 3 2 2 2 5 2 4 2 3" xfId="26942"/>
    <cellStyle name="Normal 3 3 2 2 2 5 2 4 2 4" xfId="41722"/>
    <cellStyle name="Normal 3 3 2 2 2 5 2 4 3" xfId="12852"/>
    <cellStyle name="Normal 3 3 2 2 2 5 2 4 3 2" xfId="31639"/>
    <cellStyle name="Normal 3 3 2 2 2 5 2 4 3 3" xfId="41724"/>
    <cellStyle name="Normal 3 3 2 2 2 5 2 4 4" xfId="22239"/>
    <cellStyle name="Normal 3 3 2 2 2 5 2 4 5" xfId="41721"/>
    <cellStyle name="Normal 3 3 2 2 2 5 2 5" xfId="4330"/>
    <cellStyle name="Normal 3 3 2 2 2 5 2 5 2" xfId="9045"/>
    <cellStyle name="Normal 3 3 2 2 2 5 2 5 2 2" xfId="18479"/>
    <cellStyle name="Normal 3 3 2 2 2 5 2 5 2 2 2" xfId="37273"/>
    <cellStyle name="Normal 3 3 2 2 2 5 2 5 2 2 3" xfId="41727"/>
    <cellStyle name="Normal 3 3 2 2 2 5 2 5 2 3" xfId="27872"/>
    <cellStyle name="Normal 3 3 2 2 2 5 2 5 2 4" xfId="41726"/>
    <cellStyle name="Normal 3 3 2 2 2 5 2 5 3" xfId="13782"/>
    <cellStyle name="Normal 3 3 2 2 2 5 2 5 3 2" xfId="32570"/>
    <cellStyle name="Normal 3 3 2 2 2 5 2 5 3 3" xfId="41728"/>
    <cellStyle name="Normal 3 3 2 2 2 5 2 5 4" xfId="23170"/>
    <cellStyle name="Normal 3 3 2 2 2 5 2 5 5" xfId="41725"/>
    <cellStyle name="Normal 3 3 2 2 2 5 2 6" xfId="6255"/>
    <cellStyle name="Normal 3 3 2 2 2 5 2 6 2" xfId="15689"/>
    <cellStyle name="Normal 3 3 2 2 2 5 2 6 2 2" xfId="34483"/>
    <cellStyle name="Normal 3 3 2 2 2 5 2 6 2 3" xfId="41730"/>
    <cellStyle name="Normal 3 3 2 2 2 5 2 6 3" xfId="25082"/>
    <cellStyle name="Normal 3 3 2 2 2 5 2 6 4" xfId="41729"/>
    <cellStyle name="Normal 3 3 2 2 2 5 2 7" xfId="10992"/>
    <cellStyle name="Normal 3 3 2 2 2 5 2 7 2" xfId="29777"/>
    <cellStyle name="Normal 3 3 2 2 2 5 2 7 3" xfId="41731"/>
    <cellStyle name="Normal 3 3 2 2 2 5 2 8" xfId="20377"/>
    <cellStyle name="Normal 3 3 2 2 2 5 2 9" xfId="38829"/>
    <cellStyle name="Normal 3 3 2 2 2 5 3" xfId="1744"/>
    <cellStyle name="Normal 3 3 2 2 2 5 3 2" xfId="2674"/>
    <cellStyle name="Normal 3 3 2 2 2 5 3 2 2" xfId="5466"/>
    <cellStyle name="Normal 3 3 2 2 2 5 3 2 2 2" xfId="10181"/>
    <cellStyle name="Normal 3 3 2 2 2 5 3 2 2 2 2" xfId="19615"/>
    <cellStyle name="Normal 3 3 2 2 2 5 3 2 2 2 2 2" xfId="38409"/>
    <cellStyle name="Normal 3 3 2 2 2 5 3 2 2 2 2 3" xfId="41735"/>
    <cellStyle name="Normal 3 3 2 2 2 5 3 2 2 2 3" xfId="29008"/>
    <cellStyle name="Normal 3 3 2 2 2 5 3 2 2 2 4" xfId="41734"/>
    <cellStyle name="Normal 3 3 2 2 2 5 3 2 2 3" xfId="14918"/>
    <cellStyle name="Normal 3 3 2 2 2 5 3 2 2 3 2" xfId="33706"/>
    <cellStyle name="Normal 3 3 2 2 2 5 3 2 2 3 3" xfId="41736"/>
    <cellStyle name="Normal 3 3 2 2 2 5 3 2 2 4" xfId="24306"/>
    <cellStyle name="Normal 3 3 2 2 2 5 3 2 2 5" xfId="41733"/>
    <cellStyle name="Normal 3 3 2 2 2 5 3 2 3" xfId="7389"/>
    <cellStyle name="Normal 3 3 2 2 2 5 3 2 3 2" xfId="16823"/>
    <cellStyle name="Normal 3 3 2 2 2 5 3 2 3 2 2" xfId="35617"/>
    <cellStyle name="Normal 3 3 2 2 2 5 3 2 3 2 3" xfId="41738"/>
    <cellStyle name="Normal 3 3 2 2 2 5 3 2 3 3" xfId="26216"/>
    <cellStyle name="Normal 3 3 2 2 2 5 3 2 3 4" xfId="41737"/>
    <cellStyle name="Normal 3 3 2 2 2 5 3 2 4" xfId="12126"/>
    <cellStyle name="Normal 3 3 2 2 2 5 3 2 4 2" xfId="30913"/>
    <cellStyle name="Normal 3 3 2 2 2 5 3 2 4 3" xfId="41739"/>
    <cellStyle name="Normal 3 3 2 2 2 5 3 2 5" xfId="21513"/>
    <cellStyle name="Normal 3 3 2 2 2 5 3 2 6" xfId="41732"/>
    <cellStyle name="Normal 3 3 2 2 2 5 3 3" xfId="3604"/>
    <cellStyle name="Normal 3 3 2 2 2 5 3 3 2" xfId="8319"/>
    <cellStyle name="Normal 3 3 2 2 2 5 3 3 2 2" xfId="17753"/>
    <cellStyle name="Normal 3 3 2 2 2 5 3 3 2 2 2" xfId="36547"/>
    <cellStyle name="Normal 3 3 2 2 2 5 3 3 2 2 3" xfId="41742"/>
    <cellStyle name="Normal 3 3 2 2 2 5 3 3 2 3" xfId="27146"/>
    <cellStyle name="Normal 3 3 2 2 2 5 3 3 2 4" xfId="41741"/>
    <cellStyle name="Normal 3 3 2 2 2 5 3 3 3" xfId="13056"/>
    <cellStyle name="Normal 3 3 2 2 2 5 3 3 3 2" xfId="31844"/>
    <cellStyle name="Normal 3 3 2 2 2 5 3 3 3 3" xfId="41743"/>
    <cellStyle name="Normal 3 3 2 2 2 5 3 3 4" xfId="22444"/>
    <cellStyle name="Normal 3 3 2 2 2 5 3 3 5" xfId="41740"/>
    <cellStyle name="Normal 3 3 2 2 2 5 3 4" xfId="4535"/>
    <cellStyle name="Normal 3 3 2 2 2 5 3 4 2" xfId="9250"/>
    <cellStyle name="Normal 3 3 2 2 2 5 3 4 2 2" xfId="18684"/>
    <cellStyle name="Normal 3 3 2 2 2 5 3 4 2 2 2" xfId="37478"/>
    <cellStyle name="Normal 3 3 2 2 2 5 3 4 2 2 3" xfId="41746"/>
    <cellStyle name="Normal 3 3 2 2 2 5 3 4 2 3" xfId="28077"/>
    <cellStyle name="Normal 3 3 2 2 2 5 3 4 2 4" xfId="41745"/>
    <cellStyle name="Normal 3 3 2 2 2 5 3 4 3" xfId="13987"/>
    <cellStyle name="Normal 3 3 2 2 2 5 3 4 3 2" xfId="32775"/>
    <cellStyle name="Normal 3 3 2 2 2 5 3 4 3 3" xfId="41747"/>
    <cellStyle name="Normal 3 3 2 2 2 5 3 4 4" xfId="23375"/>
    <cellStyle name="Normal 3 3 2 2 2 5 3 4 5" xfId="41744"/>
    <cellStyle name="Normal 3 3 2 2 2 5 3 5" xfId="6459"/>
    <cellStyle name="Normal 3 3 2 2 2 5 3 5 2" xfId="15893"/>
    <cellStyle name="Normal 3 3 2 2 2 5 3 5 2 2" xfId="34687"/>
    <cellStyle name="Normal 3 3 2 2 2 5 3 5 2 3" xfId="41749"/>
    <cellStyle name="Normal 3 3 2 2 2 5 3 5 3" xfId="25286"/>
    <cellStyle name="Normal 3 3 2 2 2 5 3 5 4" xfId="41748"/>
    <cellStyle name="Normal 3 3 2 2 2 5 3 6" xfId="11196"/>
    <cellStyle name="Normal 3 3 2 2 2 5 3 6 2" xfId="29982"/>
    <cellStyle name="Normal 3 3 2 2 2 5 3 6 3" xfId="41750"/>
    <cellStyle name="Normal 3 3 2 2 2 5 3 7" xfId="20582"/>
    <cellStyle name="Normal 3 3 2 2 2 5 3 8" xfId="38831"/>
    <cellStyle name="Normal 3 3 2 2 2 5 4" xfId="2209"/>
    <cellStyle name="Normal 3 3 2 2 2 5 4 2" xfId="5000"/>
    <cellStyle name="Normal 3 3 2 2 2 5 4 2 2" xfId="9715"/>
    <cellStyle name="Normal 3 3 2 2 2 5 4 2 2 2" xfId="19149"/>
    <cellStyle name="Normal 3 3 2 2 2 5 4 2 2 2 2" xfId="37943"/>
    <cellStyle name="Normal 3 3 2 2 2 5 4 2 2 2 3" xfId="41754"/>
    <cellStyle name="Normal 3 3 2 2 2 5 4 2 2 3" xfId="28542"/>
    <cellStyle name="Normal 3 3 2 2 2 5 4 2 2 4" xfId="41753"/>
    <cellStyle name="Normal 3 3 2 2 2 5 4 2 3" xfId="14452"/>
    <cellStyle name="Normal 3 3 2 2 2 5 4 2 3 2" xfId="33240"/>
    <cellStyle name="Normal 3 3 2 2 2 5 4 2 3 3" xfId="41755"/>
    <cellStyle name="Normal 3 3 2 2 2 5 4 2 4" xfId="23840"/>
    <cellStyle name="Normal 3 3 2 2 2 5 4 2 5" xfId="41752"/>
    <cellStyle name="Normal 3 3 2 2 2 5 4 3" xfId="6924"/>
    <cellStyle name="Normal 3 3 2 2 2 5 4 3 2" xfId="16358"/>
    <cellStyle name="Normal 3 3 2 2 2 5 4 3 2 2" xfId="35152"/>
    <cellStyle name="Normal 3 3 2 2 2 5 4 3 2 3" xfId="41757"/>
    <cellStyle name="Normal 3 3 2 2 2 5 4 3 3" xfId="25751"/>
    <cellStyle name="Normal 3 3 2 2 2 5 4 3 4" xfId="41756"/>
    <cellStyle name="Normal 3 3 2 2 2 5 4 4" xfId="11661"/>
    <cellStyle name="Normal 3 3 2 2 2 5 4 4 2" xfId="30447"/>
    <cellStyle name="Normal 3 3 2 2 2 5 4 4 3" xfId="41758"/>
    <cellStyle name="Normal 3 3 2 2 2 5 4 5" xfId="21047"/>
    <cellStyle name="Normal 3 3 2 2 2 5 4 6" xfId="41751"/>
    <cellStyle name="Normal 3 3 2 2 2 5 5" xfId="3139"/>
    <cellStyle name="Normal 3 3 2 2 2 5 5 2" xfId="7854"/>
    <cellStyle name="Normal 3 3 2 2 2 5 5 2 2" xfId="17288"/>
    <cellStyle name="Normal 3 3 2 2 2 5 5 2 2 2" xfId="36082"/>
    <cellStyle name="Normal 3 3 2 2 2 5 5 2 2 3" xfId="41761"/>
    <cellStyle name="Normal 3 3 2 2 2 5 5 2 3" xfId="26681"/>
    <cellStyle name="Normal 3 3 2 2 2 5 5 2 4" xfId="41760"/>
    <cellStyle name="Normal 3 3 2 2 2 5 5 3" xfId="12591"/>
    <cellStyle name="Normal 3 3 2 2 2 5 5 3 2" xfId="31378"/>
    <cellStyle name="Normal 3 3 2 2 2 5 5 3 3" xfId="41762"/>
    <cellStyle name="Normal 3 3 2 2 2 5 5 4" xfId="21978"/>
    <cellStyle name="Normal 3 3 2 2 2 5 5 5" xfId="41759"/>
    <cellStyle name="Normal 3 3 2 2 2 5 6" xfId="4069"/>
    <cellStyle name="Normal 3 3 2 2 2 5 6 2" xfId="8784"/>
    <cellStyle name="Normal 3 3 2 2 2 5 6 2 2" xfId="18218"/>
    <cellStyle name="Normal 3 3 2 2 2 5 6 2 2 2" xfId="37012"/>
    <cellStyle name="Normal 3 3 2 2 2 5 6 2 2 3" xfId="41765"/>
    <cellStyle name="Normal 3 3 2 2 2 5 6 2 3" xfId="27611"/>
    <cellStyle name="Normal 3 3 2 2 2 5 6 2 4" xfId="41764"/>
    <cellStyle name="Normal 3 3 2 2 2 5 6 3" xfId="13521"/>
    <cellStyle name="Normal 3 3 2 2 2 5 6 3 2" xfId="32309"/>
    <cellStyle name="Normal 3 3 2 2 2 5 6 3 3" xfId="41766"/>
    <cellStyle name="Normal 3 3 2 2 2 5 6 4" xfId="22909"/>
    <cellStyle name="Normal 3 3 2 2 2 5 6 5" xfId="41763"/>
    <cellStyle name="Normal 3 3 2 2 2 5 7" xfId="6086"/>
    <cellStyle name="Normal 3 3 2 2 2 5 7 2" xfId="15521"/>
    <cellStyle name="Normal 3 3 2 2 2 5 7 2 2" xfId="34315"/>
    <cellStyle name="Normal 3 3 2 2 2 5 7 2 3" xfId="41768"/>
    <cellStyle name="Normal 3 3 2 2 2 5 7 3" xfId="24914"/>
    <cellStyle name="Normal 3 3 2 2 2 5 7 4" xfId="41767"/>
    <cellStyle name="Normal 3 3 2 2 2 5 8" xfId="10732"/>
    <cellStyle name="Normal 3 3 2 2 2 5 8 2" xfId="29516"/>
    <cellStyle name="Normal 3 3 2 2 2 5 8 3" xfId="41769"/>
    <cellStyle name="Normal 3 3 2 2 2 5 9" xfId="20116"/>
    <cellStyle name="Normal 3 3 2 2 2 6" xfId="1361"/>
    <cellStyle name="Normal 3 3 2 2 2 6 2" xfId="1828"/>
    <cellStyle name="Normal 3 3 2 2 2 6 2 2" xfId="2758"/>
    <cellStyle name="Normal 3 3 2 2 2 6 2 2 2" xfId="5550"/>
    <cellStyle name="Normal 3 3 2 2 2 6 2 2 2 2" xfId="10265"/>
    <cellStyle name="Normal 3 3 2 2 2 6 2 2 2 2 2" xfId="19699"/>
    <cellStyle name="Normal 3 3 2 2 2 6 2 2 2 2 2 2" xfId="38493"/>
    <cellStyle name="Normal 3 3 2 2 2 6 2 2 2 2 2 3" xfId="41773"/>
    <cellStyle name="Normal 3 3 2 2 2 6 2 2 2 2 3" xfId="29092"/>
    <cellStyle name="Normal 3 3 2 2 2 6 2 2 2 2 4" xfId="41772"/>
    <cellStyle name="Normal 3 3 2 2 2 6 2 2 2 3" xfId="15002"/>
    <cellStyle name="Normal 3 3 2 2 2 6 2 2 2 3 2" xfId="33790"/>
    <cellStyle name="Normal 3 3 2 2 2 6 2 2 2 3 3" xfId="41774"/>
    <cellStyle name="Normal 3 3 2 2 2 6 2 2 2 4" xfId="24390"/>
    <cellStyle name="Normal 3 3 2 2 2 6 2 2 2 5" xfId="41771"/>
    <cellStyle name="Normal 3 3 2 2 2 6 2 2 3" xfId="7473"/>
    <cellStyle name="Normal 3 3 2 2 2 6 2 2 3 2" xfId="16907"/>
    <cellStyle name="Normal 3 3 2 2 2 6 2 2 3 2 2" xfId="35701"/>
    <cellStyle name="Normal 3 3 2 2 2 6 2 2 3 2 3" xfId="41776"/>
    <cellStyle name="Normal 3 3 2 2 2 6 2 2 3 3" xfId="26300"/>
    <cellStyle name="Normal 3 3 2 2 2 6 2 2 3 4" xfId="41775"/>
    <cellStyle name="Normal 3 3 2 2 2 6 2 2 4" xfId="12210"/>
    <cellStyle name="Normal 3 3 2 2 2 6 2 2 4 2" xfId="30997"/>
    <cellStyle name="Normal 3 3 2 2 2 6 2 2 4 3" xfId="41777"/>
    <cellStyle name="Normal 3 3 2 2 2 6 2 2 5" xfId="21597"/>
    <cellStyle name="Normal 3 3 2 2 2 6 2 2 6" xfId="41770"/>
    <cellStyle name="Normal 3 3 2 2 2 6 2 3" xfId="3688"/>
    <cellStyle name="Normal 3 3 2 2 2 6 2 3 2" xfId="8403"/>
    <cellStyle name="Normal 3 3 2 2 2 6 2 3 2 2" xfId="17837"/>
    <cellStyle name="Normal 3 3 2 2 2 6 2 3 2 2 2" xfId="36631"/>
    <cellStyle name="Normal 3 3 2 2 2 6 2 3 2 2 3" xfId="41780"/>
    <cellStyle name="Normal 3 3 2 2 2 6 2 3 2 3" xfId="27230"/>
    <cellStyle name="Normal 3 3 2 2 2 6 2 3 2 4" xfId="41779"/>
    <cellStyle name="Normal 3 3 2 2 2 6 2 3 3" xfId="13140"/>
    <cellStyle name="Normal 3 3 2 2 2 6 2 3 3 2" xfId="31928"/>
    <cellStyle name="Normal 3 3 2 2 2 6 2 3 3 3" xfId="41781"/>
    <cellStyle name="Normal 3 3 2 2 2 6 2 3 4" xfId="22528"/>
    <cellStyle name="Normal 3 3 2 2 2 6 2 3 5" xfId="41778"/>
    <cellStyle name="Normal 3 3 2 2 2 6 2 4" xfId="4619"/>
    <cellStyle name="Normal 3 3 2 2 2 6 2 4 2" xfId="9334"/>
    <cellStyle name="Normal 3 3 2 2 2 6 2 4 2 2" xfId="18768"/>
    <cellStyle name="Normal 3 3 2 2 2 6 2 4 2 2 2" xfId="37562"/>
    <cellStyle name="Normal 3 3 2 2 2 6 2 4 2 2 3" xfId="41784"/>
    <cellStyle name="Normal 3 3 2 2 2 6 2 4 2 3" xfId="28161"/>
    <cellStyle name="Normal 3 3 2 2 2 6 2 4 2 4" xfId="41783"/>
    <cellStyle name="Normal 3 3 2 2 2 6 2 4 3" xfId="14071"/>
    <cellStyle name="Normal 3 3 2 2 2 6 2 4 3 2" xfId="32859"/>
    <cellStyle name="Normal 3 3 2 2 2 6 2 4 3 3" xfId="41785"/>
    <cellStyle name="Normal 3 3 2 2 2 6 2 4 4" xfId="23459"/>
    <cellStyle name="Normal 3 3 2 2 2 6 2 4 5" xfId="41782"/>
    <cellStyle name="Normal 3 3 2 2 2 6 2 5" xfId="6543"/>
    <cellStyle name="Normal 3 3 2 2 2 6 2 5 2" xfId="15977"/>
    <cellStyle name="Normal 3 3 2 2 2 6 2 5 2 2" xfId="34771"/>
    <cellStyle name="Normal 3 3 2 2 2 6 2 5 2 3" xfId="41787"/>
    <cellStyle name="Normal 3 3 2 2 2 6 2 5 3" xfId="25370"/>
    <cellStyle name="Normal 3 3 2 2 2 6 2 5 4" xfId="41786"/>
    <cellStyle name="Normal 3 3 2 2 2 6 2 6" xfId="11280"/>
    <cellStyle name="Normal 3 3 2 2 2 6 2 6 2" xfId="30066"/>
    <cellStyle name="Normal 3 3 2 2 2 6 2 6 3" xfId="41788"/>
    <cellStyle name="Normal 3 3 2 2 2 6 2 7" xfId="20666"/>
    <cellStyle name="Normal 3 3 2 2 2 6 2 8" xfId="38833"/>
    <cellStyle name="Normal 3 3 2 2 2 6 3" xfId="2293"/>
    <cellStyle name="Normal 3 3 2 2 2 6 3 2" xfId="5084"/>
    <cellStyle name="Normal 3 3 2 2 2 6 3 2 2" xfId="9799"/>
    <cellStyle name="Normal 3 3 2 2 2 6 3 2 2 2" xfId="19233"/>
    <cellStyle name="Normal 3 3 2 2 2 6 3 2 2 2 2" xfId="38027"/>
    <cellStyle name="Normal 3 3 2 2 2 6 3 2 2 2 3" xfId="41792"/>
    <cellStyle name="Normal 3 3 2 2 2 6 3 2 2 3" xfId="28626"/>
    <cellStyle name="Normal 3 3 2 2 2 6 3 2 2 4" xfId="41791"/>
    <cellStyle name="Normal 3 3 2 2 2 6 3 2 3" xfId="14536"/>
    <cellStyle name="Normal 3 3 2 2 2 6 3 2 3 2" xfId="33324"/>
    <cellStyle name="Normal 3 3 2 2 2 6 3 2 3 3" xfId="41793"/>
    <cellStyle name="Normal 3 3 2 2 2 6 3 2 4" xfId="23924"/>
    <cellStyle name="Normal 3 3 2 2 2 6 3 2 5" xfId="41790"/>
    <cellStyle name="Normal 3 3 2 2 2 6 3 3" xfId="7008"/>
    <cellStyle name="Normal 3 3 2 2 2 6 3 3 2" xfId="16442"/>
    <cellStyle name="Normal 3 3 2 2 2 6 3 3 2 2" xfId="35236"/>
    <cellStyle name="Normal 3 3 2 2 2 6 3 3 2 3" xfId="41795"/>
    <cellStyle name="Normal 3 3 2 2 2 6 3 3 3" xfId="25835"/>
    <cellStyle name="Normal 3 3 2 2 2 6 3 3 4" xfId="41794"/>
    <cellStyle name="Normal 3 3 2 2 2 6 3 4" xfId="11745"/>
    <cellStyle name="Normal 3 3 2 2 2 6 3 4 2" xfId="30531"/>
    <cellStyle name="Normal 3 3 2 2 2 6 3 4 3" xfId="41796"/>
    <cellStyle name="Normal 3 3 2 2 2 6 3 5" xfId="21131"/>
    <cellStyle name="Normal 3 3 2 2 2 6 3 6" xfId="41789"/>
    <cellStyle name="Normal 3 3 2 2 2 6 4" xfId="3223"/>
    <cellStyle name="Normal 3 3 2 2 2 6 4 2" xfId="7938"/>
    <cellStyle name="Normal 3 3 2 2 2 6 4 2 2" xfId="17372"/>
    <cellStyle name="Normal 3 3 2 2 2 6 4 2 2 2" xfId="36166"/>
    <cellStyle name="Normal 3 3 2 2 2 6 4 2 2 3" xfId="41799"/>
    <cellStyle name="Normal 3 3 2 2 2 6 4 2 3" xfId="26765"/>
    <cellStyle name="Normal 3 3 2 2 2 6 4 2 4" xfId="41798"/>
    <cellStyle name="Normal 3 3 2 2 2 6 4 3" xfId="12675"/>
    <cellStyle name="Normal 3 3 2 2 2 6 4 3 2" xfId="31462"/>
    <cellStyle name="Normal 3 3 2 2 2 6 4 3 3" xfId="41800"/>
    <cellStyle name="Normal 3 3 2 2 2 6 4 4" xfId="22062"/>
    <cellStyle name="Normal 3 3 2 2 2 6 4 5" xfId="41797"/>
    <cellStyle name="Normal 3 3 2 2 2 6 5" xfId="4153"/>
    <cellStyle name="Normal 3 3 2 2 2 6 5 2" xfId="8868"/>
    <cellStyle name="Normal 3 3 2 2 2 6 5 2 2" xfId="18302"/>
    <cellStyle name="Normal 3 3 2 2 2 6 5 2 2 2" xfId="37096"/>
    <cellStyle name="Normal 3 3 2 2 2 6 5 2 2 3" xfId="41803"/>
    <cellStyle name="Normal 3 3 2 2 2 6 5 2 3" xfId="27695"/>
    <cellStyle name="Normal 3 3 2 2 2 6 5 2 4" xfId="41802"/>
    <cellStyle name="Normal 3 3 2 2 2 6 5 3" xfId="13605"/>
    <cellStyle name="Normal 3 3 2 2 2 6 5 3 2" xfId="32393"/>
    <cellStyle name="Normal 3 3 2 2 2 6 5 3 3" xfId="41804"/>
    <cellStyle name="Normal 3 3 2 2 2 6 5 4" xfId="22993"/>
    <cellStyle name="Normal 3 3 2 2 2 6 5 5" xfId="41801"/>
    <cellStyle name="Normal 3 3 2 2 2 6 6" xfId="6034"/>
    <cellStyle name="Normal 3 3 2 2 2 6 6 2" xfId="15469"/>
    <cellStyle name="Normal 3 3 2 2 2 6 6 2 2" xfId="34263"/>
    <cellStyle name="Normal 3 3 2 2 2 6 6 2 3" xfId="41806"/>
    <cellStyle name="Normal 3 3 2 2 2 6 6 3" xfId="24862"/>
    <cellStyle name="Normal 3 3 2 2 2 6 6 4" xfId="41805"/>
    <cellStyle name="Normal 3 3 2 2 2 6 7" xfId="10816"/>
    <cellStyle name="Normal 3 3 2 2 2 6 7 2" xfId="29600"/>
    <cellStyle name="Normal 3 3 2 2 2 6 7 3" xfId="41807"/>
    <cellStyle name="Normal 3 3 2 2 2 6 8" xfId="20200"/>
    <cellStyle name="Normal 3 3 2 2 2 6 9" xfId="38832"/>
    <cellStyle name="Normal 3 3 2 2 2 7" xfId="1303"/>
    <cellStyle name="Normal 3 3 2 2 2 7 2" xfId="1770"/>
    <cellStyle name="Normal 3 3 2 2 2 7 2 2" xfId="2700"/>
    <cellStyle name="Normal 3 3 2 2 2 7 2 2 2" xfId="5492"/>
    <cellStyle name="Normal 3 3 2 2 2 7 2 2 2 2" xfId="10207"/>
    <cellStyle name="Normal 3 3 2 2 2 7 2 2 2 2 2" xfId="19641"/>
    <cellStyle name="Normal 3 3 2 2 2 7 2 2 2 2 2 2" xfId="38435"/>
    <cellStyle name="Normal 3 3 2 2 2 7 2 2 2 2 2 3" xfId="41811"/>
    <cellStyle name="Normal 3 3 2 2 2 7 2 2 2 2 3" xfId="29034"/>
    <cellStyle name="Normal 3 3 2 2 2 7 2 2 2 2 4" xfId="41810"/>
    <cellStyle name="Normal 3 3 2 2 2 7 2 2 2 3" xfId="14944"/>
    <cellStyle name="Normal 3 3 2 2 2 7 2 2 2 3 2" xfId="33732"/>
    <cellStyle name="Normal 3 3 2 2 2 7 2 2 2 3 3" xfId="41812"/>
    <cellStyle name="Normal 3 3 2 2 2 7 2 2 2 4" xfId="24332"/>
    <cellStyle name="Normal 3 3 2 2 2 7 2 2 2 5" xfId="41809"/>
    <cellStyle name="Normal 3 3 2 2 2 7 2 2 3" xfId="7415"/>
    <cellStyle name="Normal 3 3 2 2 2 7 2 2 3 2" xfId="16849"/>
    <cellStyle name="Normal 3 3 2 2 2 7 2 2 3 2 2" xfId="35643"/>
    <cellStyle name="Normal 3 3 2 2 2 7 2 2 3 2 3" xfId="41814"/>
    <cellStyle name="Normal 3 3 2 2 2 7 2 2 3 3" xfId="26242"/>
    <cellStyle name="Normal 3 3 2 2 2 7 2 2 3 4" xfId="41813"/>
    <cellStyle name="Normal 3 3 2 2 2 7 2 2 4" xfId="12152"/>
    <cellStyle name="Normal 3 3 2 2 2 7 2 2 4 2" xfId="30939"/>
    <cellStyle name="Normal 3 3 2 2 2 7 2 2 4 3" xfId="41815"/>
    <cellStyle name="Normal 3 3 2 2 2 7 2 2 5" xfId="21539"/>
    <cellStyle name="Normal 3 3 2 2 2 7 2 2 6" xfId="41808"/>
    <cellStyle name="Normal 3 3 2 2 2 7 2 3" xfId="3630"/>
    <cellStyle name="Normal 3 3 2 2 2 7 2 3 2" xfId="8345"/>
    <cellStyle name="Normal 3 3 2 2 2 7 2 3 2 2" xfId="17779"/>
    <cellStyle name="Normal 3 3 2 2 2 7 2 3 2 2 2" xfId="36573"/>
    <cellStyle name="Normal 3 3 2 2 2 7 2 3 2 2 3" xfId="41818"/>
    <cellStyle name="Normal 3 3 2 2 2 7 2 3 2 3" xfId="27172"/>
    <cellStyle name="Normal 3 3 2 2 2 7 2 3 2 4" xfId="41817"/>
    <cellStyle name="Normal 3 3 2 2 2 7 2 3 3" xfId="13082"/>
    <cellStyle name="Normal 3 3 2 2 2 7 2 3 3 2" xfId="31870"/>
    <cellStyle name="Normal 3 3 2 2 2 7 2 3 3 3" xfId="41819"/>
    <cellStyle name="Normal 3 3 2 2 2 7 2 3 4" xfId="22470"/>
    <cellStyle name="Normal 3 3 2 2 2 7 2 3 5" xfId="41816"/>
    <cellStyle name="Normal 3 3 2 2 2 7 2 4" xfId="4561"/>
    <cellStyle name="Normal 3 3 2 2 2 7 2 4 2" xfId="9276"/>
    <cellStyle name="Normal 3 3 2 2 2 7 2 4 2 2" xfId="18710"/>
    <cellStyle name="Normal 3 3 2 2 2 7 2 4 2 2 2" xfId="37504"/>
    <cellStyle name="Normal 3 3 2 2 2 7 2 4 2 2 3" xfId="41822"/>
    <cellStyle name="Normal 3 3 2 2 2 7 2 4 2 3" xfId="28103"/>
    <cellStyle name="Normal 3 3 2 2 2 7 2 4 2 4" xfId="41821"/>
    <cellStyle name="Normal 3 3 2 2 2 7 2 4 3" xfId="14013"/>
    <cellStyle name="Normal 3 3 2 2 2 7 2 4 3 2" xfId="32801"/>
    <cellStyle name="Normal 3 3 2 2 2 7 2 4 3 3" xfId="41823"/>
    <cellStyle name="Normal 3 3 2 2 2 7 2 4 4" xfId="23401"/>
    <cellStyle name="Normal 3 3 2 2 2 7 2 4 5" xfId="41820"/>
    <cellStyle name="Normal 3 3 2 2 2 7 2 5" xfId="6485"/>
    <cellStyle name="Normal 3 3 2 2 2 7 2 5 2" xfId="15919"/>
    <cellStyle name="Normal 3 3 2 2 2 7 2 5 2 2" xfId="34713"/>
    <cellStyle name="Normal 3 3 2 2 2 7 2 5 2 3" xfId="41825"/>
    <cellStyle name="Normal 3 3 2 2 2 7 2 5 3" xfId="25312"/>
    <cellStyle name="Normal 3 3 2 2 2 7 2 5 4" xfId="41824"/>
    <cellStyle name="Normal 3 3 2 2 2 7 2 6" xfId="11222"/>
    <cellStyle name="Normal 3 3 2 2 2 7 2 6 2" xfId="30008"/>
    <cellStyle name="Normal 3 3 2 2 2 7 2 6 3" xfId="41826"/>
    <cellStyle name="Normal 3 3 2 2 2 7 2 7" xfId="20608"/>
    <cellStyle name="Normal 3 3 2 2 2 7 2 8" xfId="38835"/>
    <cellStyle name="Normal 3 3 2 2 2 7 3" xfId="2235"/>
    <cellStyle name="Normal 3 3 2 2 2 7 3 2" xfId="5026"/>
    <cellStyle name="Normal 3 3 2 2 2 7 3 2 2" xfId="9741"/>
    <cellStyle name="Normal 3 3 2 2 2 7 3 2 2 2" xfId="19175"/>
    <cellStyle name="Normal 3 3 2 2 2 7 3 2 2 2 2" xfId="37969"/>
    <cellStyle name="Normal 3 3 2 2 2 7 3 2 2 2 3" xfId="41830"/>
    <cellStyle name="Normal 3 3 2 2 2 7 3 2 2 3" xfId="28568"/>
    <cellStyle name="Normal 3 3 2 2 2 7 3 2 2 4" xfId="41829"/>
    <cellStyle name="Normal 3 3 2 2 2 7 3 2 3" xfId="14478"/>
    <cellStyle name="Normal 3 3 2 2 2 7 3 2 3 2" xfId="33266"/>
    <cellStyle name="Normal 3 3 2 2 2 7 3 2 3 3" xfId="41831"/>
    <cellStyle name="Normal 3 3 2 2 2 7 3 2 4" xfId="23866"/>
    <cellStyle name="Normal 3 3 2 2 2 7 3 2 5" xfId="41828"/>
    <cellStyle name="Normal 3 3 2 2 2 7 3 3" xfId="6950"/>
    <cellStyle name="Normal 3 3 2 2 2 7 3 3 2" xfId="16384"/>
    <cellStyle name="Normal 3 3 2 2 2 7 3 3 2 2" xfId="35178"/>
    <cellStyle name="Normal 3 3 2 2 2 7 3 3 2 3" xfId="41833"/>
    <cellStyle name="Normal 3 3 2 2 2 7 3 3 3" xfId="25777"/>
    <cellStyle name="Normal 3 3 2 2 2 7 3 3 4" xfId="41832"/>
    <cellStyle name="Normal 3 3 2 2 2 7 3 4" xfId="11687"/>
    <cellStyle name="Normal 3 3 2 2 2 7 3 4 2" xfId="30473"/>
    <cellStyle name="Normal 3 3 2 2 2 7 3 4 3" xfId="41834"/>
    <cellStyle name="Normal 3 3 2 2 2 7 3 5" xfId="21073"/>
    <cellStyle name="Normal 3 3 2 2 2 7 3 6" xfId="41827"/>
    <cellStyle name="Normal 3 3 2 2 2 7 4" xfId="3165"/>
    <cellStyle name="Normal 3 3 2 2 2 7 4 2" xfId="7880"/>
    <cellStyle name="Normal 3 3 2 2 2 7 4 2 2" xfId="17314"/>
    <cellStyle name="Normal 3 3 2 2 2 7 4 2 2 2" xfId="36108"/>
    <cellStyle name="Normal 3 3 2 2 2 7 4 2 2 3" xfId="41837"/>
    <cellStyle name="Normal 3 3 2 2 2 7 4 2 3" xfId="26707"/>
    <cellStyle name="Normal 3 3 2 2 2 7 4 2 4" xfId="41836"/>
    <cellStyle name="Normal 3 3 2 2 2 7 4 3" xfId="12617"/>
    <cellStyle name="Normal 3 3 2 2 2 7 4 3 2" xfId="31404"/>
    <cellStyle name="Normal 3 3 2 2 2 7 4 3 3" xfId="41838"/>
    <cellStyle name="Normal 3 3 2 2 2 7 4 4" xfId="22004"/>
    <cellStyle name="Normal 3 3 2 2 2 7 4 5" xfId="41835"/>
    <cellStyle name="Normal 3 3 2 2 2 7 5" xfId="4095"/>
    <cellStyle name="Normal 3 3 2 2 2 7 5 2" xfId="8810"/>
    <cellStyle name="Normal 3 3 2 2 2 7 5 2 2" xfId="18244"/>
    <cellStyle name="Normal 3 3 2 2 2 7 5 2 2 2" xfId="37038"/>
    <cellStyle name="Normal 3 3 2 2 2 7 5 2 2 3" xfId="41841"/>
    <cellStyle name="Normal 3 3 2 2 2 7 5 2 3" xfId="27637"/>
    <cellStyle name="Normal 3 3 2 2 2 7 5 2 4" xfId="41840"/>
    <cellStyle name="Normal 3 3 2 2 2 7 5 3" xfId="13547"/>
    <cellStyle name="Normal 3 3 2 2 2 7 5 3 2" xfId="32335"/>
    <cellStyle name="Normal 3 3 2 2 2 7 5 3 3" xfId="41842"/>
    <cellStyle name="Normal 3 3 2 2 2 7 5 4" xfId="22935"/>
    <cellStyle name="Normal 3 3 2 2 2 7 5 5" xfId="41839"/>
    <cellStyle name="Normal 3 3 2 2 2 7 6" xfId="6068"/>
    <cellStyle name="Normal 3 3 2 2 2 7 6 2" xfId="15503"/>
    <cellStyle name="Normal 3 3 2 2 2 7 6 2 2" xfId="34297"/>
    <cellStyle name="Normal 3 3 2 2 2 7 6 2 3" xfId="41844"/>
    <cellStyle name="Normal 3 3 2 2 2 7 6 3" xfId="24896"/>
    <cellStyle name="Normal 3 3 2 2 2 7 6 4" xfId="41843"/>
    <cellStyle name="Normal 3 3 2 2 2 7 7" xfId="10758"/>
    <cellStyle name="Normal 3 3 2 2 2 7 7 2" xfId="29542"/>
    <cellStyle name="Normal 3 3 2 2 2 7 7 3" xfId="41845"/>
    <cellStyle name="Normal 3 3 2 2 2 7 8" xfId="20142"/>
    <cellStyle name="Normal 3 3 2 2 2 7 9" xfId="38834"/>
    <cellStyle name="Normal 3 3 2 2 2 8" xfId="1568"/>
    <cellStyle name="Normal 3 3 2 2 2 8 2" xfId="2497"/>
    <cellStyle name="Normal 3 3 2 2 2 8 2 2" xfId="5289"/>
    <cellStyle name="Normal 3 3 2 2 2 8 2 2 2" xfId="10004"/>
    <cellStyle name="Normal 3 3 2 2 2 8 2 2 2 2" xfId="19438"/>
    <cellStyle name="Normal 3 3 2 2 2 8 2 2 2 2 2" xfId="38232"/>
    <cellStyle name="Normal 3 3 2 2 2 8 2 2 2 2 3" xfId="41849"/>
    <cellStyle name="Normal 3 3 2 2 2 8 2 2 2 3" xfId="28831"/>
    <cellStyle name="Normal 3 3 2 2 2 8 2 2 2 4" xfId="41848"/>
    <cellStyle name="Normal 3 3 2 2 2 8 2 2 3" xfId="14741"/>
    <cellStyle name="Normal 3 3 2 2 2 8 2 2 3 2" xfId="33529"/>
    <cellStyle name="Normal 3 3 2 2 2 8 2 2 3 3" xfId="41850"/>
    <cellStyle name="Normal 3 3 2 2 2 8 2 2 4" xfId="24129"/>
    <cellStyle name="Normal 3 3 2 2 2 8 2 2 5" xfId="41847"/>
    <cellStyle name="Normal 3 3 2 2 2 8 2 3" xfId="7212"/>
    <cellStyle name="Normal 3 3 2 2 2 8 2 3 2" xfId="16646"/>
    <cellStyle name="Normal 3 3 2 2 2 8 2 3 2 2" xfId="35440"/>
    <cellStyle name="Normal 3 3 2 2 2 8 2 3 2 3" xfId="41852"/>
    <cellStyle name="Normal 3 3 2 2 2 8 2 3 3" xfId="26039"/>
    <cellStyle name="Normal 3 3 2 2 2 8 2 3 4" xfId="41851"/>
    <cellStyle name="Normal 3 3 2 2 2 8 2 4" xfId="11949"/>
    <cellStyle name="Normal 3 3 2 2 2 8 2 4 2" xfId="30736"/>
    <cellStyle name="Normal 3 3 2 2 2 8 2 4 3" xfId="41853"/>
    <cellStyle name="Normal 3 3 2 2 2 8 2 5" xfId="21336"/>
    <cellStyle name="Normal 3 3 2 2 2 8 2 6" xfId="41846"/>
    <cellStyle name="Normal 3 3 2 2 2 8 3" xfId="3428"/>
    <cellStyle name="Normal 3 3 2 2 2 8 3 2" xfId="8143"/>
    <cellStyle name="Normal 3 3 2 2 2 8 3 2 2" xfId="17577"/>
    <cellStyle name="Normal 3 3 2 2 2 8 3 2 2 2" xfId="36371"/>
    <cellStyle name="Normal 3 3 2 2 2 8 3 2 2 3" xfId="41856"/>
    <cellStyle name="Normal 3 3 2 2 2 8 3 2 3" xfId="26970"/>
    <cellStyle name="Normal 3 3 2 2 2 8 3 2 4" xfId="41855"/>
    <cellStyle name="Normal 3 3 2 2 2 8 3 3" xfId="12880"/>
    <cellStyle name="Normal 3 3 2 2 2 8 3 3 2" xfId="31667"/>
    <cellStyle name="Normal 3 3 2 2 2 8 3 3 3" xfId="41857"/>
    <cellStyle name="Normal 3 3 2 2 2 8 3 4" xfId="22267"/>
    <cellStyle name="Normal 3 3 2 2 2 8 3 5" xfId="41854"/>
    <cellStyle name="Normal 3 3 2 2 2 8 4" xfId="4358"/>
    <cellStyle name="Normal 3 3 2 2 2 8 4 2" xfId="9073"/>
    <cellStyle name="Normal 3 3 2 2 2 8 4 2 2" xfId="18507"/>
    <cellStyle name="Normal 3 3 2 2 2 8 4 2 2 2" xfId="37301"/>
    <cellStyle name="Normal 3 3 2 2 2 8 4 2 2 3" xfId="41860"/>
    <cellStyle name="Normal 3 3 2 2 2 8 4 2 3" xfId="27900"/>
    <cellStyle name="Normal 3 3 2 2 2 8 4 2 4" xfId="41859"/>
    <cellStyle name="Normal 3 3 2 2 2 8 4 3" xfId="13810"/>
    <cellStyle name="Normal 3 3 2 2 2 8 4 3 2" xfId="32598"/>
    <cellStyle name="Normal 3 3 2 2 2 8 4 3 3" xfId="41861"/>
    <cellStyle name="Normal 3 3 2 2 2 8 4 4" xfId="23198"/>
    <cellStyle name="Normal 3 3 2 2 2 8 4 5" xfId="41858"/>
    <cellStyle name="Normal 3 3 2 2 2 8 5" xfId="6283"/>
    <cellStyle name="Normal 3 3 2 2 2 8 5 2" xfId="15717"/>
    <cellStyle name="Normal 3 3 2 2 2 8 5 2 2" xfId="34511"/>
    <cellStyle name="Normal 3 3 2 2 2 8 5 2 3" xfId="41863"/>
    <cellStyle name="Normal 3 3 2 2 2 8 5 3" xfId="25110"/>
    <cellStyle name="Normal 3 3 2 2 2 8 5 4" xfId="41862"/>
    <cellStyle name="Normal 3 3 2 2 2 8 6" xfId="11020"/>
    <cellStyle name="Normal 3 3 2 2 2 8 6 2" xfId="29805"/>
    <cellStyle name="Normal 3 3 2 2 2 8 6 3" xfId="41864"/>
    <cellStyle name="Normal 3 3 2 2 2 8 7" xfId="20405"/>
    <cellStyle name="Normal 3 3 2 2 2 8 8" xfId="38836"/>
    <cellStyle name="Normal 3 3 2 2 2 9" xfId="2032"/>
    <cellStyle name="Normal 3 3 2 2 2 9 2" xfId="4823"/>
    <cellStyle name="Normal 3 3 2 2 2 9 2 2" xfId="9538"/>
    <cellStyle name="Normal 3 3 2 2 2 9 2 2 2" xfId="18972"/>
    <cellStyle name="Normal 3 3 2 2 2 9 2 2 2 2" xfId="37766"/>
    <cellStyle name="Normal 3 3 2 2 2 9 2 2 2 3" xfId="41868"/>
    <cellStyle name="Normal 3 3 2 2 2 9 2 2 3" xfId="28365"/>
    <cellStyle name="Normal 3 3 2 2 2 9 2 2 4" xfId="41867"/>
    <cellStyle name="Normal 3 3 2 2 2 9 2 3" xfId="14275"/>
    <cellStyle name="Normal 3 3 2 2 2 9 2 3 2" xfId="33063"/>
    <cellStyle name="Normal 3 3 2 2 2 9 2 3 3" xfId="41869"/>
    <cellStyle name="Normal 3 3 2 2 2 9 2 4" xfId="23663"/>
    <cellStyle name="Normal 3 3 2 2 2 9 2 5" xfId="41866"/>
    <cellStyle name="Normal 3 3 2 2 2 9 3" xfId="6747"/>
    <cellStyle name="Normal 3 3 2 2 2 9 3 2" xfId="16181"/>
    <cellStyle name="Normal 3 3 2 2 2 9 3 2 2" xfId="34975"/>
    <cellStyle name="Normal 3 3 2 2 2 9 3 2 3" xfId="41871"/>
    <cellStyle name="Normal 3 3 2 2 2 9 3 3" xfId="25574"/>
    <cellStyle name="Normal 3 3 2 2 2 9 3 4" xfId="41870"/>
    <cellStyle name="Normal 3 3 2 2 2 9 4" xfId="11484"/>
    <cellStyle name="Normal 3 3 2 2 2 9 4 2" xfId="30270"/>
    <cellStyle name="Normal 3 3 2 2 2 9 4 3" xfId="41872"/>
    <cellStyle name="Normal 3 3 2 2 2 9 5" xfId="20870"/>
    <cellStyle name="Normal 3 3 2 2 2 9 6" xfId="41865"/>
    <cellStyle name="Normal 3 3 2 2 20" xfId="58593"/>
    <cellStyle name="Normal 3 3 2 2 21" xfId="58649"/>
    <cellStyle name="Normal 3 3 2 2 22" xfId="58705"/>
    <cellStyle name="Normal 3 3 2 2 23" xfId="58761"/>
    <cellStyle name="Normal 3 3 2 2 24" xfId="58820"/>
    <cellStyle name="Normal 3 3 2 2 3" xfId="1119"/>
    <cellStyle name="Normal 3 3 2 2 3 10" xfId="5947"/>
    <cellStyle name="Normal 3 3 2 2 3 10 2" xfId="15382"/>
    <cellStyle name="Normal 3 3 2 2 3 10 2 2" xfId="34176"/>
    <cellStyle name="Normal 3 3 2 2 3 10 2 3" xfId="41874"/>
    <cellStyle name="Normal 3 3 2 2 3 10 3" xfId="24775"/>
    <cellStyle name="Normal 3 3 2 2 3 10 4" xfId="41873"/>
    <cellStyle name="Normal 3 3 2 2 3 11" xfId="10573"/>
    <cellStyle name="Normal 3 3 2 2 3 11 2" xfId="29353"/>
    <cellStyle name="Normal 3 3 2 2 3 11 3" xfId="41875"/>
    <cellStyle name="Normal 3 3 2 2 3 12" xfId="19953"/>
    <cellStyle name="Normal 3 3 2 2 3 13" xfId="38837"/>
    <cellStyle name="Normal 3 3 2 2 3 2" xfId="1148"/>
    <cellStyle name="Normal 3 3 2 2 3 2 10" xfId="38838"/>
    <cellStyle name="Normal 3 3 2 2 3 2 2" xfId="1408"/>
    <cellStyle name="Normal 3 3 2 2 3 2 2 2" xfId="1872"/>
    <cellStyle name="Normal 3 3 2 2 3 2 2 2 2" xfId="2802"/>
    <cellStyle name="Normal 3 3 2 2 3 2 2 2 2 2" xfId="5594"/>
    <cellStyle name="Normal 3 3 2 2 3 2 2 2 2 2 2" xfId="10309"/>
    <cellStyle name="Normal 3 3 2 2 3 2 2 2 2 2 2 2" xfId="19743"/>
    <cellStyle name="Normal 3 3 2 2 3 2 2 2 2 2 2 2 2" xfId="38537"/>
    <cellStyle name="Normal 3 3 2 2 3 2 2 2 2 2 2 2 3" xfId="41879"/>
    <cellStyle name="Normal 3 3 2 2 3 2 2 2 2 2 2 3" xfId="29136"/>
    <cellStyle name="Normal 3 3 2 2 3 2 2 2 2 2 2 4" xfId="41878"/>
    <cellStyle name="Normal 3 3 2 2 3 2 2 2 2 2 3" xfId="15046"/>
    <cellStyle name="Normal 3 3 2 2 3 2 2 2 2 2 3 2" xfId="33834"/>
    <cellStyle name="Normal 3 3 2 2 3 2 2 2 2 2 3 3" xfId="41880"/>
    <cellStyle name="Normal 3 3 2 2 3 2 2 2 2 2 4" xfId="24434"/>
    <cellStyle name="Normal 3 3 2 2 3 2 2 2 2 2 5" xfId="41877"/>
    <cellStyle name="Normal 3 3 2 2 3 2 2 2 2 3" xfId="7517"/>
    <cellStyle name="Normal 3 3 2 2 3 2 2 2 2 3 2" xfId="16951"/>
    <cellStyle name="Normal 3 3 2 2 3 2 2 2 2 3 2 2" xfId="35745"/>
    <cellStyle name="Normal 3 3 2 2 3 2 2 2 2 3 2 3" xfId="41882"/>
    <cellStyle name="Normal 3 3 2 2 3 2 2 2 2 3 3" xfId="26344"/>
    <cellStyle name="Normal 3 3 2 2 3 2 2 2 2 3 4" xfId="41881"/>
    <cellStyle name="Normal 3 3 2 2 3 2 2 2 2 4" xfId="12254"/>
    <cellStyle name="Normal 3 3 2 2 3 2 2 2 2 4 2" xfId="31041"/>
    <cellStyle name="Normal 3 3 2 2 3 2 2 2 2 4 3" xfId="41883"/>
    <cellStyle name="Normal 3 3 2 2 3 2 2 2 2 5" xfId="21641"/>
    <cellStyle name="Normal 3 3 2 2 3 2 2 2 2 6" xfId="41876"/>
    <cellStyle name="Normal 3 3 2 2 3 2 2 2 3" xfId="3732"/>
    <cellStyle name="Normal 3 3 2 2 3 2 2 2 3 2" xfId="8447"/>
    <cellStyle name="Normal 3 3 2 2 3 2 2 2 3 2 2" xfId="17881"/>
    <cellStyle name="Normal 3 3 2 2 3 2 2 2 3 2 2 2" xfId="36675"/>
    <cellStyle name="Normal 3 3 2 2 3 2 2 2 3 2 2 3" xfId="41886"/>
    <cellStyle name="Normal 3 3 2 2 3 2 2 2 3 2 3" xfId="27274"/>
    <cellStyle name="Normal 3 3 2 2 3 2 2 2 3 2 4" xfId="41885"/>
    <cellStyle name="Normal 3 3 2 2 3 2 2 2 3 3" xfId="13184"/>
    <cellStyle name="Normal 3 3 2 2 3 2 2 2 3 3 2" xfId="31972"/>
    <cellStyle name="Normal 3 3 2 2 3 2 2 2 3 3 3" xfId="41887"/>
    <cellStyle name="Normal 3 3 2 2 3 2 2 2 3 4" xfId="22572"/>
    <cellStyle name="Normal 3 3 2 2 3 2 2 2 3 5" xfId="41884"/>
    <cellStyle name="Normal 3 3 2 2 3 2 2 2 4" xfId="4663"/>
    <cellStyle name="Normal 3 3 2 2 3 2 2 2 4 2" xfId="9378"/>
    <cellStyle name="Normal 3 3 2 2 3 2 2 2 4 2 2" xfId="18812"/>
    <cellStyle name="Normal 3 3 2 2 3 2 2 2 4 2 2 2" xfId="37606"/>
    <cellStyle name="Normal 3 3 2 2 3 2 2 2 4 2 2 3" xfId="41890"/>
    <cellStyle name="Normal 3 3 2 2 3 2 2 2 4 2 3" xfId="28205"/>
    <cellStyle name="Normal 3 3 2 2 3 2 2 2 4 2 4" xfId="41889"/>
    <cellStyle name="Normal 3 3 2 2 3 2 2 2 4 3" xfId="14115"/>
    <cellStyle name="Normal 3 3 2 2 3 2 2 2 4 3 2" xfId="32903"/>
    <cellStyle name="Normal 3 3 2 2 3 2 2 2 4 3 3" xfId="41891"/>
    <cellStyle name="Normal 3 3 2 2 3 2 2 2 4 4" xfId="23503"/>
    <cellStyle name="Normal 3 3 2 2 3 2 2 2 4 5" xfId="41888"/>
    <cellStyle name="Normal 3 3 2 2 3 2 2 2 5" xfId="6587"/>
    <cellStyle name="Normal 3 3 2 2 3 2 2 2 5 2" xfId="16021"/>
    <cellStyle name="Normal 3 3 2 2 3 2 2 2 5 2 2" xfId="34815"/>
    <cellStyle name="Normal 3 3 2 2 3 2 2 2 5 2 3" xfId="41893"/>
    <cellStyle name="Normal 3 3 2 2 3 2 2 2 5 3" xfId="25414"/>
    <cellStyle name="Normal 3 3 2 2 3 2 2 2 5 4" xfId="41892"/>
    <cellStyle name="Normal 3 3 2 2 3 2 2 2 6" xfId="11324"/>
    <cellStyle name="Normal 3 3 2 2 3 2 2 2 6 2" xfId="30110"/>
    <cellStyle name="Normal 3 3 2 2 3 2 2 2 6 3" xfId="41894"/>
    <cellStyle name="Normal 3 3 2 2 3 2 2 2 7" xfId="20710"/>
    <cellStyle name="Normal 3 3 2 2 3 2 2 2 8" xfId="38840"/>
    <cellStyle name="Normal 3 3 2 2 3 2 2 3" xfId="2337"/>
    <cellStyle name="Normal 3 3 2 2 3 2 2 3 2" xfId="5128"/>
    <cellStyle name="Normal 3 3 2 2 3 2 2 3 2 2" xfId="9843"/>
    <cellStyle name="Normal 3 3 2 2 3 2 2 3 2 2 2" xfId="19277"/>
    <cellStyle name="Normal 3 3 2 2 3 2 2 3 2 2 2 2" xfId="38071"/>
    <cellStyle name="Normal 3 3 2 2 3 2 2 3 2 2 2 3" xfId="41898"/>
    <cellStyle name="Normal 3 3 2 2 3 2 2 3 2 2 3" xfId="28670"/>
    <cellStyle name="Normal 3 3 2 2 3 2 2 3 2 2 4" xfId="41897"/>
    <cellStyle name="Normal 3 3 2 2 3 2 2 3 2 3" xfId="14580"/>
    <cellStyle name="Normal 3 3 2 2 3 2 2 3 2 3 2" xfId="33368"/>
    <cellStyle name="Normal 3 3 2 2 3 2 2 3 2 3 3" xfId="41899"/>
    <cellStyle name="Normal 3 3 2 2 3 2 2 3 2 4" xfId="23968"/>
    <cellStyle name="Normal 3 3 2 2 3 2 2 3 2 5" xfId="41896"/>
    <cellStyle name="Normal 3 3 2 2 3 2 2 3 3" xfId="7052"/>
    <cellStyle name="Normal 3 3 2 2 3 2 2 3 3 2" xfId="16486"/>
    <cellStyle name="Normal 3 3 2 2 3 2 2 3 3 2 2" xfId="35280"/>
    <cellStyle name="Normal 3 3 2 2 3 2 2 3 3 2 3" xfId="41901"/>
    <cellStyle name="Normal 3 3 2 2 3 2 2 3 3 3" xfId="25879"/>
    <cellStyle name="Normal 3 3 2 2 3 2 2 3 3 4" xfId="41900"/>
    <cellStyle name="Normal 3 3 2 2 3 2 2 3 4" xfId="11789"/>
    <cellStyle name="Normal 3 3 2 2 3 2 2 3 4 2" xfId="30575"/>
    <cellStyle name="Normal 3 3 2 2 3 2 2 3 4 3" xfId="41902"/>
    <cellStyle name="Normal 3 3 2 2 3 2 2 3 5" xfId="21175"/>
    <cellStyle name="Normal 3 3 2 2 3 2 2 3 6" xfId="41895"/>
    <cellStyle name="Normal 3 3 2 2 3 2 2 4" xfId="3267"/>
    <cellStyle name="Normal 3 3 2 2 3 2 2 4 2" xfId="7982"/>
    <cellStyle name="Normal 3 3 2 2 3 2 2 4 2 2" xfId="17416"/>
    <cellStyle name="Normal 3 3 2 2 3 2 2 4 2 2 2" xfId="36210"/>
    <cellStyle name="Normal 3 3 2 2 3 2 2 4 2 2 3" xfId="41905"/>
    <cellStyle name="Normal 3 3 2 2 3 2 2 4 2 3" xfId="26809"/>
    <cellStyle name="Normal 3 3 2 2 3 2 2 4 2 4" xfId="41904"/>
    <cellStyle name="Normal 3 3 2 2 3 2 2 4 3" xfId="12719"/>
    <cellStyle name="Normal 3 3 2 2 3 2 2 4 3 2" xfId="31506"/>
    <cellStyle name="Normal 3 3 2 2 3 2 2 4 3 3" xfId="41906"/>
    <cellStyle name="Normal 3 3 2 2 3 2 2 4 4" xfId="22106"/>
    <cellStyle name="Normal 3 3 2 2 3 2 2 4 5" xfId="41903"/>
    <cellStyle name="Normal 3 3 2 2 3 2 2 5" xfId="4197"/>
    <cellStyle name="Normal 3 3 2 2 3 2 2 5 2" xfId="8912"/>
    <cellStyle name="Normal 3 3 2 2 3 2 2 5 2 2" xfId="18346"/>
    <cellStyle name="Normal 3 3 2 2 3 2 2 5 2 2 2" xfId="37140"/>
    <cellStyle name="Normal 3 3 2 2 3 2 2 5 2 2 3" xfId="41909"/>
    <cellStyle name="Normal 3 3 2 2 3 2 2 5 2 3" xfId="27739"/>
    <cellStyle name="Normal 3 3 2 2 3 2 2 5 2 4" xfId="41908"/>
    <cellStyle name="Normal 3 3 2 2 3 2 2 5 3" xfId="13649"/>
    <cellStyle name="Normal 3 3 2 2 3 2 2 5 3 2" xfId="32437"/>
    <cellStyle name="Normal 3 3 2 2 3 2 2 5 3 3" xfId="41910"/>
    <cellStyle name="Normal 3 3 2 2 3 2 2 5 4" xfId="23037"/>
    <cellStyle name="Normal 3 3 2 2 3 2 2 5 5" xfId="41907"/>
    <cellStyle name="Normal 3 3 2 2 3 2 2 6" xfId="5847"/>
    <cellStyle name="Normal 3 3 2 2 3 2 2 6 2" xfId="15282"/>
    <cellStyle name="Normal 3 3 2 2 3 2 2 6 2 2" xfId="34076"/>
    <cellStyle name="Normal 3 3 2 2 3 2 2 6 2 3" xfId="41912"/>
    <cellStyle name="Normal 3 3 2 2 3 2 2 6 3" xfId="24675"/>
    <cellStyle name="Normal 3 3 2 2 3 2 2 6 4" xfId="41911"/>
    <cellStyle name="Normal 3 3 2 2 3 2 2 7" xfId="10860"/>
    <cellStyle name="Normal 3 3 2 2 3 2 2 7 2" xfId="29644"/>
    <cellStyle name="Normal 3 3 2 2 3 2 2 7 3" xfId="41913"/>
    <cellStyle name="Normal 3 3 2 2 3 2 2 8" xfId="20244"/>
    <cellStyle name="Normal 3 3 2 2 3 2 2 9" xfId="38839"/>
    <cellStyle name="Normal 3 3 2 2 3 2 3" xfId="1612"/>
    <cellStyle name="Normal 3 3 2 2 3 2 3 2" xfId="2541"/>
    <cellStyle name="Normal 3 3 2 2 3 2 3 2 2" xfId="5333"/>
    <cellStyle name="Normal 3 3 2 2 3 2 3 2 2 2" xfId="10048"/>
    <cellStyle name="Normal 3 3 2 2 3 2 3 2 2 2 2" xfId="19482"/>
    <cellStyle name="Normal 3 3 2 2 3 2 3 2 2 2 2 2" xfId="38276"/>
    <cellStyle name="Normal 3 3 2 2 3 2 3 2 2 2 2 3" xfId="41917"/>
    <cellStyle name="Normal 3 3 2 2 3 2 3 2 2 2 3" xfId="28875"/>
    <cellStyle name="Normal 3 3 2 2 3 2 3 2 2 2 4" xfId="41916"/>
    <cellStyle name="Normal 3 3 2 2 3 2 3 2 2 3" xfId="14785"/>
    <cellStyle name="Normal 3 3 2 2 3 2 3 2 2 3 2" xfId="33573"/>
    <cellStyle name="Normal 3 3 2 2 3 2 3 2 2 3 3" xfId="41918"/>
    <cellStyle name="Normal 3 3 2 2 3 2 3 2 2 4" xfId="24173"/>
    <cellStyle name="Normal 3 3 2 2 3 2 3 2 2 5" xfId="41915"/>
    <cellStyle name="Normal 3 3 2 2 3 2 3 2 3" xfId="7256"/>
    <cellStyle name="Normal 3 3 2 2 3 2 3 2 3 2" xfId="16690"/>
    <cellStyle name="Normal 3 3 2 2 3 2 3 2 3 2 2" xfId="35484"/>
    <cellStyle name="Normal 3 3 2 2 3 2 3 2 3 2 3" xfId="41920"/>
    <cellStyle name="Normal 3 3 2 2 3 2 3 2 3 3" xfId="26083"/>
    <cellStyle name="Normal 3 3 2 2 3 2 3 2 3 4" xfId="41919"/>
    <cellStyle name="Normal 3 3 2 2 3 2 3 2 4" xfId="11993"/>
    <cellStyle name="Normal 3 3 2 2 3 2 3 2 4 2" xfId="30780"/>
    <cellStyle name="Normal 3 3 2 2 3 2 3 2 4 3" xfId="41921"/>
    <cellStyle name="Normal 3 3 2 2 3 2 3 2 5" xfId="21380"/>
    <cellStyle name="Normal 3 3 2 2 3 2 3 2 6" xfId="41914"/>
    <cellStyle name="Normal 3 3 2 2 3 2 3 3" xfId="3472"/>
    <cellStyle name="Normal 3 3 2 2 3 2 3 3 2" xfId="8187"/>
    <cellStyle name="Normal 3 3 2 2 3 2 3 3 2 2" xfId="17621"/>
    <cellStyle name="Normal 3 3 2 2 3 2 3 3 2 2 2" xfId="36415"/>
    <cellStyle name="Normal 3 3 2 2 3 2 3 3 2 2 3" xfId="41924"/>
    <cellStyle name="Normal 3 3 2 2 3 2 3 3 2 3" xfId="27014"/>
    <cellStyle name="Normal 3 3 2 2 3 2 3 3 2 4" xfId="41923"/>
    <cellStyle name="Normal 3 3 2 2 3 2 3 3 3" xfId="12924"/>
    <cellStyle name="Normal 3 3 2 2 3 2 3 3 3 2" xfId="31711"/>
    <cellStyle name="Normal 3 3 2 2 3 2 3 3 3 3" xfId="41925"/>
    <cellStyle name="Normal 3 3 2 2 3 2 3 3 4" xfId="22311"/>
    <cellStyle name="Normal 3 3 2 2 3 2 3 3 5" xfId="41922"/>
    <cellStyle name="Normal 3 3 2 2 3 2 3 4" xfId="4402"/>
    <cellStyle name="Normal 3 3 2 2 3 2 3 4 2" xfId="9117"/>
    <cellStyle name="Normal 3 3 2 2 3 2 3 4 2 2" xfId="18551"/>
    <cellStyle name="Normal 3 3 2 2 3 2 3 4 2 2 2" xfId="37345"/>
    <cellStyle name="Normal 3 3 2 2 3 2 3 4 2 2 3" xfId="41928"/>
    <cellStyle name="Normal 3 3 2 2 3 2 3 4 2 3" xfId="27944"/>
    <cellStyle name="Normal 3 3 2 2 3 2 3 4 2 4" xfId="41927"/>
    <cellStyle name="Normal 3 3 2 2 3 2 3 4 3" xfId="13854"/>
    <cellStyle name="Normal 3 3 2 2 3 2 3 4 3 2" xfId="32642"/>
    <cellStyle name="Normal 3 3 2 2 3 2 3 4 3 3" xfId="41929"/>
    <cellStyle name="Normal 3 3 2 2 3 2 3 4 4" xfId="23242"/>
    <cellStyle name="Normal 3 3 2 2 3 2 3 4 5" xfId="41926"/>
    <cellStyle name="Normal 3 3 2 2 3 2 3 5" xfId="6327"/>
    <cellStyle name="Normal 3 3 2 2 3 2 3 5 2" xfId="15761"/>
    <cellStyle name="Normal 3 3 2 2 3 2 3 5 2 2" xfId="34555"/>
    <cellStyle name="Normal 3 3 2 2 3 2 3 5 2 3" xfId="41931"/>
    <cellStyle name="Normal 3 3 2 2 3 2 3 5 3" xfId="25154"/>
    <cellStyle name="Normal 3 3 2 2 3 2 3 5 4" xfId="41930"/>
    <cellStyle name="Normal 3 3 2 2 3 2 3 6" xfId="11064"/>
    <cellStyle name="Normal 3 3 2 2 3 2 3 6 2" xfId="29849"/>
    <cellStyle name="Normal 3 3 2 2 3 2 3 6 3" xfId="41932"/>
    <cellStyle name="Normal 3 3 2 2 3 2 3 7" xfId="20449"/>
    <cellStyle name="Normal 3 3 2 2 3 2 3 8" xfId="38841"/>
    <cellStyle name="Normal 3 3 2 2 3 2 4" xfId="2076"/>
    <cellStyle name="Normal 3 3 2 2 3 2 4 2" xfId="4867"/>
    <cellStyle name="Normal 3 3 2 2 3 2 4 2 2" xfId="9582"/>
    <cellStyle name="Normal 3 3 2 2 3 2 4 2 2 2" xfId="19016"/>
    <cellStyle name="Normal 3 3 2 2 3 2 4 2 2 2 2" xfId="37810"/>
    <cellStyle name="Normal 3 3 2 2 3 2 4 2 2 2 3" xfId="41936"/>
    <cellStyle name="Normal 3 3 2 2 3 2 4 2 2 3" xfId="28409"/>
    <cellStyle name="Normal 3 3 2 2 3 2 4 2 2 4" xfId="41935"/>
    <cellStyle name="Normal 3 3 2 2 3 2 4 2 3" xfId="14319"/>
    <cellStyle name="Normal 3 3 2 2 3 2 4 2 3 2" xfId="33107"/>
    <cellStyle name="Normal 3 3 2 2 3 2 4 2 3 3" xfId="41937"/>
    <cellStyle name="Normal 3 3 2 2 3 2 4 2 4" xfId="23707"/>
    <cellStyle name="Normal 3 3 2 2 3 2 4 2 5" xfId="41934"/>
    <cellStyle name="Normal 3 3 2 2 3 2 4 3" xfId="6791"/>
    <cellStyle name="Normal 3 3 2 2 3 2 4 3 2" xfId="16225"/>
    <cellStyle name="Normal 3 3 2 2 3 2 4 3 2 2" xfId="35019"/>
    <cellStyle name="Normal 3 3 2 2 3 2 4 3 2 3" xfId="41939"/>
    <cellStyle name="Normal 3 3 2 2 3 2 4 3 3" xfId="25618"/>
    <cellStyle name="Normal 3 3 2 2 3 2 4 3 4" xfId="41938"/>
    <cellStyle name="Normal 3 3 2 2 3 2 4 4" xfId="11528"/>
    <cellStyle name="Normal 3 3 2 2 3 2 4 4 2" xfId="30314"/>
    <cellStyle name="Normal 3 3 2 2 3 2 4 4 3" xfId="41940"/>
    <cellStyle name="Normal 3 3 2 2 3 2 4 5" xfId="20914"/>
    <cellStyle name="Normal 3 3 2 2 3 2 4 6" xfId="41933"/>
    <cellStyle name="Normal 3 3 2 2 3 2 5" xfId="3006"/>
    <cellStyle name="Normal 3 3 2 2 3 2 5 2" xfId="7721"/>
    <cellStyle name="Normal 3 3 2 2 3 2 5 2 2" xfId="17155"/>
    <cellStyle name="Normal 3 3 2 2 3 2 5 2 2 2" xfId="35949"/>
    <cellStyle name="Normal 3 3 2 2 3 2 5 2 2 3" xfId="41943"/>
    <cellStyle name="Normal 3 3 2 2 3 2 5 2 3" xfId="26548"/>
    <cellStyle name="Normal 3 3 2 2 3 2 5 2 4" xfId="41942"/>
    <cellStyle name="Normal 3 3 2 2 3 2 5 3" xfId="12458"/>
    <cellStyle name="Normal 3 3 2 2 3 2 5 3 2" xfId="31245"/>
    <cellStyle name="Normal 3 3 2 2 3 2 5 3 3" xfId="41944"/>
    <cellStyle name="Normal 3 3 2 2 3 2 5 4" xfId="21845"/>
    <cellStyle name="Normal 3 3 2 2 3 2 5 5" xfId="41941"/>
    <cellStyle name="Normal 3 3 2 2 3 2 6" xfId="3936"/>
    <cellStyle name="Normal 3 3 2 2 3 2 6 2" xfId="8651"/>
    <cellStyle name="Normal 3 3 2 2 3 2 6 2 2" xfId="18085"/>
    <cellStyle name="Normal 3 3 2 2 3 2 6 2 2 2" xfId="36879"/>
    <cellStyle name="Normal 3 3 2 2 3 2 6 2 2 3" xfId="41947"/>
    <cellStyle name="Normal 3 3 2 2 3 2 6 2 3" xfId="27478"/>
    <cellStyle name="Normal 3 3 2 2 3 2 6 2 4" xfId="41946"/>
    <cellStyle name="Normal 3 3 2 2 3 2 6 3" xfId="13388"/>
    <cellStyle name="Normal 3 3 2 2 3 2 6 3 2" xfId="32176"/>
    <cellStyle name="Normal 3 3 2 2 3 2 6 3 3" xfId="41948"/>
    <cellStyle name="Normal 3 3 2 2 3 2 6 4" xfId="22776"/>
    <cellStyle name="Normal 3 3 2 2 3 2 6 5" xfId="41945"/>
    <cellStyle name="Normal 3 3 2 2 3 2 7" xfId="5828"/>
    <cellStyle name="Normal 3 3 2 2 3 2 7 2" xfId="15263"/>
    <cellStyle name="Normal 3 3 2 2 3 2 7 2 2" xfId="34057"/>
    <cellStyle name="Normal 3 3 2 2 3 2 7 2 3" xfId="41950"/>
    <cellStyle name="Normal 3 3 2 2 3 2 7 3" xfId="24656"/>
    <cellStyle name="Normal 3 3 2 2 3 2 7 4" xfId="41949"/>
    <cellStyle name="Normal 3 3 2 2 3 2 8" xfId="10602"/>
    <cellStyle name="Normal 3 3 2 2 3 2 8 2" xfId="29383"/>
    <cellStyle name="Normal 3 3 2 2 3 2 8 3" xfId="41951"/>
    <cellStyle name="Normal 3 3 2 2 3 2 9" xfId="19983"/>
    <cellStyle name="Normal 3 3 2 2 3 3" xfId="1234"/>
    <cellStyle name="Normal 3 3 2 2 3 3 10" xfId="38842"/>
    <cellStyle name="Normal 3 3 2 2 3 3 2" xfId="1494"/>
    <cellStyle name="Normal 3 3 2 2 3 3 2 2" xfId="1958"/>
    <cellStyle name="Normal 3 3 2 2 3 3 2 2 2" xfId="2888"/>
    <cellStyle name="Normal 3 3 2 2 3 3 2 2 2 2" xfId="5680"/>
    <cellStyle name="Normal 3 3 2 2 3 3 2 2 2 2 2" xfId="10395"/>
    <cellStyle name="Normal 3 3 2 2 3 3 2 2 2 2 2 2" xfId="19829"/>
    <cellStyle name="Normal 3 3 2 2 3 3 2 2 2 2 2 2 2" xfId="38623"/>
    <cellStyle name="Normal 3 3 2 2 3 3 2 2 2 2 2 2 3" xfId="41955"/>
    <cellStyle name="Normal 3 3 2 2 3 3 2 2 2 2 2 3" xfId="29222"/>
    <cellStyle name="Normal 3 3 2 2 3 3 2 2 2 2 2 4" xfId="41954"/>
    <cellStyle name="Normal 3 3 2 2 3 3 2 2 2 2 3" xfId="15132"/>
    <cellStyle name="Normal 3 3 2 2 3 3 2 2 2 2 3 2" xfId="33920"/>
    <cellStyle name="Normal 3 3 2 2 3 3 2 2 2 2 3 3" xfId="41956"/>
    <cellStyle name="Normal 3 3 2 2 3 3 2 2 2 2 4" xfId="24520"/>
    <cellStyle name="Normal 3 3 2 2 3 3 2 2 2 2 5" xfId="41953"/>
    <cellStyle name="Normal 3 3 2 2 3 3 2 2 2 3" xfId="7603"/>
    <cellStyle name="Normal 3 3 2 2 3 3 2 2 2 3 2" xfId="17037"/>
    <cellStyle name="Normal 3 3 2 2 3 3 2 2 2 3 2 2" xfId="35831"/>
    <cellStyle name="Normal 3 3 2 2 3 3 2 2 2 3 2 3" xfId="41958"/>
    <cellStyle name="Normal 3 3 2 2 3 3 2 2 2 3 3" xfId="26430"/>
    <cellStyle name="Normal 3 3 2 2 3 3 2 2 2 3 4" xfId="41957"/>
    <cellStyle name="Normal 3 3 2 2 3 3 2 2 2 4" xfId="12340"/>
    <cellStyle name="Normal 3 3 2 2 3 3 2 2 2 4 2" xfId="31127"/>
    <cellStyle name="Normal 3 3 2 2 3 3 2 2 2 4 3" xfId="41959"/>
    <cellStyle name="Normal 3 3 2 2 3 3 2 2 2 5" xfId="21727"/>
    <cellStyle name="Normal 3 3 2 2 3 3 2 2 2 6" xfId="41952"/>
    <cellStyle name="Normal 3 3 2 2 3 3 2 2 3" xfId="3818"/>
    <cellStyle name="Normal 3 3 2 2 3 3 2 2 3 2" xfId="8533"/>
    <cellStyle name="Normal 3 3 2 2 3 3 2 2 3 2 2" xfId="17967"/>
    <cellStyle name="Normal 3 3 2 2 3 3 2 2 3 2 2 2" xfId="36761"/>
    <cellStyle name="Normal 3 3 2 2 3 3 2 2 3 2 2 3" xfId="41962"/>
    <cellStyle name="Normal 3 3 2 2 3 3 2 2 3 2 3" xfId="27360"/>
    <cellStyle name="Normal 3 3 2 2 3 3 2 2 3 2 4" xfId="41961"/>
    <cellStyle name="Normal 3 3 2 2 3 3 2 2 3 3" xfId="13270"/>
    <cellStyle name="Normal 3 3 2 2 3 3 2 2 3 3 2" xfId="32058"/>
    <cellStyle name="Normal 3 3 2 2 3 3 2 2 3 3 3" xfId="41963"/>
    <cellStyle name="Normal 3 3 2 2 3 3 2 2 3 4" xfId="22658"/>
    <cellStyle name="Normal 3 3 2 2 3 3 2 2 3 5" xfId="41960"/>
    <cellStyle name="Normal 3 3 2 2 3 3 2 2 4" xfId="4749"/>
    <cellStyle name="Normal 3 3 2 2 3 3 2 2 4 2" xfId="9464"/>
    <cellStyle name="Normal 3 3 2 2 3 3 2 2 4 2 2" xfId="18898"/>
    <cellStyle name="Normal 3 3 2 2 3 3 2 2 4 2 2 2" xfId="37692"/>
    <cellStyle name="Normal 3 3 2 2 3 3 2 2 4 2 2 3" xfId="41966"/>
    <cellStyle name="Normal 3 3 2 2 3 3 2 2 4 2 3" xfId="28291"/>
    <cellStyle name="Normal 3 3 2 2 3 3 2 2 4 2 4" xfId="41965"/>
    <cellStyle name="Normal 3 3 2 2 3 3 2 2 4 3" xfId="14201"/>
    <cellStyle name="Normal 3 3 2 2 3 3 2 2 4 3 2" xfId="32989"/>
    <cellStyle name="Normal 3 3 2 2 3 3 2 2 4 3 3" xfId="41967"/>
    <cellStyle name="Normal 3 3 2 2 3 3 2 2 4 4" xfId="23589"/>
    <cellStyle name="Normal 3 3 2 2 3 3 2 2 4 5" xfId="41964"/>
    <cellStyle name="Normal 3 3 2 2 3 3 2 2 5" xfId="6673"/>
    <cellStyle name="Normal 3 3 2 2 3 3 2 2 5 2" xfId="16107"/>
    <cellStyle name="Normal 3 3 2 2 3 3 2 2 5 2 2" xfId="34901"/>
    <cellStyle name="Normal 3 3 2 2 3 3 2 2 5 2 3" xfId="41969"/>
    <cellStyle name="Normal 3 3 2 2 3 3 2 2 5 3" xfId="25500"/>
    <cellStyle name="Normal 3 3 2 2 3 3 2 2 5 4" xfId="41968"/>
    <cellStyle name="Normal 3 3 2 2 3 3 2 2 6" xfId="11410"/>
    <cellStyle name="Normal 3 3 2 2 3 3 2 2 6 2" xfId="30196"/>
    <cellStyle name="Normal 3 3 2 2 3 3 2 2 6 3" xfId="41970"/>
    <cellStyle name="Normal 3 3 2 2 3 3 2 2 7" xfId="20796"/>
    <cellStyle name="Normal 3 3 2 2 3 3 2 2 8" xfId="38844"/>
    <cellStyle name="Normal 3 3 2 2 3 3 2 3" xfId="2423"/>
    <cellStyle name="Normal 3 3 2 2 3 3 2 3 2" xfId="5214"/>
    <cellStyle name="Normal 3 3 2 2 3 3 2 3 2 2" xfId="9929"/>
    <cellStyle name="Normal 3 3 2 2 3 3 2 3 2 2 2" xfId="19363"/>
    <cellStyle name="Normal 3 3 2 2 3 3 2 3 2 2 2 2" xfId="38157"/>
    <cellStyle name="Normal 3 3 2 2 3 3 2 3 2 2 2 3" xfId="41974"/>
    <cellStyle name="Normal 3 3 2 2 3 3 2 3 2 2 3" xfId="28756"/>
    <cellStyle name="Normal 3 3 2 2 3 3 2 3 2 2 4" xfId="41973"/>
    <cellStyle name="Normal 3 3 2 2 3 3 2 3 2 3" xfId="14666"/>
    <cellStyle name="Normal 3 3 2 2 3 3 2 3 2 3 2" xfId="33454"/>
    <cellStyle name="Normal 3 3 2 2 3 3 2 3 2 3 3" xfId="41975"/>
    <cellStyle name="Normal 3 3 2 2 3 3 2 3 2 4" xfId="24054"/>
    <cellStyle name="Normal 3 3 2 2 3 3 2 3 2 5" xfId="41972"/>
    <cellStyle name="Normal 3 3 2 2 3 3 2 3 3" xfId="7138"/>
    <cellStyle name="Normal 3 3 2 2 3 3 2 3 3 2" xfId="16572"/>
    <cellStyle name="Normal 3 3 2 2 3 3 2 3 3 2 2" xfId="35366"/>
    <cellStyle name="Normal 3 3 2 2 3 3 2 3 3 2 3" xfId="41977"/>
    <cellStyle name="Normal 3 3 2 2 3 3 2 3 3 3" xfId="25965"/>
    <cellStyle name="Normal 3 3 2 2 3 3 2 3 3 4" xfId="41976"/>
    <cellStyle name="Normal 3 3 2 2 3 3 2 3 4" xfId="11875"/>
    <cellStyle name="Normal 3 3 2 2 3 3 2 3 4 2" xfId="30661"/>
    <cellStyle name="Normal 3 3 2 2 3 3 2 3 4 3" xfId="41978"/>
    <cellStyle name="Normal 3 3 2 2 3 3 2 3 5" xfId="21261"/>
    <cellStyle name="Normal 3 3 2 2 3 3 2 3 6" xfId="41971"/>
    <cellStyle name="Normal 3 3 2 2 3 3 2 4" xfId="3353"/>
    <cellStyle name="Normal 3 3 2 2 3 3 2 4 2" xfId="8068"/>
    <cellStyle name="Normal 3 3 2 2 3 3 2 4 2 2" xfId="17502"/>
    <cellStyle name="Normal 3 3 2 2 3 3 2 4 2 2 2" xfId="36296"/>
    <cellStyle name="Normal 3 3 2 2 3 3 2 4 2 2 3" xfId="41981"/>
    <cellStyle name="Normal 3 3 2 2 3 3 2 4 2 3" xfId="26895"/>
    <cellStyle name="Normal 3 3 2 2 3 3 2 4 2 4" xfId="41980"/>
    <cellStyle name="Normal 3 3 2 2 3 3 2 4 3" xfId="12805"/>
    <cellStyle name="Normal 3 3 2 2 3 3 2 4 3 2" xfId="31592"/>
    <cellStyle name="Normal 3 3 2 2 3 3 2 4 3 3" xfId="41982"/>
    <cellStyle name="Normal 3 3 2 2 3 3 2 4 4" xfId="22192"/>
    <cellStyle name="Normal 3 3 2 2 3 3 2 4 5" xfId="41979"/>
    <cellStyle name="Normal 3 3 2 2 3 3 2 5" xfId="4283"/>
    <cellStyle name="Normal 3 3 2 2 3 3 2 5 2" xfId="8998"/>
    <cellStyle name="Normal 3 3 2 2 3 3 2 5 2 2" xfId="18432"/>
    <cellStyle name="Normal 3 3 2 2 3 3 2 5 2 2 2" xfId="37226"/>
    <cellStyle name="Normal 3 3 2 2 3 3 2 5 2 2 3" xfId="41985"/>
    <cellStyle name="Normal 3 3 2 2 3 3 2 5 2 3" xfId="27825"/>
    <cellStyle name="Normal 3 3 2 2 3 3 2 5 2 4" xfId="41984"/>
    <cellStyle name="Normal 3 3 2 2 3 3 2 5 3" xfId="13735"/>
    <cellStyle name="Normal 3 3 2 2 3 3 2 5 3 2" xfId="32523"/>
    <cellStyle name="Normal 3 3 2 2 3 3 2 5 3 3" xfId="41986"/>
    <cellStyle name="Normal 3 3 2 2 3 3 2 5 4" xfId="23123"/>
    <cellStyle name="Normal 3 3 2 2 3 3 2 5 5" xfId="41983"/>
    <cellStyle name="Normal 3 3 2 2 3 3 2 6" xfId="6209"/>
    <cellStyle name="Normal 3 3 2 2 3 3 2 6 2" xfId="15643"/>
    <cellStyle name="Normal 3 3 2 2 3 3 2 6 2 2" xfId="34437"/>
    <cellStyle name="Normal 3 3 2 2 3 3 2 6 2 3" xfId="41988"/>
    <cellStyle name="Normal 3 3 2 2 3 3 2 6 3" xfId="25036"/>
    <cellStyle name="Normal 3 3 2 2 3 3 2 6 4" xfId="41987"/>
    <cellStyle name="Normal 3 3 2 2 3 3 2 7" xfId="10946"/>
    <cellStyle name="Normal 3 3 2 2 3 3 2 7 2" xfId="29730"/>
    <cellStyle name="Normal 3 3 2 2 3 3 2 7 3" xfId="41989"/>
    <cellStyle name="Normal 3 3 2 2 3 3 2 8" xfId="20330"/>
    <cellStyle name="Normal 3 3 2 2 3 3 2 9" xfId="38843"/>
    <cellStyle name="Normal 3 3 2 2 3 3 3" xfId="1698"/>
    <cellStyle name="Normal 3 3 2 2 3 3 3 2" xfId="2627"/>
    <cellStyle name="Normal 3 3 2 2 3 3 3 2 2" xfId="5419"/>
    <cellStyle name="Normal 3 3 2 2 3 3 3 2 2 2" xfId="10134"/>
    <cellStyle name="Normal 3 3 2 2 3 3 3 2 2 2 2" xfId="19568"/>
    <cellStyle name="Normal 3 3 2 2 3 3 3 2 2 2 2 2" xfId="38362"/>
    <cellStyle name="Normal 3 3 2 2 3 3 3 2 2 2 2 3" xfId="41993"/>
    <cellStyle name="Normal 3 3 2 2 3 3 3 2 2 2 3" xfId="28961"/>
    <cellStyle name="Normal 3 3 2 2 3 3 3 2 2 2 4" xfId="41992"/>
    <cellStyle name="Normal 3 3 2 2 3 3 3 2 2 3" xfId="14871"/>
    <cellStyle name="Normal 3 3 2 2 3 3 3 2 2 3 2" xfId="33659"/>
    <cellStyle name="Normal 3 3 2 2 3 3 3 2 2 3 3" xfId="41994"/>
    <cellStyle name="Normal 3 3 2 2 3 3 3 2 2 4" xfId="24259"/>
    <cellStyle name="Normal 3 3 2 2 3 3 3 2 2 5" xfId="41991"/>
    <cellStyle name="Normal 3 3 2 2 3 3 3 2 3" xfId="7342"/>
    <cellStyle name="Normal 3 3 2 2 3 3 3 2 3 2" xfId="16776"/>
    <cellStyle name="Normal 3 3 2 2 3 3 3 2 3 2 2" xfId="35570"/>
    <cellStyle name="Normal 3 3 2 2 3 3 3 2 3 2 3" xfId="41996"/>
    <cellStyle name="Normal 3 3 2 2 3 3 3 2 3 3" xfId="26169"/>
    <cellStyle name="Normal 3 3 2 2 3 3 3 2 3 4" xfId="41995"/>
    <cellStyle name="Normal 3 3 2 2 3 3 3 2 4" xfId="12079"/>
    <cellStyle name="Normal 3 3 2 2 3 3 3 2 4 2" xfId="30866"/>
    <cellStyle name="Normal 3 3 2 2 3 3 3 2 4 3" xfId="41997"/>
    <cellStyle name="Normal 3 3 2 2 3 3 3 2 5" xfId="21466"/>
    <cellStyle name="Normal 3 3 2 2 3 3 3 2 6" xfId="41990"/>
    <cellStyle name="Normal 3 3 2 2 3 3 3 3" xfId="3558"/>
    <cellStyle name="Normal 3 3 2 2 3 3 3 3 2" xfId="8273"/>
    <cellStyle name="Normal 3 3 2 2 3 3 3 3 2 2" xfId="17707"/>
    <cellStyle name="Normal 3 3 2 2 3 3 3 3 2 2 2" xfId="36501"/>
    <cellStyle name="Normal 3 3 2 2 3 3 3 3 2 2 3" xfId="42000"/>
    <cellStyle name="Normal 3 3 2 2 3 3 3 3 2 3" xfId="27100"/>
    <cellStyle name="Normal 3 3 2 2 3 3 3 3 2 4" xfId="41999"/>
    <cellStyle name="Normal 3 3 2 2 3 3 3 3 3" xfId="13010"/>
    <cellStyle name="Normal 3 3 2 2 3 3 3 3 3 2" xfId="31797"/>
    <cellStyle name="Normal 3 3 2 2 3 3 3 3 3 3" xfId="42001"/>
    <cellStyle name="Normal 3 3 2 2 3 3 3 3 4" xfId="22397"/>
    <cellStyle name="Normal 3 3 2 2 3 3 3 3 5" xfId="41998"/>
    <cellStyle name="Normal 3 3 2 2 3 3 3 4" xfId="4488"/>
    <cellStyle name="Normal 3 3 2 2 3 3 3 4 2" xfId="9203"/>
    <cellStyle name="Normal 3 3 2 2 3 3 3 4 2 2" xfId="18637"/>
    <cellStyle name="Normal 3 3 2 2 3 3 3 4 2 2 2" xfId="37431"/>
    <cellStyle name="Normal 3 3 2 2 3 3 3 4 2 2 3" xfId="42004"/>
    <cellStyle name="Normal 3 3 2 2 3 3 3 4 2 3" xfId="28030"/>
    <cellStyle name="Normal 3 3 2 2 3 3 3 4 2 4" xfId="42003"/>
    <cellStyle name="Normal 3 3 2 2 3 3 3 4 3" xfId="13940"/>
    <cellStyle name="Normal 3 3 2 2 3 3 3 4 3 2" xfId="32728"/>
    <cellStyle name="Normal 3 3 2 2 3 3 3 4 3 3" xfId="42005"/>
    <cellStyle name="Normal 3 3 2 2 3 3 3 4 4" xfId="23328"/>
    <cellStyle name="Normal 3 3 2 2 3 3 3 4 5" xfId="42002"/>
    <cellStyle name="Normal 3 3 2 2 3 3 3 5" xfId="6413"/>
    <cellStyle name="Normal 3 3 2 2 3 3 3 5 2" xfId="15847"/>
    <cellStyle name="Normal 3 3 2 2 3 3 3 5 2 2" xfId="34641"/>
    <cellStyle name="Normal 3 3 2 2 3 3 3 5 2 3" xfId="42007"/>
    <cellStyle name="Normal 3 3 2 2 3 3 3 5 3" xfId="25240"/>
    <cellStyle name="Normal 3 3 2 2 3 3 3 5 4" xfId="42006"/>
    <cellStyle name="Normal 3 3 2 2 3 3 3 6" xfId="11150"/>
    <cellStyle name="Normal 3 3 2 2 3 3 3 6 2" xfId="29935"/>
    <cellStyle name="Normal 3 3 2 2 3 3 3 6 3" xfId="42008"/>
    <cellStyle name="Normal 3 3 2 2 3 3 3 7" xfId="20535"/>
    <cellStyle name="Normal 3 3 2 2 3 3 3 8" xfId="38845"/>
    <cellStyle name="Normal 3 3 2 2 3 3 4" xfId="2162"/>
    <cellStyle name="Normal 3 3 2 2 3 3 4 2" xfId="4953"/>
    <cellStyle name="Normal 3 3 2 2 3 3 4 2 2" xfId="9668"/>
    <cellStyle name="Normal 3 3 2 2 3 3 4 2 2 2" xfId="19102"/>
    <cellStyle name="Normal 3 3 2 2 3 3 4 2 2 2 2" xfId="37896"/>
    <cellStyle name="Normal 3 3 2 2 3 3 4 2 2 2 3" xfId="42012"/>
    <cellStyle name="Normal 3 3 2 2 3 3 4 2 2 3" xfId="28495"/>
    <cellStyle name="Normal 3 3 2 2 3 3 4 2 2 4" xfId="42011"/>
    <cellStyle name="Normal 3 3 2 2 3 3 4 2 3" xfId="14405"/>
    <cellStyle name="Normal 3 3 2 2 3 3 4 2 3 2" xfId="33193"/>
    <cellStyle name="Normal 3 3 2 2 3 3 4 2 3 3" xfId="42013"/>
    <cellStyle name="Normal 3 3 2 2 3 3 4 2 4" xfId="23793"/>
    <cellStyle name="Normal 3 3 2 2 3 3 4 2 5" xfId="42010"/>
    <cellStyle name="Normal 3 3 2 2 3 3 4 3" xfId="6877"/>
    <cellStyle name="Normal 3 3 2 2 3 3 4 3 2" xfId="16311"/>
    <cellStyle name="Normal 3 3 2 2 3 3 4 3 2 2" xfId="35105"/>
    <cellStyle name="Normal 3 3 2 2 3 3 4 3 2 3" xfId="42015"/>
    <cellStyle name="Normal 3 3 2 2 3 3 4 3 3" xfId="25704"/>
    <cellStyle name="Normal 3 3 2 2 3 3 4 3 4" xfId="42014"/>
    <cellStyle name="Normal 3 3 2 2 3 3 4 4" xfId="11614"/>
    <cellStyle name="Normal 3 3 2 2 3 3 4 4 2" xfId="30400"/>
    <cellStyle name="Normal 3 3 2 2 3 3 4 4 3" xfId="42016"/>
    <cellStyle name="Normal 3 3 2 2 3 3 4 5" xfId="21000"/>
    <cellStyle name="Normal 3 3 2 2 3 3 4 6" xfId="42009"/>
    <cellStyle name="Normal 3 3 2 2 3 3 5" xfId="3092"/>
    <cellStyle name="Normal 3 3 2 2 3 3 5 2" xfId="7807"/>
    <cellStyle name="Normal 3 3 2 2 3 3 5 2 2" xfId="17241"/>
    <cellStyle name="Normal 3 3 2 2 3 3 5 2 2 2" xfId="36035"/>
    <cellStyle name="Normal 3 3 2 2 3 3 5 2 2 3" xfId="42019"/>
    <cellStyle name="Normal 3 3 2 2 3 3 5 2 3" xfId="26634"/>
    <cellStyle name="Normal 3 3 2 2 3 3 5 2 4" xfId="42018"/>
    <cellStyle name="Normal 3 3 2 2 3 3 5 3" xfId="12544"/>
    <cellStyle name="Normal 3 3 2 2 3 3 5 3 2" xfId="31331"/>
    <cellStyle name="Normal 3 3 2 2 3 3 5 3 3" xfId="42020"/>
    <cellStyle name="Normal 3 3 2 2 3 3 5 4" xfId="21931"/>
    <cellStyle name="Normal 3 3 2 2 3 3 5 5" xfId="42017"/>
    <cellStyle name="Normal 3 3 2 2 3 3 6" xfId="4022"/>
    <cellStyle name="Normal 3 3 2 2 3 3 6 2" xfId="8737"/>
    <cellStyle name="Normal 3 3 2 2 3 3 6 2 2" xfId="18171"/>
    <cellStyle name="Normal 3 3 2 2 3 3 6 2 2 2" xfId="36965"/>
    <cellStyle name="Normal 3 3 2 2 3 3 6 2 2 3" xfId="42023"/>
    <cellStyle name="Normal 3 3 2 2 3 3 6 2 3" xfId="27564"/>
    <cellStyle name="Normal 3 3 2 2 3 3 6 2 4" xfId="42022"/>
    <cellStyle name="Normal 3 3 2 2 3 3 6 3" xfId="13474"/>
    <cellStyle name="Normal 3 3 2 2 3 3 6 3 2" xfId="32262"/>
    <cellStyle name="Normal 3 3 2 2 3 3 6 3 3" xfId="42024"/>
    <cellStyle name="Normal 3 3 2 2 3 3 6 4" xfId="22862"/>
    <cellStyle name="Normal 3 3 2 2 3 3 6 5" xfId="42021"/>
    <cellStyle name="Normal 3 3 2 2 3 3 7" xfId="5928"/>
    <cellStyle name="Normal 3 3 2 2 3 3 7 2" xfId="15363"/>
    <cellStyle name="Normal 3 3 2 2 3 3 7 2 2" xfId="34157"/>
    <cellStyle name="Normal 3 3 2 2 3 3 7 2 3" xfId="42026"/>
    <cellStyle name="Normal 3 3 2 2 3 3 7 3" xfId="24756"/>
    <cellStyle name="Normal 3 3 2 2 3 3 7 4" xfId="42025"/>
    <cellStyle name="Normal 3 3 2 2 3 3 8" xfId="10687"/>
    <cellStyle name="Normal 3 3 2 2 3 3 8 2" xfId="29469"/>
    <cellStyle name="Normal 3 3 2 2 3 3 8 3" xfId="42027"/>
    <cellStyle name="Normal 3 3 2 2 3 3 9" xfId="20069"/>
    <cellStyle name="Normal 3 3 2 2 3 4" xfId="1375"/>
    <cellStyle name="Normal 3 3 2 2 3 4 2" xfId="1842"/>
    <cellStyle name="Normal 3 3 2 2 3 4 2 2" xfId="2772"/>
    <cellStyle name="Normal 3 3 2 2 3 4 2 2 2" xfId="5564"/>
    <cellStyle name="Normal 3 3 2 2 3 4 2 2 2 2" xfId="10279"/>
    <cellStyle name="Normal 3 3 2 2 3 4 2 2 2 2 2" xfId="19713"/>
    <cellStyle name="Normal 3 3 2 2 3 4 2 2 2 2 2 2" xfId="38507"/>
    <cellStyle name="Normal 3 3 2 2 3 4 2 2 2 2 2 3" xfId="42031"/>
    <cellStyle name="Normal 3 3 2 2 3 4 2 2 2 2 3" xfId="29106"/>
    <cellStyle name="Normal 3 3 2 2 3 4 2 2 2 2 4" xfId="42030"/>
    <cellStyle name="Normal 3 3 2 2 3 4 2 2 2 3" xfId="15016"/>
    <cellStyle name="Normal 3 3 2 2 3 4 2 2 2 3 2" xfId="33804"/>
    <cellStyle name="Normal 3 3 2 2 3 4 2 2 2 3 3" xfId="42032"/>
    <cellStyle name="Normal 3 3 2 2 3 4 2 2 2 4" xfId="24404"/>
    <cellStyle name="Normal 3 3 2 2 3 4 2 2 2 5" xfId="42029"/>
    <cellStyle name="Normal 3 3 2 2 3 4 2 2 3" xfId="7487"/>
    <cellStyle name="Normal 3 3 2 2 3 4 2 2 3 2" xfId="16921"/>
    <cellStyle name="Normal 3 3 2 2 3 4 2 2 3 2 2" xfId="35715"/>
    <cellStyle name="Normal 3 3 2 2 3 4 2 2 3 2 3" xfId="42034"/>
    <cellStyle name="Normal 3 3 2 2 3 4 2 2 3 3" xfId="26314"/>
    <cellStyle name="Normal 3 3 2 2 3 4 2 2 3 4" xfId="42033"/>
    <cellStyle name="Normal 3 3 2 2 3 4 2 2 4" xfId="12224"/>
    <cellStyle name="Normal 3 3 2 2 3 4 2 2 4 2" xfId="31011"/>
    <cellStyle name="Normal 3 3 2 2 3 4 2 2 4 3" xfId="42035"/>
    <cellStyle name="Normal 3 3 2 2 3 4 2 2 5" xfId="21611"/>
    <cellStyle name="Normal 3 3 2 2 3 4 2 2 6" xfId="42028"/>
    <cellStyle name="Normal 3 3 2 2 3 4 2 3" xfId="3702"/>
    <cellStyle name="Normal 3 3 2 2 3 4 2 3 2" xfId="8417"/>
    <cellStyle name="Normal 3 3 2 2 3 4 2 3 2 2" xfId="17851"/>
    <cellStyle name="Normal 3 3 2 2 3 4 2 3 2 2 2" xfId="36645"/>
    <cellStyle name="Normal 3 3 2 2 3 4 2 3 2 2 3" xfId="42038"/>
    <cellStyle name="Normal 3 3 2 2 3 4 2 3 2 3" xfId="27244"/>
    <cellStyle name="Normal 3 3 2 2 3 4 2 3 2 4" xfId="42037"/>
    <cellStyle name="Normal 3 3 2 2 3 4 2 3 3" xfId="13154"/>
    <cellStyle name="Normal 3 3 2 2 3 4 2 3 3 2" xfId="31942"/>
    <cellStyle name="Normal 3 3 2 2 3 4 2 3 3 3" xfId="42039"/>
    <cellStyle name="Normal 3 3 2 2 3 4 2 3 4" xfId="22542"/>
    <cellStyle name="Normal 3 3 2 2 3 4 2 3 5" xfId="42036"/>
    <cellStyle name="Normal 3 3 2 2 3 4 2 4" xfId="4633"/>
    <cellStyle name="Normal 3 3 2 2 3 4 2 4 2" xfId="9348"/>
    <cellStyle name="Normal 3 3 2 2 3 4 2 4 2 2" xfId="18782"/>
    <cellStyle name="Normal 3 3 2 2 3 4 2 4 2 2 2" xfId="37576"/>
    <cellStyle name="Normal 3 3 2 2 3 4 2 4 2 2 3" xfId="42042"/>
    <cellStyle name="Normal 3 3 2 2 3 4 2 4 2 3" xfId="28175"/>
    <cellStyle name="Normal 3 3 2 2 3 4 2 4 2 4" xfId="42041"/>
    <cellStyle name="Normal 3 3 2 2 3 4 2 4 3" xfId="14085"/>
    <cellStyle name="Normal 3 3 2 2 3 4 2 4 3 2" xfId="32873"/>
    <cellStyle name="Normal 3 3 2 2 3 4 2 4 3 3" xfId="42043"/>
    <cellStyle name="Normal 3 3 2 2 3 4 2 4 4" xfId="23473"/>
    <cellStyle name="Normal 3 3 2 2 3 4 2 4 5" xfId="42040"/>
    <cellStyle name="Normal 3 3 2 2 3 4 2 5" xfId="6557"/>
    <cellStyle name="Normal 3 3 2 2 3 4 2 5 2" xfId="15991"/>
    <cellStyle name="Normal 3 3 2 2 3 4 2 5 2 2" xfId="34785"/>
    <cellStyle name="Normal 3 3 2 2 3 4 2 5 2 3" xfId="42045"/>
    <cellStyle name="Normal 3 3 2 2 3 4 2 5 3" xfId="25384"/>
    <cellStyle name="Normal 3 3 2 2 3 4 2 5 4" xfId="42044"/>
    <cellStyle name="Normal 3 3 2 2 3 4 2 6" xfId="11294"/>
    <cellStyle name="Normal 3 3 2 2 3 4 2 6 2" xfId="30080"/>
    <cellStyle name="Normal 3 3 2 2 3 4 2 6 3" xfId="42046"/>
    <cellStyle name="Normal 3 3 2 2 3 4 2 7" xfId="20680"/>
    <cellStyle name="Normal 3 3 2 2 3 4 2 8" xfId="38847"/>
    <cellStyle name="Normal 3 3 2 2 3 4 3" xfId="2307"/>
    <cellStyle name="Normal 3 3 2 2 3 4 3 2" xfId="5098"/>
    <cellStyle name="Normal 3 3 2 2 3 4 3 2 2" xfId="9813"/>
    <cellStyle name="Normal 3 3 2 2 3 4 3 2 2 2" xfId="19247"/>
    <cellStyle name="Normal 3 3 2 2 3 4 3 2 2 2 2" xfId="38041"/>
    <cellStyle name="Normal 3 3 2 2 3 4 3 2 2 2 3" xfId="42050"/>
    <cellStyle name="Normal 3 3 2 2 3 4 3 2 2 3" xfId="28640"/>
    <cellStyle name="Normal 3 3 2 2 3 4 3 2 2 4" xfId="42049"/>
    <cellStyle name="Normal 3 3 2 2 3 4 3 2 3" xfId="14550"/>
    <cellStyle name="Normal 3 3 2 2 3 4 3 2 3 2" xfId="33338"/>
    <cellStyle name="Normal 3 3 2 2 3 4 3 2 3 3" xfId="42051"/>
    <cellStyle name="Normal 3 3 2 2 3 4 3 2 4" xfId="23938"/>
    <cellStyle name="Normal 3 3 2 2 3 4 3 2 5" xfId="42048"/>
    <cellStyle name="Normal 3 3 2 2 3 4 3 3" xfId="7022"/>
    <cellStyle name="Normal 3 3 2 2 3 4 3 3 2" xfId="16456"/>
    <cellStyle name="Normal 3 3 2 2 3 4 3 3 2 2" xfId="35250"/>
    <cellStyle name="Normal 3 3 2 2 3 4 3 3 2 3" xfId="42053"/>
    <cellStyle name="Normal 3 3 2 2 3 4 3 3 3" xfId="25849"/>
    <cellStyle name="Normal 3 3 2 2 3 4 3 3 4" xfId="42052"/>
    <cellStyle name="Normal 3 3 2 2 3 4 3 4" xfId="11759"/>
    <cellStyle name="Normal 3 3 2 2 3 4 3 4 2" xfId="30545"/>
    <cellStyle name="Normal 3 3 2 2 3 4 3 4 3" xfId="42054"/>
    <cellStyle name="Normal 3 3 2 2 3 4 3 5" xfId="21145"/>
    <cellStyle name="Normal 3 3 2 2 3 4 3 6" xfId="42047"/>
    <cellStyle name="Normal 3 3 2 2 3 4 4" xfId="3237"/>
    <cellStyle name="Normal 3 3 2 2 3 4 4 2" xfId="7952"/>
    <cellStyle name="Normal 3 3 2 2 3 4 4 2 2" xfId="17386"/>
    <cellStyle name="Normal 3 3 2 2 3 4 4 2 2 2" xfId="36180"/>
    <cellStyle name="Normal 3 3 2 2 3 4 4 2 2 3" xfId="42057"/>
    <cellStyle name="Normal 3 3 2 2 3 4 4 2 3" xfId="26779"/>
    <cellStyle name="Normal 3 3 2 2 3 4 4 2 4" xfId="42056"/>
    <cellStyle name="Normal 3 3 2 2 3 4 4 3" xfId="12689"/>
    <cellStyle name="Normal 3 3 2 2 3 4 4 3 2" xfId="31476"/>
    <cellStyle name="Normal 3 3 2 2 3 4 4 3 3" xfId="42058"/>
    <cellStyle name="Normal 3 3 2 2 3 4 4 4" xfId="22076"/>
    <cellStyle name="Normal 3 3 2 2 3 4 4 5" xfId="42055"/>
    <cellStyle name="Normal 3 3 2 2 3 4 5" xfId="4167"/>
    <cellStyle name="Normal 3 3 2 2 3 4 5 2" xfId="8882"/>
    <cellStyle name="Normal 3 3 2 2 3 4 5 2 2" xfId="18316"/>
    <cellStyle name="Normal 3 3 2 2 3 4 5 2 2 2" xfId="37110"/>
    <cellStyle name="Normal 3 3 2 2 3 4 5 2 2 3" xfId="42061"/>
    <cellStyle name="Normal 3 3 2 2 3 4 5 2 3" xfId="27709"/>
    <cellStyle name="Normal 3 3 2 2 3 4 5 2 4" xfId="42060"/>
    <cellStyle name="Normal 3 3 2 2 3 4 5 3" xfId="13619"/>
    <cellStyle name="Normal 3 3 2 2 3 4 5 3 2" xfId="32407"/>
    <cellStyle name="Normal 3 3 2 2 3 4 5 3 3" xfId="42062"/>
    <cellStyle name="Normal 3 3 2 2 3 4 5 4" xfId="23007"/>
    <cellStyle name="Normal 3 3 2 2 3 4 5 5" xfId="42059"/>
    <cellStyle name="Normal 3 3 2 2 3 4 6" xfId="5974"/>
    <cellStyle name="Normal 3 3 2 2 3 4 6 2" xfId="15409"/>
    <cellStyle name="Normal 3 3 2 2 3 4 6 2 2" xfId="34203"/>
    <cellStyle name="Normal 3 3 2 2 3 4 6 2 3" xfId="42064"/>
    <cellStyle name="Normal 3 3 2 2 3 4 6 3" xfId="24802"/>
    <cellStyle name="Normal 3 3 2 2 3 4 6 4" xfId="42063"/>
    <cellStyle name="Normal 3 3 2 2 3 4 7" xfId="10830"/>
    <cellStyle name="Normal 3 3 2 2 3 4 7 2" xfId="29614"/>
    <cellStyle name="Normal 3 3 2 2 3 4 7 3" xfId="42065"/>
    <cellStyle name="Normal 3 3 2 2 3 4 8" xfId="20214"/>
    <cellStyle name="Normal 3 3 2 2 3 4 9" xfId="38846"/>
    <cellStyle name="Normal 3 3 2 2 3 5" xfId="1317"/>
    <cellStyle name="Normal 3 3 2 2 3 5 2" xfId="1784"/>
    <cellStyle name="Normal 3 3 2 2 3 5 2 2" xfId="2714"/>
    <cellStyle name="Normal 3 3 2 2 3 5 2 2 2" xfId="5506"/>
    <cellStyle name="Normal 3 3 2 2 3 5 2 2 2 2" xfId="10221"/>
    <cellStyle name="Normal 3 3 2 2 3 5 2 2 2 2 2" xfId="19655"/>
    <cellStyle name="Normal 3 3 2 2 3 5 2 2 2 2 2 2" xfId="38449"/>
    <cellStyle name="Normal 3 3 2 2 3 5 2 2 2 2 2 3" xfId="42069"/>
    <cellStyle name="Normal 3 3 2 2 3 5 2 2 2 2 3" xfId="29048"/>
    <cellStyle name="Normal 3 3 2 2 3 5 2 2 2 2 4" xfId="42068"/>
    <cellStyle name="Normal 3 3 2 2 3 5 2 2 2 3" xfId="14958"/>
    <cellStyle name="Normal 3 3 2 2 3 5 2 2 2 3 2" xfId="33746"/>
    <cellStyle name="Normal 3 3 2 2 3 5 2 2 2 3 3" xfId="42070"/>
    <cellStyle name="Normal 3 3 2 2 3 5 2 2 2 4" xfId="24346"/>
    <cellStyle name="Normal 3 3 2 2 3 5 2 2 2 5" xfId="42067"/>
    <cellStyle name="Normal 3 3 2 2 3 5 2 2 3" xfId="7429"/>
    <cellStyle name="Normal 3 3 2 2 3 5 2 2 3 2" xfId="16863"/>
    <cellStyle name="Normal 3 3 2 2 3 5 2 2 3 2 2" xfId="35657"/>
    <cellStyle name="Normal 3 3 2 2 3 5 2 2 3 2 3" xfId="42072"/>
    <cellStyle name="Normal 3 3 2 2 3 5 2 2 3 3" xfId="26256"/>
    <cellStyle name="Normal 3 3 2 2 3 5 2 2 3 4" xfId="42071"/>
    <cellStyle name="Normal 3 3 2 2 3 5 2 2 4" xfId="12166"/>
    <cellStyle name="Normal 3 3 2 2 3 5 2 2 4 2" xfId="30953"/>
    <cellStyle name="Normal 3 3 2 2 3 5 2 2 4 3" xfId="42073"/>
    <cellStyle name="Normal 3 3 2 2 3 5 2 2 5" xfId="21553"/>
    <cellStyle name="Normal 3 3 2 2 3 5 2 2 6" xfId="42066"/>
    <cellStyle name="Normal 3 3 2 2 3 5 2 3" xfId="3644"/>
    <cellStyle name="Normal 3 3 2 2 3 5 2 3 2" xfId="8359"/>
    <cellStyle name="Normal 3 3 2 2 3 5 2 3 2 2" xfId="17793"/>
    <cellStyle name="Normal 3 3 2 2 3 5 2 3 2 2 2" xfId="36587"/>
    <cellStyle name="Normal 3 3 2 2 3 5 2 3 2 2 3" xfId="42076"/>
    <cellStyle name="Normal 3 3 2 2 3 5 2 3 2 3" xfId="27186"/>
    <cellStyle name="Normal 3 3 2 2 3 5 2 3 2 4" xfId="42075"/>
    <cellStyle name="Normal 3 3 2 2 3 5 2 3 3" xfId="13096"/>
    <cellStyle name="Normal 3 3 2 2 3 5 2 3 3 2" xfId="31884"/>
    <cellStyle name="Normal 3 3 2 2 3 5 2 3 3 3" xfId="42077"/>
    <cellStyle name="Normal 3 3 2 2 3 5 2 3 4" xfId="22484"/>
    <cellStyle name="Normal 3 3 2 2 3 5 2 3 5" xfId="42074"/>
    <cellStyle name="Normal 3 3 2 2 3 5 2 4" xfId="4575"/>
    <cellStyle name="Normal 3 3 2 2 3 5 2 4 2" xfId="9290"/>
    <cellStyle name="Normal 3 3 2 2 3 5 2 4 2 2" xfId="18724"/>
    <cellStyle name="Normal 3 3 2 2 3 5 2 4 2 2 2" xfId="37518"/>
    <cellStyle name="Normal 3 3 2 2 3 5 2 4 2 2 3" xfId="42080"/>
    <cellStyle name="Normal 3 3 2 2 3 5 2 4 2 3" xfId="28117"/>
    <cellStyle name="Normal 3 3 2 2 3 5 2 4 2 4" xfId="42079"/>
    <cellStyle name="Normal 3 3 2 2 3 5 2 4 3" xfId="14027"/>
    <cellStyle name="Normal 3 3 2 2 3 5 2 4 3 2" xfId="32815"/>
    <cellStyle name="Normal 3 3 2 2 3 5 2 4 3 3" xfId="42081"/>
    <cellStyle name="Normal 3 3 2 2 3 5 2 4 4" xfId="23415"/>
    <cellStyle name="Normal 3 3 2 2 3 5 2 4 5" xfId="42078"/>
    <cellStyle name="Normal 3 3 2 2 3 5 2 5" xfId="6499"/>
    <cellStyle name="Normal 3 3 2 2 3 5 2 5 2" xfId="15933"/>
    <cellStyle name="Normal 3 3 2 2 3 5 2 5 2 2" xfId="34727"/>
    <cellStyle name="Normal 3 3 2 2 3 5 2 5 2 3" xfId="42083"/>
    <cellStyle name="Normal 3 3 2 2 3 5 2 5 3" xfId="25326"/>
    <cellStyle name="Normal 3 3 2 2 3 5 2 5 4" xfId="42082"/>
    <cellStyle name="Normal 3 3 2 2 3 5 2 6" xfId="11236"/>
    <cellStyle name="Normal 3 3 2 2 3 5 2 6 2" xfId="30022"/>
    <cellStyle name="Normal 3 3 2 2 3 5 2 6 3" xfId="42084"/>
    <cellStyle name="Normal 3 3 2 2 3 5 2 7" xfId="20622"/>
    <cellStyle name="Normal 3 3 2 2 3 5 2 8" xfId="38849"/>
    <cellStyle name="Normal 3 3 2 2 3 5 3" xfId="2249"/>
    <cellStyle name="Normal 3 3 2 2 3 5 3 2" xfId="5040"/>
    <cellStyle name="Normal 3 3 2 2 3 5 3 2 2" xfId="9755"/>
    <cellStyle name="Normal 3 3 2 2 3 5 3 2 2 2" xfId="19189"/>
    <cellStyle name="Normal 3 3 2 2 3 5 3 2 2 2 2" xfId="37983"/>
    <cellStyle name="Normal 3 3 2 2 3 5 3 2 2 2 3" xfId="42088"/>
    <cellStyle name="Normal 3 3 2 2 3 5 3 2 2 3" xfId="28582"/>
    <cellStyle name="Normal 3 3 2 2 3 5 3 2 2 4" xfId="42087"/>
    <cellStyle name="Normal 3 3 2 2 3 5 3 2 3" xfId="14492"/>
    <cellStyle name="Normal 3 3 2 2 3 5 3 2 3 2" xfId="33280"/>
    <cellStyle name="Normal 3 3 2 2 3 5 3 2 3 3" xfId="42089"/>
    <cellStyle name="Normal 3 3 2 2 3 5 3 2 4" xfId="23880"/>
    <cellStyle name="Normal 3 3 2 2 3 5 3 2 5" xfId="42086"/>
    <cellStyle name="Normal 3 3 2 2 3 5 3 3" xfId="6964"/>
    <cellStyle name="Normal 3 3 2 2 3 5 3 3 2" xfId="16398"/>
    <cellStyle name="Normal 3 3 2 2 3 5 3 3 2 2" xfId="35192"/>
    <cellStyle name="Normal 3 3 2 2 3 5 3 3 2 3" xfId="42091"/>
    <cellStyle name="Normal 3 3 2 2 3 5 3 3 3" xfId="25791"/>
    <cellStyle name="Normal 3 3 2 2 3 5 3 3 4" xfId="42090"/>
    <cellStyle name="Normal 3 3 2 2 3 5 3 4" xfId="11701"/>
    <cellStyle name="Normal 3 3 2 2 3 5 3 4 2" xfId="30487"/>
    <cellStyle name="Normal 3 3 2 2 3 5 3 4 3" xfId="42092"/>
    <cellStyle name="Normal 3 3 2 2 3 5 3 5" xfId="21087"/>
    <cellStyle name="Normal 3 3 2 2 3 5 3 6" xfId="42085"/>
    <cellStyle name="Normal 3 3 2 2 3 5 4" xfId="3179"/>
    <cellStyle name="Normal 3 3 2 2 3 5 4 2" xfId="7894"/>
    <cellStyle name="Normal 3 3 2 2 3 5 4 2 2" xfId="17328"/>
    <cellStyle name="Normal 3 3 2 2 3 5 4 2 2 2" xfId="36122"/>
    <cellStyle name="Normal 3 3 2 2 3 5 4 2 2 3" xfId="42095"/>
    <cellStyle name="Normal 3 3 2 2 3 5 4 2 3" xfId="26721"/>
    <cellStyle name="Normal 3 3 2 2 3 5 4 2 4" xfId="42094"/>
    <cellStyle name="Normal 3 3 2 2 3 5 4 3" xfId="12631"/>
    <cellStyle name="Normal 3 3 2 2 3 5 4 3 2" xfId="31418"/>
    <cellStyle name="Normal 3 3 2 2 3 5 4 3 3" xfId="42096"/>
    <cellStyle name="Normal 3 3 2 2 3 5 4 4" xfId="22018"/>
    <cellStyle name="Normal 3 3 2 2 3 5 4 5" xfId="42093"/>
    <cellStyle name="Normal 3 3 2 2 3 5 5" xfId="4109"/>
    <cellStyle name="Normal 3 3 2 2 3 5 5 2" xfId="8824"/>
    <cellStyle name="Normal 3 3 2 2 3 5 5 2 2" xfId="18258"/>
    <cellStyle name="Normal 3 3 2 2 3 5 5 2 2 2" xfId="37052"/>
    <cellStyle name="Normal 3 3 2 2 3 5 5 2 2 3" xfId="42099"/>
    <cellStyle name="Normal 3 3 2 2 3 5 5 2 3" xfId="27651"/>
    <cellStyle name="Normal 3 3 2 2 3 5 5 2 4" xfId="42098"/>
    <cellStyle name="Normal 3 3 2 2 3 5 5 3" xfId="13561"/>
    <cellStyle name="Normal 3 3 2 2 3 5 5 3 2" xfId="32349"/>
    <cellStyle name="Normal 3 3 2 2 3 5 5 3 3" xfId="42100"/>
    <cellStyle name="Normal 3 3 2 2 3 5 5 4" xfId="22949"/>
    <cellStyle name="Normal 3 3 2 2 3 5 5 5" xfId="42097"/>
    <cellStyle name="Normal 3 3 2 2 3 5 6" xfId="6063"/>
    <cellStyle name="Normal 3 3 2 2 3 5 6 2" xfId="15498"/>
    <cellStyle name="Normal 3 3 2 2 3 5 6 2 2" xfId="34292"/>
    <cellStyle name="Normal 3 3 2 2 3 5 6 2 3" xfId="42102"/>
    <cellStyle name="Normal 3 3 2 2 3 5 6 3" xfId="24891"/>
    <cellStyle name="Normal 3 3 2 2 3 5 6 4" xfId="42101"/>
    <cellStyle name="Normal 3 3 2 2 3 5 7" xfId="10772"/>
    <cellStyle name="Normal 3 3 2 2 3 5 7 2" xfId="29556"/>
    <cellStyle name="Normal 3 3 2 2 3 5 7 3" xfId="42103"/>
    <cellStyle name="Normal 3 3 2 2 3 5 8" xfId="20156"/>
    <cellStyle name="Normal 3 3 2 2 3 5 9" xfId="38848"/>
    <cellStyle name="Normal 3 3 2 2 3 6" xfId="1582"/>
    <cellStyle name="Normal 3 3 2 2 3 6 2" xfId="2511"/>
    <cellStyle name="Normal 3 3 2 2 3 6 2 2" xfId="5303"/>
    <cellStyle name="Normal 3 3 2 2 3 6 2 2 2" xfId="10018"/>
    <cellStyle name="Normal 3 3 2 2 3 6 2 2 2 2" xfId="19452"/>
    <cellStyle name="Normal 3 3 2 2 3 6 2 2 2 2 2" xfId="38246"/>
    <cellStyle name="Normal 3 3 2 2 3 6 2 2 2 2 3" xfId="42107"/>
    <cellStyle name="Normal 3 3 2 2 3 6 2 2 2 3" xfId="28845"/>
    <cellStyle name="Normal 3 3 2 2 3 6 2 2 2 4" xfId="42106"/>
    <cellStyle name="Normal 3 3 2 2 3 6 2 2 3" xfId="14755"/>
    <cellStyle name="Normal 3 3 2 2 3 6 2 2 3 2" xfId="33543"/>
    <cellStyle name="Normal 3 3 2 2 3 6 2 2 3 3" xfId="42108"/>
    <cellStyle name="Normal 3 3 2 2 3 6 2 2 4" xfId="24143"/>
    <cellStyle name="Normal 3 3 2 2 3 6 2 2 5" xfId="42105"/>
    <cellStyle name="Normal 3 3 2 2 3 6 2 3" xfId="7226"/>
    <cellStyle name="Normal 3 3 2 2 3 6 2 3 2" xfId="16660"/>
    <cellStyle name="Normal 3 3 2 2 3 6 2 3 2 2" xfId="35454"/>
    <cellStyle name="Normal 3 3 2 2 3 6 2 3 2 3" xfId="42110"/>
    <cellStyle name="Normal 3 3 2 2 3 6 2 3 3" xfId="26053"/>
    <cellStyle name="Normal 3 3 2 2 3 6 2 3 4" xfId="42109"/>
    <cellStyle name="Normal 3 3 2 2 3 6 2 4" xfId="11963"/>
    <cellStyle name="Normal 3 3 2 2 3 6 2 4 2" xfId="30750"/>
    <cellStyle name="Normal 3 3 2 2 3 6 2 4 3" xfId="42111"/>
    <cellStyle name="Normal 3 3 2 2 3 6 2 5" xfId="21350"/>
    <cellStyle name="Normal 3 3 2 2 3 6 2 6" xfId="42104"/>
    <cellStyle name="Normal 3 3 2 2 3 6 3" xfId="3442"/>
    <cellStyle name="Normal 3 3 2 2 3 6 3 2" xfId="8157"/>
    <cellStyle name="Normal 3 3 2 2 3 6 3 2 2" xfId="17591"/>
    <cellStyle name="Normal 3 3 2 2 3 6 3 2 2 2" xfId="36385"/>
    <cellStyle name="Normal 3 3 2 2 3 6 3 2 2 3" xfId="42114"/>
    <cellStyle name="Normal 3 3 2 2 3 6 3 2 3" xfId="26984"/>
    <cellStyle name="Normal 3 3 2 2 3 6 3 2 4" xfId="42113"/>
    <cellStyle name="Normal 3 3 2 2 3 6 3 3" xfId="12894"/>
    <cellStyle name="Normal 3 3 2 2 3 6 3 3 2" xfId="31681"/>
    <cellStyle name="Normal 3 3 2 2 3 6 3 3 3" xfId="42115"/>
    <cellStyle name="Normal 3 3 2 2 3 6 3 4" xfId="22281"/>
    <cellStyle name="Normal 3 3 2 2 3 6 3 5" xfId="42112"/>
    <cellStyle name="Normal 3 3 2 2 3 6 4" xfId="4372"/>
    <cellStyle name="Normal 3 3 2 2 3 6 4 2" xfId="9087"/>
    <cellStyle name="Normal 3 3 2 2 3 6 4 2 2" xfId="18521"/>
    <cellStyle name="Normal 3 3 2 2 3 6 4 2 2 2" xfId="37315"/>
    <cellStyle name="Normal 3 3 2 2 3 6 4 2 2 3" xfId="42118"/>
    <cellStyle name="Normal 3 3 2 2 3 6 4 2 3" xfId="27914"/>
    <cellStyle name="Normal 3 3 2 2 3 6 4 2 4" xfId="42117"/>
    <cellStyle name="Normal 3 3 2 2 3 6 4 3" xfId="13824"/>
    <cellStyle name="Normal 3 3 2 2 3 6 4 3 2" xfId="32612"/>
    <cellStyle name="Normal 3 3 2 2 3 6 4 3 3" xfId="42119"/>
    <cellStyle name="Normal 3 3 2 2 3 6 4 4" xfId="23212"/>
    <cellStyle name="Normal 3 3 2 2 3 6 4 5" xfId="42116"/>
    <cellStyle name="Normal 3 3 2 2 3 6 5" xfId="6297"/>
    <cellStyle name="Normal 3 3 2 2 3 6 5 2" xfId="15731"/>
    <cellStyle name="Normal 3 3 2 2 3 6 5 2 2" xfId="34525"/>
    <cellStyle name="Normal 3 3 2 2 3 6 5 2 3" xfId="42121"/>
    <cellStyle name="Normal 3 3 2 2 3 6 5 3" xfId="25124"/>
    <cellStyle name="Normal 3 3 2 2 3 6 5 4" xfId="42120"/>
    <cellStyle name="Normal 3 3 2 2 3 6 6" xfId="11034"/>
    <cellStyle name="Normal 3 3 2 2 3 6 6 2" xfId="29819"/>
    <cellStyle name="Normal 3 3 2 2 3 6 6 3" xfId="42122"/>
    <cellStyle name="Normal 3 3 2 2 3 6 7" xfId="20419"/>
    <cellStyle name="Normal 3 3 2 2 3 6 8" xfId="38850"/>
    <cellStyle name="Normal 3 3 2 2 3 7" xfId="2046"/>
    <cellStyle name="Normal 3 3 2 2 3 7 2" xfId="4837"/>
    <cellStyle name="Normal 3 3 2 2 3 7 2 2" xfId="9552"/>
    <cellStyle name="Normal 3 3 2 2 3 7 2 2 2" xfId="18986"/>
    <cellStyle name="Normal 3 3 2 2 3 7 2 2 2 2" xfId="37780"/>
    <cellStyle name="Normal 3 3 2 2 3 7 2 2 2 3" xfId="42126"/>
    <cellStyle name="Normal 3 3 2 2 3 7 2 2 3" xfId="28379"/>
    <cellStyle name="Normal 3 3 2 2 3 7 2 2 4" xfId="42125"/>
    <cellStyle name="Normal 3 3 2 2 3 7 2 3" xfId="14289"/>
    <cellStyle name="Normal 3 3 2 2 3 7 2 3 2" xfId="33077"/>
    <cellStyle name="Normal 3 3 2 2 3 7 2 3 3" xfId="42127"/>
    <cellStyle name="Normal 3 3 2 2 3 7 2 4" xfId="23677"/>
    <cellStyle name="Normal 3 3 2 2 3 7 2 5" xfId="42124"/>
    <cellStyle name="Normal 3 3 2 2 3 7 3" xfId="6761"/>
    <cellStyle name="Normal 3 3 2 2 3 7 3 2" xfId="16195"/>
    <cellStyle name="Normal 3 3 2 2 3 7 3 2 2" xfId="34989"/>
    <cellStyle name="Normal 3 3 2 2 3 7 3 2 3" xfId="42129"/>
    <cellStyle name="Normal 3 3 2 2 3 7 3 3" xfId="25588"/>
    <cellStyle name="Normal 3 3 2 2 3 7 3 4" xfId="42128"/>
    <cellStyle name="Normal 3 3 2 2 3 7 4" xfId="11498"/>
    <cellStyle name="Normal 3 3 2 2 3 7 4 2" xfId="30284"/>
    <cellStyle name="Normal 3 3 2 2 3 7 4 3" xfId="42130"/>
    <cellStyle name="Normal 3 3 2 2 3 7 5" xfId="20884"/>
    <cellStyle name="Normal 3 3 2 2 3 7 6" xfId="42123"/>
    <cellStyle name="Normal 3 3 2 2 3 8" xfId="2976"/>
    <cellStyle name="Normal 3 3 2 2 3 8 2" xfId="7691"/>
    <cellStyle name="Normal 3 3 2 2 3 8 2 2" xfId="17125"/>
    <cellStyle name="Normal 3 3 2 2 3 8 2 2 2" xfId="35919"/>
    <cellStyle name="Normal 3 3 2 2 3 8 2 2 3" xfId="42133"/>
    <cellStyle name="Normal 3 3 2 2 3 8 2 3" xfId="26518"/>
    <cellStyle name="Normal 3 3 2 2 3 8 2 4" xfId="42132"/>
    <cellStyle name="Normal 3 3 2 2 3 8 3" xfId="12428"/>
    <cellStyle name="Normal 3 3 2 2 3 8 3 2" xfId="31215"/>
    <cellStyle name="Normal 3 3 2 2 3 8 3 3" xfId="42134"/>
    <cellStyle name="Normal 3 3 2 2 3 8 4" xfId="21815"/>
    <cellStyle name="Normal 3 3 2 2 3 8 5" xfId="42131"/>
    <cellStyle name="Normal 3 3 2 2 3 9" xfId="3906"/>
    <cellStyle name="Normal 3 3 2 2 3 9 2" xfId="8621"/>
    <cellStyle name="Normal 3 3 2 2 3 9 2 2" xfId="18055"/>
    <cellStyle name="Normal 3 3 2 2 3 9 2 2 2" xfId="36849"/>
    <cellStyle name="Normal 3 3 2 2 3 9 2 2 3" xfId="42137"/>
    <cellStyle name="Normal 3 3 2 2 3 9 2 3" xfId="27448"/>
    <cellStyle name="Normal 3 3 2 2 3 9 2 4" xfId="42136"/>
    <cellStyle name="Normal 3 3 2 2 3 9 3" xfId="13358"/>
    <cellStyle name="Normal 3 3 2 2 3 9 3 2" xfId="32146"/>
    <cellStyle name="Normal 3 3 2 2 3 9 3 3" xfId="42138"/>
    <cellStyle name="Normal 3 3 2 2 3 9 4" xfId="22746"/>
    <cellStyle name="Normal 3 3 2 2 3 9 5" xfId="42135"/>
    <cellStyle name="Normal 3 3 2 2 4" xfId="1145"/>
    <cellStyle name="Normal 3 3 2 2 4 10" xfId="38851"/>
    <cellStyle name="Normal 3 3 2 2 4 2" xfId="1405"/>
    <cellStyle name="Normal 3 3 2 2 4 2 2" xfId="1869"/>
    <cellStyle name="Normal 3 3 2 2 4 2 2 2" xfId="2799"/>
    <cellStyle name="Normal 3 3 2 2 4 2 2 2 2" xfId="5591"/>
    <cellStyle name="Normal 3 3 2 2 4 2 2 2 2 2" xfId="10306"/>
    <cellStyle name="Normal 3 3 2 2 4 2 2 2 2 2 2" xfId="19740"/>
    <cellStyle name="Normal 3 3 2 2 4 2 2 2 2 2 2 2" xfId="38534"/>
    <cellStyle name="Normal 3 3 2 2 4 2 2 2 2 2 2 3" xfId="42142"/>
    <cellStyle name="Normal 3 3 2 2 4 2 2 2 2 2 3" xfId="29133"/>
    <cellStyle name="Normal 3 3 2 2 4 2 2 2 2 2 4" xfId="42141"/>
    <cellStyle name="Normal 3 3 2 2 4 2 2 2 2 3" xfId="15043"/>
    <cellStyle name="Normal 3 3 2 2 4 2 2 2 2 3 2" xfId="33831"/>
    <cellStyle name="Normal 3 3 2 2 4 2 2 2 2 3 3" xfId="42143"/>
    <cellStyle name="Normal 3 3 2 2 4 2 2 2 2 4" xfId="24431"/>
    <cellStyle name="Normal 3 3 2 2 4 2 2 2 2 5" xfId="42140"/>
    <cellStyle name="Normal 3 3 2 2 4 2 2 2 3" xfId="7514"/>
    <cellStyle name="Normal 3 3 2 2 4 2 2 2 3 2" xfId="16948"/>
    <cellStyle name="Normal 3 3 2 2 4 2 2 2 3 2 2" xfId="35742"/>
    <cellStyle name="Normal 3 3 2 2 4 2 2 2 3 2 3" xfId="42145"/>
    <cellStyle name="Normal 3 3 2 2 4 2 2 2 3 3" xfId="26341"/>
    <cellStyle name="Normal 3 3 2 2 4 2 2 2 3 4" xfId="42144"/>
    <cellStyle name="Normal 3 3 2 2 4 2 2 2 4" xfId="12251"/>
    <cellStyle name="Normal 3 3 2 2 4 2 2 2 4 2" xfId="31038"/>
    <cellStyle name="Normal 3 3 2 2 4 2 2 2 4 3" xfId="42146"/>
    <cellStyle name="Normal 3 3 2 2 4 2 2 2 5" xfId="21638"/>
    <cellStyle name="Normal 3 3 2 2 4 2 2 2 6" xfId="42139"/>
    <cellStyle name="Normal 3 3 2 2 4 2 2 3" xfId="3729"/>
    <cellStyle name="Normal 3 3 2 2 4 2 2 3 2" xfId="8444"/>
    <cellStyle name="Normal 3 3 2 2 4 2 2 3 2 2" xfId="17878"/>
    <cellStyle name="Normal 3 3 2 2 4 2 2 3 2 2 2" xfId="36672"/>
    <cellStyle name="Normal 3 3 2 2 4 2 2 3 2 2 3" xfId="42149"/>
    <cellStyle name="Normal 3 3 2 2 4 2 2 3 2 3" xfId="27271"/>
    <cellStyle name="Normal 3 3 2 2 4 2 2 3 2 4" xfId="42148"/>
    <cellStyle name="Normal 3 3 2 2 4 2 2 3 3" xfId="13181"/>
    <cellStyle name="Normal 3 3 2 2 4 2 2 3 3 2" xfId="31969"/>
    <cellStyle name="Normal 3 3 2 2 4 2 2 3 3 3" xfId="42150"/>
    <cellStyle name="Normal 3 3 2 2 4 2 2 3 4" xfId="22569"/>
    <cellStyle name="Normal 3 3 2 2 4 2 2 3 5" xfId="42147"/>
    <cellStyle name="Normal 3 3 2 2 4 2 2 4" xfId="4660"/>
    <cellStyle name="Normal 3 3 2 2 4 2 2 4 2" xfId="9375"/>
    <cellStyle name="Normal 3 3 2 2 4 2 2 4 2 2" xfId="18809"/>
    <cellStyle name="Normal 3 3 2 2 4 2 2 4 2 2 2" xfId="37603"/>
    <cellStyle name="Normal 3 3 2 2 4 2 2 4 2 2 3" xfId="42153"/>
    <cellStyle name="Normal 3 3 2 2 4 2 2 4 2 3" xfId="28202"/>
    <cellStyle name="Normal 3 3 2 2 4 2 2 4 2 4" xfId="42152"/>
    <cellStyle name="Normal 3 3 2 2 4 2 2 4 3" xfId="14112"/>
    <cellStyle name="Normal 3 3 2 2 4 2 2 4 3 2" xfId="32900"/>
    <cellStyle name="Normal 3 3 2 2 4 2 2 4 3 3" xfId="42154"/>
    <cellStyle name="Normal 3 3 2 2 4 2 2 4 4" xfId="23500"/>
    <cellStyle name="Normal 3 3 2 2 4 2 2 4 5" xfId="42151"/>
    <cellStyle name="Normal 3 3 2 2 4 2 2 5" xfId="6584"/>
    <cellStyle name="Normal 3 3 2 2 4 2 2 5 2" xfId="16018"/>
    <cellStyle name="Normal 3 3 2 2 4 2 2 5 2 2" xfId="34812"/>
    <cellStyle name="Normal 3 3 2 2 4 2 2 5 2 3" xfId="42156"/>
    <cellStyle name="Normal 3 3 2 2 4 2 2 5 3" xfId="25411"/>
    <cellStyle name="Normal 3 3 2 2 4 2 2 5 4" xfId="42155"/>
    <cellStyle name="Normal 3 3 2 2 4 2 2 6" xfId="11321"/>
    <cellStyle name="Normal 3 3 2 2 4 2 2 6 2" xfId="30107"/>
    <cellStyle name="Normal 3 3 2 2 4 2 2 6 3" xfId="42157"/>
    <cellStyle name="Normal 3 3 2 2 4 2 2 7" xfId="20707"/>
    <cellStyle name="Normal 3 3 2 2 4 2 2 8" xfId="38853"/>
    <cellStyle name="Normal 3 3 2 2 4 2 3" xfId="2334"/>
    <cellStyle name="Normal 3 3 2 2 4 2 3 2" xfId="5125"/>
    <cellStyle name="Normal 3 3 2 2 4 2 3 2 2" xfId="9840"/>
    <cellStyle name="Normal 3 3 2 2 4 2 3 2 2 2" xfId="19274"/>
    <cellStyle name="Normal 3 3 2 2 4 2 3 2 2 2 2" xfId="38068"/>
    <cellStyle name="Normal 3 3 2 2 4 2 3 2 2 2 3" xfId="42161"/>
    <cellStyle name="Normal 3 3 2 2 4 2 3 2 2 3" xfId="28667"/>
    <cellStyle name="Normal 3 3 2 2 4 2 3 2 2 4" xfId="42160"/>
    <cellStyle name="Normal 3 3 2 2 4 2 3 2 3" xfId="14577"/>
    <cellStyle name="Normal 3 3 2 2 4 2 3 2 3 2" xfId="33365"/>
    <cellStyle name="Normal 3 3 2 2 4 2 3 2 3 3" xfId="42162"/>
    <cellStyle name="Normal 3 3 2 2 4 2 3 2 4" xfId="23965"/>
    <cellStyle name="Normal 3 3 2 2 4 2 3 2 5" xfId="42159"/>
    <cellStyle name="Normal 3 3 2 2 4 2 3 3" xfId="7049"/>
    <cellStyle name="Normal 3 3 2 2 4 2 3 3 2" xfId="16483"/>
    <cellStyle name="Normal 3 3 2 2 4 2 3 3 2 2" xfId="35277"/>
    <cellStyle name="Normal 3 3 2 2 4 2 3 3 2 3" xfId="42164"/>
    <cellStyle name="Normal 3 3 2 2 4 2 3 3 3" xfId="25876"/>
    <cellStyle name="Normal 3 3 2 2 4 2 3 3 4" xfId="42163"/>
    <cellStyle name="Normal 3 3 2 2 4 2 3 4" xfId="11786"/>
    <cellStyle name="Normal 3 3 2 2 4 2 3 4 2" xfId="30572"/>
    <cellStyle name="Normal 3 3 2 2 4 2 3 4 3" xfId="42165"/>
    <cellStyle name="Normal 3 3 2 2 4 2 3 5" xfId="21172"/>
    <cellStyle name="Normal 3 3 2 2 4 2 3 6" xfId="42158"/>
    <cellStyle name="Normal 3 3 2 2 4 2 4" xfId="3264"/>
    <cellStyle name="Normal 3 3 2 2 4 2 4 2" xfId="7979"/>
    <cellStyle name="Normal 3 3 2 2 4 2 4 2 2" xfId="17413"/>
    <cellStyle name="Normal 3 3 2 2 4 2 4 2 2 2" xfId="36207"/>
    <cellStyle name="Normal 3 3 2 2 4 2 4 2 2 3" xfId="42168"/>
    <cellStyle name="Normal 3 3 2 2 4 2 4 2 3" xfId="26806"/>
    <cellStyle name="Normal 3 3 2 2 4 2 4 2 4" xfId="42167"/>
    <cellStyle name="Normal 3 3 2 2 4 2 4 3" xfId="12716"/>
    <cellStyle name="Normal 3 3 2 2 4 2 4 3 2" xfId="31503"/>
    <cellStyle name="Normal 3 3 2 2 4 2 4 3 3" xfId="42169"/>
    <cellStyle name="Normal 3 3 2 2 4 2 4 4" xfId="22103"/>
    <cellStyle name="Normal 3 3 2 2 4 2 4 5" xfId="42166"/>
    <cellStyle name="Normal 3 3 2 2 4 2 5" xfId="4194"/>
    <cellStyle name="Normal 3 3 2 2 4 2 5 2" xfId="8909"/>
    <cellStyle name="Normal 3 3 2 2 4 2 5 2 2" xfId="18343"/>
    <cellStyle name="Normal 3 3 2 2 4 2 5 2 2 2" xfId="37137"/>
    <cellStyle name="Normal 3 3 2 2 4 2 5 2 2 3" xfId="42172"/>
    <cellStyle name="Normal 3 3 2 2 4 2 5 2 3" xfId="27736"/>
    <cellStyle name="Normal 3 3 2 2 4 2 5 2 4" xfId="42171"/>
    <cellStyle name="Normal 3 3 2 2 4 2 5 3" xfId="13646"/>
    <cellStyle name="Normal 3 3 2 2 4 2 5 3 2" xfId="32434"/>
    <cellStyle name="Normal 3 3 2 2 4 2 5 3 3" xfId="42173"/>
    <cellStyle name="Normal 3 3 2 2 4 2 5 4" xfId="23034"/>
    <cellStyle name="Normal 3 3 2 2 4 2 5 5" xfId="42170"/>
    <cellStyle name="Normal 3 3 2 2 4 2 6" xfId="6010"/>
    <cellStyle name="Normal 3 3 2 2 4 2 6 2" xfId="15445"/>
    <cellStyle name="Normal 3 3 2 2 4 2 6 2 2" xfId="34239"/>
    <cellStyle name="Normal 3 3 2 2 4 2 6 2 3" xfId="42175"/>
    <cellStyle name="Normal 3 3 2 2 4 2 6 3" xfId="24838"/>
    <cellStyle name="Normal 3 3 2 2 4 2 6 4" xfId="42174"/>
    <cellStyle name="Normal 3 3 2 2 4 2 7" xfId="10857"/>
    <cellStyle name="Normal 3 3 2 2 4 2 7 2" xfId="29641"/>
    <cellStyle name="Normal 3 3 2 2 4 2 7 3" xfId="42176"/>
    <cellStyle name="Normal 3 3 2 2 4 2 8" xfId="20241"/>
    <cellStyle name="Normal 3 3 2 2 4 2 9" xfId="38852"/>
    <cellStyle name="Normal 3 3 2 2 4 3" xfId="1609"/>
    <cellStyle name="Normal 3 3 2 2 4 3 2" xfId="2538"/>
    <cellStyle name="Normal 3 3 2 2 4 3 2 2" xfId="5330"/>
    <cellStyle name="Normal 3 3 2 2 4 3 2 2 2" xfId="10045"/>
    <cellStyle name="Normal 3 3 2 2 4 3 2 2 2 2" xfId="19479"/>
    <cellStyle name="Normal 3 3 2 2 4 3 2 2 2 2 2" xfId="38273"/>
    <cellStyle name="Normal 3 3 2 2 4 3 2 2 2 2 3" xfId="42180"/>
    <cellStyle name="Normal 3 3 2 2 4 3 2 2 2 3" xfId="28872"/>
    <cellStyle name="Normal 3 3 2 2 4 3 2 2 2 4" xfId="42179"/>
    <cellStyle name="Normal 3 3 2 2 4 3 2 2 3" xfId="14782"/>
    <cellStyle name="Normal 3 3 2 2 4 3 2 2 3 2" xfId="33570"/>
    <cellStyle name="Normal 3 3 2 2 4 3 2 2 3 3" xfId="42181"/>
    <cellStyle name="Normal 3 3 2 2 4 3 2 2 4" xfId="24170"/>
    <cellStyle name="Normal 3 3 2 2 4 3 2 2 5" xfId="42178"/>
    <cellStyle name="Normal 3 3 2 2 4 3 2 3" xfId="7253"/>
    <cellStyle name="Normal 3 3 2 2 4 3 2 3 2" xfId="16687"/>
    <cellStyle name="Normal 3 3 2 2 4 3 2 3 2 2" xfId="35481"/>
    <cellStyle name="Normal 3 3 2 2 4 3 2 3 2 3" xfId="42183"/>
    <cellStyle name="Normal 3 3 2 2 4 3 2 3 3" xfId="26080"/>
    <cellStyle name="Normal 3 3 2 2 4 3 2 3 4" xfId="42182"/>
    <cellStyle name="Normal 3 3 2 2 4 3 2 4" xfId="11990"/>
    <cellStyle name="Normal 3 3 2 2 4 3 2 4 2" xfId="30777"/>
    <cellStyle name="Normal 3 3 2 2 4 3 2 4 3" xfId="42184"/>
    <cellStyle name="Normal 3 3 2 2 4 3 2 5" xfId="21377"/>
    <cellStyle name="Normal 3 3 2 2 4 3 2 6" xfId="42177"/>
    <cellStyle name="Normal 3 3 2 2 4 3 3" xfId="3469"/>
    <cellStyle name="Normal 3 3 2 2 4 3 3 2" xfId="8184"/>
    <cellStyle name="Normal 3 3 2 2 4 3 3 2 2" xfId="17618"/>
    <cellStyle name="Normal 3 3 2 2 4 3 3 2 2 2" xfId="36412"/>
    <cellStyle name="Normal 3 3 2 2 4 3 3 2 2 3" xfId="42187"/>
    <cellStyle name="Normal 3 3 2 2 4 3 3 2 3" xfId="27011"/>
    <cellStyle name="Normal 3 3 2 2 4 3 3 2 4" xfId="42186"/>
    <cellStyle name="Normal 3 3 2 2 4 3 3 3" xfId="12921"/>
    <cellStyle name="Normal 3 3 2 2 4 3 3 3 2" xfId="31708"/>
    <cellStyle name="Normal 3 3 2 2 4 3 3 3 3" xfId="42188"/>
    <cellStyle name="Normal 3 3 2 2 4 3 3 4" xfId="22308"/>
    <cellStyle name="Normal 3 3 2 2 4 3 3 5" xfId="42185"/>
    <cellStyle name="Normal 3 3 2 2 4 3 4" xfId="4399"/>
    <cellStyle name="Normal 3 3 2 2 4 3 4 2" xfId="9114"/>
    <cellStyle name="Normal 3 3 2 2 4 3 4 2 2" xfId="18548"/>
    <cellStyle name="Normal 3 3 2 2 4 3 4 2 2 2" xfId="37342"/>
    <cellStyle name="Normal 3 3 2 2 4 3 4 2 2 3" xfId="42191"/>
    <cellStyle name="Normal 3 3 2 2 4 3 4 2 3" xfId="27941"/>
    <cellStyle name="Normal 3 3 2 2 4 3 4 2 4" xfId="42190"/>
    <cellStyle name="Normal 3 3 2 2 4 3 4 3" xfId="13851"/>
    <cellStyle name="Normal 3 3 2 2 4 3 4 3 2" xfId="32639"/>
    <cellStyle name="Normal 3 3 2 2 4 3 4 3 3" xfId="42192"/>
    <cellStyle name="Normal 3 3 2 2 4 3 4 4" xfId="23239"/>
    <cellStyle name="Normal 3 3 2 2 4 3 4 5" xfId="42189"/>
    <cellStyle name="Normal 3 3 2 2 4 3 5" xfId="6324"/>
    <cellStyle name="Normal 3 3 2 2 4 3 5 2" xfId="15758"/>
    <cellStyle name="Normal 3 3 2 2 4 3 5 2 2" xfId="34552"/>
    <cellStyle name="Normal 3 3 2 2 4 3 5 2 3" xfId="42194"/>
    <cellStyle name="Normal 3 3 2 2 4 3 5 3" xfId="25151"/>
    <cellStyle name="Normal 3 3 2 2 4 3 5 4" xfId="42193"/>
    <cellStyle name="Normal 3 3 2 2 4 3 6" xfId="11061"/>
    <cellStyle name="Normal 3 3 2 2 4 3 6 2" xfId="29846"/>
    <cellStyle name="Normal 3 3 2 2 4 3 6 3" xfId="42195"/>
    <cellStyle name="Normal 3 3 2 2 4 3 7" xfId="20446"/>
    <cellStyle name="Normal 3 3 2 2 4 3 8" xfId="38854"/>
    <cellStyle name="Normal 3 3 2 2 4 4" xfId="2073"/>
    <cellStyle name="Normal 3 3 2 2 4 4 2" xfId="4864"/>
    <cellStyle name="Normal 3 3 2 2 4 4 2 2" xfId="9579"/>
    <cellStyle name="Normal 3 3 2 2 4 4 2 2 2" xfId="19013"/>
    <cellStyle name="Normal 3 3 2 2 4 4 2 2 2 2" xfId="37807"/>
    <cellStyle name="Normal 3 3 2 2 4 4 2 2 2 3" xfId="42199"/>
    <cellStyle name="Normal 3 3 2 2 4 4 2 2 3" xfId="28406"/>
    <cellStyle name="Normal 3 3 2 2 4 4 2 2 4" xfId="42198"/>
    <cellStyle name="Normal 3 3 2 2 4 4 2 3" xfId="14316"/>
    <cellStyle name="Normal 3 3 2 2 4 4 2 3 2" xfId="33104"/>
    <cellStyle name="Normal 3 3 2 2 4 4 2 3 3" xfId="42200"/>
    <cellStyle name="Normal 3 3 2 2 4 4 2 4" xfId="23704"/>
    <cellStyle name="Normal 3 3 2 2 4 4 2 5" xfId="42197"/>
    <cellStyle name="Normal 3 3 2 2 4 4 3" xfId="6788"/>
    <cellStyle name="Normal 3 3 2 2 4 4 3 2" xfId="16222"/>
    <cellStyle name="Normal 3 3 2 2 4 4 3 2 2" xfId="35016"/>
    <cellStyle name="Normal 3 3 2 2 4 4 3 2 3" xfId="42202"/>
    <cellStyle name="Normal 3 3 2 2 4 4 3 3" xfId="25615"/>
    <cellStyle name="Normal 3 3 2 2 4 4 3 4" xfId="42201"/>
    <cellStyle name="Normal 3 3 2 2 4 4 4" xfId="11525"/>
    <cellStyle name="Normal 3 3 2 2 4 4 4 2" xfId="30311"/>
    <cellStyle name="Normal 3 3 2 2 4 4 4 3" xfId="42203"/>
    <cellStyle name="Normal 3 3 2 2 4 4 5" xfId="20911"/>
    <cellStyle name="Normal 3 3 2 2 4 4 6" xfId="42196"/>
    <cellStyle name="Normal 3 3 2 2 4 5" xfId="3003"/>
    <cellStyle name="Normal 3 3 2 2 4 5 2" xfId="7718"/>
    <cellStyle name="Normal 3 3 2 2 4 5 2 2" xfId="17152"/>
    <cellStyle name="Normal 3 3 2 2 4 5 2 2 2" xfId="35946"/>
    <cellStyle name="Normal 3 3 2 2 4 5 2 2 3" xfId="42206"/>
    <cellStyle name="Normal 3 3 2 2 4 5 2 3" xfId="26545"/>
    <cellStyle name="Normal 3 3 2 2 4 5 2 4" xfId="42205"/>
    <cellStyle name="Normal 3 3 2 2 4 5 3" xfId="12455"/>
    <cellStyle name="Normal 3 3 2 2 4 5 3 2" xfId="31242"/>
    <cellStyle name="Normal 3 3 2 2 4 5 3 3" xfId="42207"/>
    <cellStyle name="Normal 3 3 2 2 4 5 4" xfId="21842"/>
    <cellStyle name="Normal 3 3 2 2 4 5 5" xfId="42204"/>
    <cellStyle name="Normal 3 3 2 2 4 6" xfId="3933"/>
    <cellStyle name="Normal 3 3 2 2 4 6 2" xfId="8648"/>
    <cellStyle name="Normal 3 3 2 2 4 6 2 2" xfId="18082"/>
    <cellStyle name="Normal 3 3 2 2 4 6 2 2 2" xfId="36876"/>
    <cellStyle name="Normal 3 3 2 2 4 6 2 2 3" xfId="42210"/>
    <cellStyle name="Normal 3 3 2 2 4 6 2 3" xfId="27475"/>
    <cellStyle name="Normal 3 3 2 2 4 6 2 4" xfId="42209"/>
    <cellStyle name="Normal 3 3 2 2 4 6 3" xfId="13385"/>
    <cellStyle name="Normal 3 3 2 2 4 6 3 2" xfId="32173"/>
    <cellStyle name="Normal 3 3 2 2 4 6 3 3" xfId="42211"/>
    <cellStyle name="Normal 3 3 2 2 4 6 4" xfId="22773"/>
    <cellStyle name="Normal 3 3 2 2 4 6 5" xfId="42208"/>
    <cellStyle name="Normal 3 3 2 2 4 7" xfId="6169"/>
    <cellStyle name="Normal 3 3 2 2 4 7 2" xfId="15603"/>
    <cellStyle name="Normal 3 3 2 2 4 7 2 2" xfId="34397"/>
    <cellStyle name="Normal 3 3 2 2 4 7 2 3" xfId="42213"/>
    <cellStyle name="Normal 3 3 2 2 4 7 3" xfId="24996"/>
    <cellStyle name="Normal 3 3 2 2 4 7 4" xfId="42212"/>
    <cellStyle name="Normal 3 3 2 2 4 8" xfId="10599"/>
    <cellStyle name="Normal 3 3 2 2 4 8 2" xfId="29380"/>
    <cellStyle name="Normal 3 3 2 2 4 8 3" xfId="42214"/>
    <cellStyle name="Normal 3 3 2 2 4 9" xfId="19980"/>
    <cellStyle name="Normal 3 3 2 2 5" xfId="1207"/>
    <cellStyle name="Normal 3 3 2 2 5 10" xfId="38855"/>
    <cellStyle name="Normal 3 3 2 2 5 2" xfId="1466"/>
    <cellStyle name="Normal 3 3 2 2 5 2 2" xfId="1930"/>
    <cellStyle name="Normal 3 3 2 2 5 2 2 2" xfId="2860"/>
    <cellStyle name="Normal 3 3 2 2 5 2 2 2 2" xfId="5652"/>
    <cellStyle name="Normal 3 3 2 2 5 2 2 2 2 2" xfId="10367"/>
    <cellStyle name="Normal 3 3 2 2 5 2 2 2 2 2 2" xfId="19801"/>
    <cellStyle name="Normal 3 3 2 2 5 2 2 2 2 2 2 2" xfId="38595"/>
    <cellStyle name="Normal 3 3 2 2 5 2 2 2 2 2 2 3" xfId="42218"/>
    <cellStyle name="Normal 3 3 2 2 5 2 2 2 2 2 3" xfId="29194"/>
    <cellStyle name="Normal 3 3 2 2 5 2 2 2 2 2 4" xfId="42217"/>
    <cellStyle name="Normal 3 3 2 2 5 2 2 2 2 3" xfId="15104"/>
    <cellStyle name="Normal 3 3 2 2 5 2 2 2 2 3 2" xfId="33892"/>
    <cellStyle name="Normal 3 3 2 2 5 2 2 2 2 3 3" xfId="42219"/>
    <cellStyle name="Normal 3 3 2 2 5 2 2 2 2 4" xfId="24492"/>
    <cellStyle name="Normal 3 3 2 2 5 2 2 2 2 5" xfId="42216"/>
    <cellStyle name="Normal 3 3 2 2 5 2 2 2 3" xfId="7575"/>
    <cellStyle name="Normal 3 3 2 2 5 2 2 2 3 2" xfId="17009"/>
    <cellStyle name="Normal 3 3 2 2 5 2 2 2 3 2 2" xfId="35803"/>
    <cellStyle name="Normal 3 3 2 2 5 2 2 2 3 2 3" xfId="42221"/>
    <cellStyle name="Normal 3 3 2 2 5 2 2 2 3 3" xfId="26402"/>
    <cellStyle name="Normal 3 3 2 2 5 2 2 2 3 4" xfId="42220"/>
    <cellStyle name="Normal 3 3 2 2 5 2 2 2 4" xfId="12312"/>
    <cellStyle name="Normal 3 3 2 2 5 2 2 2 4 2" xfId="31099"/>
    <cellStyle name="Normal 3 3 2 2 5 2 2 2 4 3" xfId="42222"/>
    <cellStyle name="Normal 3 3 2 2 5 2 2 2 5" xfId="21699"/>
    <cellStyle name="Normal 3 3 2 2 5 2 2 2 6" xfId="42215"/>
    <cellStyle name="Normal 3 3 2 2 5 2 2 3" xfId="3790"/>
    <cellStyle name="Normal 3 3 2 2 5 2 2 3 2" xfId="8505"/>
    <cellStyle name="Normal 3 3 2 2 5 2 2 3 2 2" xfId="17939"/>
    <cellStyle name="Normal 3 3 2 2 5 2 2 3 2 2 2" xfId="36733"/>
    <cellStyle name="Normal 3 3 2 2 5 2 2 3 2 2 3" xfId="42225"/>
    <cellStyle name="Normal 3 3 2 2 5 2 2 3 2 3" xfId="27332"/>
    <cellStyle name="Normal 3 3 2 2 5 2 2 3 2 4" xfId="42224"/>
    <cellStyle name="Normal 3 3 2 2 5 2 2 3 3" xfId="13242"/>
    <cellStyle name="Normal 3 3 2 2 5 2 2 3 3 2" xfId="32030"/>
    <cellStyle name="Normal 3 3 2 2 5 2 2 3 3 3" xfId="42226"/>
    <cellStyle name="Normal 3 3 2 2 5 2 2 3 4" xfId="22630"/>
    <cellStyle name="Normal 3 3 2 2 5 2 2 3 5" xfId="42223"/>
    <cellStyle name="Normal 3 3 2 2 5 2 2 4" xfId="4721"/>
    <cellStyle name="Normal 3 3 2 2 5 2 2 4 2" xfId="9436"/>
    <cellStyle name="Normal 3 3 2 2 5 2 2 4 2 2" xfId="18870"/>
    <cellStyle name="Normal 3 3 2 2 5 2 2 4 2 2 2" xfId="37664"/>
    <cellStyle name="Normal 3 3 2 2 5 2 2 4 2 2 3" xfId="42229"/>
    <cellStyle name="Normal 3 3 2 2 5 2 2 4 2 3" xfId="28263"/>
    <cellStyle name="Normal 3 3 2 2 5 2 2 4 2 4" xfId="42228"/>
    <cellStyle name="Normal 3 3 2 2 5 2 2 4 3" xfId="14173"/>
    <cellStyle name="Normal 3 3 2 2 5 2 2 4 3 2" xfId="32961"/>
    <cellStyle name="Normal 3 3 2 2 5 2 2 4 3 3" xfId="42230"/>
    <cellStyle name="Normal 3 3 2 2 5 2 2 4 4" xfId="23561"/>
    <cellStyle name="Normal 3 3 2 2 5 2 2 4 5" xfId="42227"/>
    <cellStyle name="Normal 3 3 2 2 5 2 2 5" xfId="6645"/>
    <cellStyle name="Normal 3 3 2 2 5 2 2 5 2" xfId="16079"/>
    <cellStyle name="Normal 3 3 2 2 5 2 2 5 2 2" xfId="34873"/>
    <cellStyle name="Normal 3 3 2 2 5 2 2 5 2 3" xfId="42232"/>
    <cellStyle name="Normal 3 3 2 2 5 2 2 5 3" xfId="25472"/>
    <cellStyle name="Normal 3 3 2 2 5 2 2 5 4" xfId="42231"/>
    <cellStyle name="Normal 3 3 2 2 5 2 2 6" xfId="11382"/>
    <cellStyle name="Normal 3 3 2 2 5 2 2 6 2" xfId="30168"/>
    <cellStyle name="Normal 3 3 2 2 5 2 2 6 3" xfId="42233"/>
    <cellStyle name="Normal 3 3 2 2 5 2 2 7" xfId="20768"/>
    <cellStyle name="Normal 3 3 2 2 5 2 2 8" xfId="38857"/>
    <cellStyle name="Normal 3 3 2 2 5 2 3" xfId="2395"/>
    <cellStyle name="Normal 3 3 2 2 5 2 3 2" xfId="5186"/>
    <cellStyle name="Normal 3 3 2 2 5 2 3 2 2" xfId="9901"/>
    <cellStyle name="Normal 3 3 2 2 5 2 3 2 2 2" xfId="19335"/>
    <cellStyle name="Normal 3 3 2 2 5 2 3 2 2 2 2" xfId="38129"/>
    <cellStyle name="Normal 3 3 2 2 5 2 3 2 2 2 3" xfId="42237"/>
    <cellStyle name="Normal 3 3 2 2 5 2 3 2 2 3" xfId="28728"/>
    <cellStyle name="Normal 3 3 2 2 5 2 3 2 2 4" xfId="42236"/>
    <cellStyle name="Normal 3 3 2 2 5 2 3 2 3" xfId="14638"/>
    <cellStyle name="Normal 3 3 2 2 5 2 3 2 3 2" xfId="33426"/>
    <cellStyle name="Normal 3 3 2 2 5 2 3 2 3 3" xfId="42238"/>
    <cellStyle name="Normal 3 3 2 2 5 2 3 2 4" xfId="24026"/>
    <cellStyle name="Normal 3 3 2 2 5 2 3 2 5" xfId="42235"/>
    <cellStyle name="Normal 3 3 2 2 5 2 3 3" xfId="7110"/>
    <cellStyle name="Normal 3 3 2 2 5 2 3 3 2" xfId="16544"/>
    <cellStyle name="Normal 3 3 2 2 5 2 3 3 2 2" xfId="35338"/>
    <cellStyle name="Normal 3 3 2 2 5 2 3 3 2 3" xfId="42240"/>
    <cellStyle name="Normal 3 3 2 2 5 2 3 3 3" xfId="25937"/>
    <cellStyle name="Normal 3 3 2 2 5 2 3 3 4" xfId="42239"/>
    <cellStyle name="Normal 3 3 2 2 5 2 3 4" xfId="11847"/>
    <cellStyle name="Normal 3 3 2 2 5 2 3 4 2" xfId="30633"/>
    <cellStyle name="Normal 3 3 2 2 5 2 3 4 3" xfId="42241"/>
    <cellStyle name="Normal 3 3 2 2 5 2 3 5" xfId="21233"/>
    <cellStyle name="Normal 3 3 2 2 5 2 3 6" xfId="42234"/>
    <cellStyle name="Normal 3 3 2 2 5 2 4" xfId="3325"/>
    <cellStyle name="Normal 3 3 2 2 5 2 4 2" xfId="8040"/>
    <cellStyle name="Normal 3 3 2 2 5 2 4 2 2" xfId="17474"/>
    <cellStyle name="Normal 3 3 2 2 5 2 4 2 2 2" xfId="36268"/>
    <cellStyle name="Normal 3 3 2 2 5 2 4 2 2 3" xfId="42244"/>
    <cellStyle name="Normal 3 3 2 2 5 2 4 2 3" xfId="26867"/>
    <cellStyle name="Normal 3 3 2 2 5 2 4 2 4" xfId="42243"/>
    <cellStyle name="Normal 3 3 2 2 5 2 4 3" xfId="12777"/>
    <cellStyle name="Normal 3 3 2 2 5 2 4 3 2" xfId="31564"/>
    <cellStyle name="Normal 3 3 2 2 5 2 4 3 3" xfId="42245"/>
    <cellStyle name="Normal 3 3 2 2 5 2 4 4" xfId="22164"/>
    <cellStyle name="Normal 3 3 2 2 5 2 4 5" xfId="42242"/>
    <cellStyle name="Normal 3 3 2 2 5 2 5" xfId="4255"/>
    <cellStyle name="Normal 3 3 2 2 5 2 5 2" xfId="8970"/>
    <cellStyle name="Normal 3 3 2 2 5 2 5 2 2" xfId="18404"/>
    <cellStyle name="Normal 3 3 2 2 5 2 5 2 2 2" xfId="37198"/>
    <cellStyle name="Normal 3 3 2 2 5 2 5 2 2 3" xfId="42248"/>
    <cellStyle name="Normal 3 3 2 2 5 2 5 2 3" xfId="27797"/>
    <cellStyle name="Normal 3 3 2 2 5 2 5 2 4" xfId="42247"/>
    <cellStyle name="Normal 3 3 2 2 5 2 5 3" xfId="13707"/>
    <cellStyle name="Normal 3 3 2 2 5 2 5 3 2" xfId="32495"/>
    <cellStyle name="Normal 3 3 2 2 5 2 5 3 3" xfId="42249"/>
    <cellStyle name="Normal 3 3 2 2 5 2 5 4" xfId="23095"/>
    <cellStyle name="Normal 3 3 2 2 5 2 5 5" xfId="42246"/>
    <cellStyle name="Normal 3 3 2 2 5 2 6" xfId="6181"/>
    <cellStyle name="Normal 3 3 2 2 5 2 6 2" xfId="15615"/>
    <cellStyle name="Normal 3 3 2 2 5 2 6 2 2" xfId="34409"/>
    <cellStyle name="Normal 3 3 2 2 5 2 6 2 3" xfId="42251"/>
    <cellStyle name="Normal 3 3 2 2 5 2 6 3" xfId="25008"/>
    <cellStyle name="Normal 3 3 2 2 5 2 6 4" xfId="42250"/>
    <cellStyle name="Normal 3 3 2 2 5 2 7" xfId="10918"/>
    <cellStyle name="Normal 3 3 2 2 5 2 7 2" xfId="29702"/>
    <cellStyle name="Normal 3 3 2 2 5 2 7 3" xfId="42252"/>
    <cellStyle name="Normal 3 3 2 2 5 2 8" xfId="20302"/>
    <cellStyle name="Normal 3 3 2 2 5 2 9" xfId="38856"/>
    <cellStyle name="Normal 3 3 2 2 5 3" xfId="1670"/>
    <cellStyle name="Normal 3 3 2 2 5 3 2" xfId="2599"/>
    <cellStyle name="Normal 3 3 2 2 5 3 2 2" xfId="5391"/>
    <cellStyle name="Normal 3 3 2 2 5 3 2 2 2" xfId="10106"/>
    <cellStyle name="Normal 3 3 2 2 5 3 2 2 2 2" xfId="19540"/>
    <cellStyle name="Normal 3 3 2 2 5 3 2 2 2 2 2" xfId="38334"/>
    <cellStyle name="Normal 3 3 2 2 5 3 2 2 2 2 3" xfId="42256"/>
    <cellStyle name="Normal 3 3 2 2 5 3 2 2 2 3" xfId="28933"/>
    <cellStyle name="Normal 3 3 2 2 5 3 2 2 2 4" xfId="42255"/>
    <cellStyle name="Normal 3 3 2 2 5 3 2 2 3" xfId="14843"/>
    <cellStyle name="Normal 3 3 2 2 5 3 2 2 3 2" xfId="33631"/>
    <cellStyle name="Normal 3 3 2 2 5 3 2 2 3 3" xfId="42257"/>
    <cellStyle name="Normal 3 3 2 2 5 3 2 2 4" xfId="24231"/>
    <cellStyle name="Normal 3 3 2 2 5 3 2 2 5" xfId="42254"/>
    <cellStyle name="Normal 3 3 2 2 5 3 2 3" xfId="7314"/>
    <cellStyle name="Normal 3 3 2 2 5 3 2 3 2" xfId="16748"/>
    <cellStyle name="Normal 3 3 2 2 5 3 2 3 2 2" xfId="35542"/>
    <cellStyle name="Normal 3 3 2 2 5 3 2 3 2 3" xfId="42259"/>
    <cellStyle name="Normal 3 3 2 2 5 3 2 3 3" xfId="26141"/>
    <cellStyle name="Normal 3 3 2 2 5 3 2 3 4" xfId="42258"/>
    <cellStyle name="Normal 3 3 2 2 5 3 2 4" xfId="12051"/>
    <cellStyle name="Normal 3 3 2 2 5 3 2 4 2" xfId="30838"/>
    <cellStyle name="Normal 3 3 2 2 5 3 2 4 3" xfId="42260"/>
    <cellStyle name="Normal 3 3 2 2 5 3 2 5" xfId="21438"/>
    <cellStyle name="Normal 3 3 2 2 5 3 2 6" xfId="42253"/>
    <cellStyle name="Normal 3 3 2 2 5 3 3" xfId="3530"/>
    <cellStyle name="Normal 3 3 2 2 5 3 3 2" xfId="8245"/>
    <cellStyle name="Normal 3 3 2 2 5 3 3 2 2" xfId="17679"/>
    <cellStyle name="Normal 3 3 2 2 5 3 3 2 2 2" xfId="36473"/>
    <cellStyle name="Normal 3 3 2 2 5 3 3 2 2 3" xfId="42263"/>
    <cellStyle name="Normal 3 3 2 2 5 3 3 2 3" xfId="27072"/>
    <cellStyle name="Normal 3 3 2 2 5 3 3 2 4" xfId="42262"/>
    <cellStyle name="Normal 3 3 2 2 5 3 3 3" xfId="12982"/>
    <cellStyle name="Normal 3 3 2 2 5 3 3 3 2" xfId="31769"/>
    <cellStyle name="Normal 3 3 2 2 5 3 3 3 3" xfId="42264"/>
    <cellStyle name="Normal 3 3 2 2 5 3 3 4" xfId="22369"/>
    <cellStyle name="Normal 3 3 2 2 5 3 3 5" xfId="42261"/>
    <cellStyle name="Normal 3 3 2 2 5 3 4" xfId="4460"/>
    <cellStyle name="Normal 3 3 2 2 5 3 4 2" xfId="9175"/>
    <cellStyle name="Normal 3 3 2 2 5 3 4 2 2" xfId="18609"/>
    <cellStyle name="Normal 3 3 2 2 5 3 4 2 2 2" xfId="37403"/>
    <cellStyle name="Normal 3 3 2 2 5 3 4 2 2 3" xfId="42267"/>
    <cellStyle name="Normal 3 3 2 2 5 3 4 2 3" xfId="28002"/>
    <cellStyle name="Normal 3 3 2 2 5 3 4 2 4" xfId="42266"/>
    <cellStyle name="Normal 3 3 2 2 5 3 4 3" xfId="13912"/>
    <cellStyle name="Normal 3 3 2 2 5 3 4 3 2" xfId="32700"/>
    <cellStyle name="Normal 3 3 2 2 5 3 4 3 3" xfId="42268"/>
    <cellStyle name="Normal 3 3 2 2 5 3 4 4" xfId="23300"/>
    <cellStyle name="Normal 3 3 2 2 5 3 4 5" xfId="42265"/>
    <cellStyle name="Normal 3 3 2 2 5 3 5" xfId="6385"/>
    <cellStyle name="Normal 3 3 2 2 5 3 5 2" xfId="15819"/>
    <cellStyle name="Normal 3 3 2 2 5 3 5 2 2" xfId="34613"/>
    <cellStyle name="Normal 3 3 2 2 5 3 5 2 3" xfId="42270"/>
    <cellStyle name="Normal 3 3 2 2 5 3 5 3" xfId="25212"/>
    <cellStyle name="Normal 3 3 2 2 5 3 5 4" xfId="42269"/>
    <cellStyle name="Normal 3 3 2 2 5 3 6" xfId="11122"/>
    <cellStyle name="Normal 3 3 2 2 5 3 6 2" xfId="29907"/>
    <cellStyle name="Normal 3 3 2 2 5 3 6 3" xfId="42271"/>
    <cellStyle name="Normal 3 3 2 2 5 3 7" xfId="20507"/>
    <cellStyle name="Normal 3 3 2 2 5 3 8" xfId="38858"/>
    <cellStyle name="Normal 3 3 2 2 5 4" xfId="2134"/>
    <cellStyle name="Normal 3 3 2 2 5 4 2" xfId="4925"/>
    <cellStyle name="Normal 3 3 2 2 5 4 2 2" xfId="9640"/>
    <cellStyle name="Normal 3 3 2 2 5 4 2 2 2" xfId="19074"/>
    <cellStyle name="Normal 3 3 2 2 5 4 2 2 2 2" xfId="37868"/>
    <cellStyle name="Normal 3 3 2 2 5 4 2 2 2 3" xfId="42275"/>
    <cellStyle name="Normal 3 3 2 2 5 4 2 2 3" xfId="28467"/>
    <cellStyle name="Normal 3 3 2 2 5 4 2 2 4" xfId="42274"/>
    <cellStyle name="Normal 3 3 2 2 5 4 2 3" xfId="14377"/>
    <cellStyle name="Normal 3 3 2 2 5 4 2 3 2" xfId="33165"/>
    <cellStyle name="Normal 3 3 2 2 5 4 2 3 3" xfId="42276"/>
    <cellStyle name="Normal 3 3 2 2 5 4 2 4" xfId="23765"/>
    <cellStyle name="Normal 3 3 2 2 5 4 2 5" xfId="42273"/>
    <cellStyle name="Normal 3 3 2 2 5 4 3" xfId="6849"/>
    <cellStyle name="Normal 3 3 2 2 5 4 3 2" xfId="16283"/>
    <cellStyle name="Normal 3 3 2 2 5 4 3 2 2" xfId="35077"/>
    <cellStyle name="Normal 3 3 2 2 5 4 3 2 3" xfId="42278"/>
    <cellStyle name="Normal 3 3 2 2 5 4 3 3" xfId="25676"/>
    <cellStyle name="Normal 3 3 2 2 5 4 3 4" xfId="42277"/>
    <cellStyle name="Normal 3 3 2 2 5 4 4" xfId="11586"/>
    <cellStyle name="Normal 3 3 2 2 5 4 4 2" xfId="30372"/>
    <cellStyle name="Normal 3 3 2 2 5 4 4 3" xfId="42279"/>
    <cellStyle name="Normal 3 3 2 2 5 4 5" xfId="20972"/>
    <cellStyle name="Normal 3 3 2 2 5 4 6" xfId="42272"/>
    <cellStyle name="Normal 3 3 2 2 5 5" xfId="3064"/>
    <cellStyle name="Normal 3 3 2 2 5 5 2" xfId="7779"/>
    <cellStyle name="Normal 3 3 2 2 5 5 2 2" xfId="17213"/>
    <cellStyle name="Normal 3 3 2 2 5 5 2 2 2" xfId="36007"/>
    <cellStyle name="Normal 3 3 2 2 5 5 2 2 3" xfId="42282"/>
    <cellStyle name="Normal 3 3 2 2 5 5 2 3" xfId="26606"/>
    <cellStyle name="Normal 3 3 2 2 5 5 2 4" xfId="42281"/>
    <cellStyle name="Normal 3 3 2 2 5 5 3" xfId="12516"/>
    <cellStyle name="Normal 3 3 2 2 5 5 3 2" xfId="31303"/>
    <cellStyle name="Normal 3 3 2 2 5 5 3 3" xfId="42283"/>
    <cellStyle name="Normal 3 3 2 2 5 5 4" xfId="21903"/>
    <cellStyle name="Normal 3 3 2 2 5 5 5" xfId="42280"/>
    <cellStyle name="Normal 3 3 2 2 5 6" xfId="3994"/>
    <cellStyle name="Normal 3 3 2 2 5 6 2" xfId="8709"/>
    <cellStyle name="Normal 3 3 2 2 5 6 2 2" xfId="18143"/>
    <cellStyle name="Normal 3 3 2 2 5 6 2 2 2" xfId="36937"/>
    <cellStyle name="Normal 3 3 2 2 5 6 2 2 3" xfId="42286"/>
    <cellStyle name="Normal 3 3 2 2 5 6 2 3" xfId="27536"/>
    <cellStyle name="Normal 3 3 2 2 5 6 2 4" xfId="42285"/>
    <cellStyle name="Normal 3 3 2 2 5 6 3" xfId="13446"/>
    <cellStyle name="Normal 3 3 2 2 5 6 3 2" xfId="32234"/>
    <cellStyle name="Normal 3 3 2 2 5 6 3 3" xfId="42287"/>
    <cellStyle name="Normal 3 3 2 2 5 6 4" xfId="22834"/>
    <cellStyle name="Normal 3 3 2 2 5 6 5" xfId="42284"/>
    <cellStyle name="Normal 3 3 2 2 5 7" xfId="5938"/>
    <cellStyle name="Normal 3 3 2 2 5 7 2" xfId="15373"/>
    <cellStyle name="Normal 3 3 2 2 5 7 2 2" xfId="34167"/>
    <cellStyle name="Normal 3 3 2 2 5 7 2 3" xfId="42289"/>
    <cellStyle name="Normal 3 3 2 2 5 7 3" xfId="24766"/>
    <cellStyle name="Normal 3 3 2 2 5 7 4" xfId="42288"/>
    <cellStyle name="Normal 3 3 2 2 5 8" xfId="10660"/>
    <cellStyle name="Normal 3 3 2 2 5 8 2" xfId="29441"/>
    <cellStyle name="Normal 3 3 2 2 5 8 3" xfId="42290"/>
    <cellStyle name="Normal 3 3 2 2 5 9" xfId="20041"/>
    <cellStyle name="Normal 3 3 2 2 6" xfId="1264"/>
    <cellStyle name="Normal 3 3 2 2 6 10" xfId="38859"/>
    <cellStyle name="Normal 3 3 2 2 6 2" xfId="1526"/>
    <cellStyle name="Normal 3 3 2 2 6 2 2" xfId="1991"/>
    <cellStyle name="Normal 3 3 2 2 6 2 2 2" xfId="2921"/>
    <cellStyle name="Normal 3 3 2 2 6 2 2 2 2" xfId="5713"/>
    <cellStyle name="Normal 3 3 2 2 6 2 2 2 2 2" xfId="10428"/>
    <cellStyle name="Normal 3 3 2 2 6 2 2 2 2 2 2" xfId="19862"/>
    <cellStyle name="Normal 3 3 2 2 6 2 2 2 2 2 2 2" xfId="38656"/>
    <cellStyle name="Normal 3 3 2 2 6 2 2 2 2 2 2 3" xfId="42294"/>
    <cellStyle name="Normal 3 3 2 2 6 2 2 2 2 2 3" xfId="29255"/>
    <cellStyle name="Normal 3 3 2 2 6 2 2 2 2 2 4" xfId="42293"/>
    <cellStyle name="Normal 3 3 2 2 6 2 2 2 2 3" xfId="15165"/>
    <cellStyle name="Normal 3 3 2 2 6 2 2 2 2 3 2" xfId="33953"/>
    <cellStyle name="Normal 3 3 2 2 6 2 2 2 2 3 3" xfId="42295"/>
    <cellStyle name="Normal 3 3 2 2 6 2 2 2 2 4" xfId="24553"/>
    <cellStyle name="Normal 3 3 2 2 6 2 2 2 2 5" xfId="42292"/>
    <cellStyle name="Normal 3 3 2 2 6 2 2 2 3" xfId="7636"/>
    <cellStyle name="Normal 3 3 2 2 6 2 2 2 3 2" xfId="17070"/>
    <cellStyle name="Normal 3 3 2 2 6 2 2 2 3 2 2" xfId="35864"/>
    <cellStyle name="Normal 3 3 2 2 6 2 2 2 3 2 3" xfId="42297"/>
    <cellStyle name="Normal 3 3 2 2 6 2 2 2 3 3" xfId="26463"/>
    <cellStyle name="Normal 3 3 2 2 6 2 2 2 3 4" xfId="42296"/>
    <cellStyle name="Normal 3 3 2 2 6 2 2 2 4" xfId="12373"/>
    <cellStyle name="Normal 3 3 2 2 6 2 2 2 4 2" xfId="31160"/>
    <cellStyle name="Normal 3 3 2 2 6 2 2 2 4 3" xfId="42298"/>
    <cellStyle name="Normal 3 3 2 2 6 2 2 2 5" xfId="21760"/>
    <cellStyle name="Normal 3 3 2 2 6 2 2 2 6" xfId="42291"/>
    <cellStyle name="Normal 3 3 2 2 6 2 2 3" xfId="3851"/>
    <cellStyle name="Normal 3 3 2 2 6 2 2 3 2" xfId="8566"/>
    <cellStyle name="Normal 3 3 2 2 6 2 2 3 2 2" xfId="18000"/>
    <cellStyle name="Normal 3 3 2 2 6 2 2 3 2 2 2" xfId="36794"/>
    <cellStyle name="Normal 3 3 2 2 6 2 2 3 2 2 3" xfId="42301"/>
    <cellStyle name="Normal 3 3 2 2 6 2 2 3 2 3" xfId="27393"/>
    <cellStyle name="Normal 3 3 2 2 6 2 2 3 2 4" xfId="42300"/>
    <cellStyle name="Normal 3 3 2 2 6 2 2 3 3" xfId="13303"/>
    <cellStyle name="Normal 3 3 2 2 6 2 2 3 3 2" xfId="32091"/>
    <cellStyle name="Normal 3 3 2 2 6 2 2 3 3 3" xfId="42302"/>
    <cellStyle name="Normal 3 3 2 2 6 2 2 3 4" xfId="22691"/>
    <cellStyle name="Normal 3 3 2 2 6 2 2 3 5" xfId="42299"/>
    <cellStyle name="Normal 3 3 2 2 6 2 2 4" xfId="4782"/>
    <cellStyle name="Normal 3 3 2 2 6 2 2 4 2" xfId="9497"/>
    <cellStyle name="Normal 3 3 2 2 6 2 2 4 2 2" xfId="18931"/>
    <cellStyle name="Normal 3 3 2 2 6 2 2 4 2 2 2" xfId="37725"/>
    <cellStyle name="Normal 3 3 2 2 6 2 2 4 2 2 3" xfId="42305"/>
    <cellStyle name="Normal 3 3 2 2 6 2 2 4 2 3" xfId="28324"/>
    <cellStyle name="Normal 3 3 2 2 6 2 2 4 2 4" xfId="42304"/>
    <cellStyle name="Normal 3 3 2 2 6 2 2 4 3" xfId="14234"/>
    <cellStyle name="Normal 3 3 2 2 6 2 2 4 3 2" xfId="33022"/>
    <cellStyle name="Normal 3 3 2 2 6 2 2 4 3 3" xfId="42306"/>
    <cellStyle name="Normal 3 3 2 2 6 2 2 4 4" xfId="23622"/>
    <cellStyle name="Normal 3 3 2 2 6 2 2 4 5" xfId="42303"/>
    <cellStyle name="Normal 3 3 2 2 6 2 2 5" xfId="6706"/>
    <cellStyle name="Normal 3 3 2 2 6 2 2 5 2" xfId="16140"/>
    <cellStyle name="Normal 3 3 2 2 6 2 2 5 2 2" xfId="34934"/>
    <cellStyle name="Normal 3 3 2 2 6 2 2 5 2 3" xfId="42308"/>
    <cellStyle name="Normal 3 3 2 2 6 2 2 5 3" xfId="25533"/>
    <cellStyle name="Normal 3 3 2 2 6 2 2 5 4" xfId="42307"/>
    <cellStyle name="Normal 3 3 2 2 6 2 2 6" xfId="11443"/>
    <cellStyle name="Normal 3 3 2 2 6 2 2 6 2" xfId="30229"/>
    <cellStyle name="Normal 3 3 2 2 6 2 2 6 3" xfId="42309"/>
    <cellStyle name="Normal 3 3 2 2 6 2 2 7" xfId="20829"/>
    <cellStyle name="Normal 3 3 2 2 6 2 2 8" xfId="38861"/>
    <cellStyle name="Normal 3 3 2 2 6 2 3" xfId="2455"/>
    <cellStyle name="Normal 3 3 2 2 6 2 3 2" xfId="5247"/>
    <cellStyle name="Normal 3 3 2 2 6 2 3 2 2" xfId="9962"/>
    <cellStyle name="Normal 3 3 2 2 6 2 3 2 2 2" xfId="19396"/>
    <cellStyle name="Normal 3 3 2 2 6 2 3 2 2 2 2" xfId="38190"/>
    <cellStyle name="Normal 3 3 2 2 6 2 3 2 2 2 3" xfId="42313"/>
    <cellStyle name="Normal 3 3 2 2 6 2 3 2 2 3" xfId="28789"/>
    <cellStyle name="Normal 3 3 2 2 6 2 3 2 2 4" xfId="42312"/>
    <cellStyle name="Normal 3 3 2 2 6 2 3 2 3" xfId="14699"/>
    <cellStyle name="Normal 3 3 2 2 6 2 3 2 3 2" xfId="33487"/>
    <cellStyle name="Normal 3 3 2 2 6 2 3 2 3 3" xfId="42314"/>
    <cellStyle name="Normal 3 3 2 2 6 2 3 2 4" xfId="24087"/>
    <cellStyle name="Normal 3 3 2 2 6 2 3 2 5" xfId="42311"/>
    <cellStyle name="Normal 3 3 2 2 6 2 3 3" xfId="7170"/>
    <cellStyle name="Normal 3 3 2 2 6 2 3 3 2" xfId="16604"/>
    <cellStyle name="Normal 3 3 2 2 6 2 3 3 2 2" xfId="35398"/>
    <cellStyle name="Normal 3 3 2 2 6 2 3 3 2 3" xfId="42316"/>
    <cellStyle name="Normal 3 3 2 2 6 2 3 3 3" xfId="25997"/>
    <cellStyle name="Normal 3 3 2 2 6 2 3 3 4" xfId="42315"/>
    <cellStyle name="Normal 3 3 2 2 6 2 3 4" xfId="11907"/>
    <cellStyle name="Normal 3 3 2 2 6 2 3 4 2" xfId="30694"/>
    <cellStyle name="Normal 3 3 2 2 6 2 3 4 3" xfId="42317"/>
    <cellStyle name="Normal 3 3 2 2 6 2 3 5" xfId="21294"/>
    <cellStyle name="Normal 3 3 2 2 6 2 3 6" xfId="42310"/>
    <cellStyle name="Normal 3 3 2 2 6 2 4" xfId="3386"/>
    <cellStyle name="Normal 3 3 2 2 6 2 4 2" xfId="8101"/>
    <cellStyle name="Normal 3 3 2 2 6 2 4 2 2" xfId="17535"/>
    <cellStyle name="Normal 3 3 2 2 6 2 4 2 2 2" xfId="36329"/>
    <cellStyle name="Normal 3 3 2 2 6 2 4 2 2 3" xfId="42320"/>
    <cellStyle name="Normal 3 3 2 2 6 2 4 2 3" xfId="26928"/>
    <cellStyle name="Normal 3 3 2 2 6 2 4 2 4" xfId="42319"/>
    <cellStyle name="Normal 3 3 2 2 6 2 4 3" xfId="12838"/>
    <cellStyle name="Normal 3 3 2 2 6 2 4 3 2" xfId="31625"/>
    <cellStyle name="Normal 3 3 2 2 6 2 4 3 3" xfId="42321"/>
    <cellStyle name="Normal 3 3 2 2 6 2 4 4" xfId="22225"/>
    <cellStyle name="Normal 3 3 2 2 6 2 4 5" xfId="42318"/>
    <cellStyle name="Normal 3 3 2 2 6 2 5" xfId="4316"/>
    <cellStyle name="Normal 3 3 2 2 6 2 5 2" xfId="9031"/>
    <cellStyle name="Normal 3 3 2 2 6 2 5 2 2" xfId="18465"/>
    <cellStyle name="Normal 3 3 2 2 6 2 5 2 2 2" xfId="37259"/>
    <cellStyle name="Normal 3 3 2 2 6 2 5 2 2 3" xfId="42324"/>
    <cellStyle name="Normal 3 3 2 2 6 2 5 2 3" xfId="27858"/>
    <cellStyle name="Normal 3 3 2 2 6 2 5 2 4" xfId="42323"/>
    <cellStyle name="Normal 3 3 2 2 6 2 5 3" xfId="13768"/>
    <cellStyle name="Normal 3 3 2 2 6 2 5 3 2" xfId="32556"/>
    <cellStyle name="Normal 3 3 2 2 6 2 5 3 3" xfId="42325"/>
    <cellStyle name="Normal 3 3 2 2 6 2 5 4" xfId="23156"/>
    <cellStyle name="Normal 3 3 2 2 6 2 5 5" xfId="42322"/>
    <cellStyle name="Normal 3 3 2 2 6 2 6" xfId="6241"/>
    <cellStyle name="Normal 3 3 2 2 6 2 6 2" xfId="15675"/>
    <cellStyle name="Normal 3 3 2 2 6 2 6 2 2" xfId="34469"/>
    <cellStyle name="Normal 3 3 2 2 6 2 6 2 3" xfId="42327"/>
    <cellStyle name="Normal 3 3 2 2 6 2 6 3" xfId="25068"/>
    <cellStyle name="Normal 3 3 2 2 6 2 6 4" xfId="42326"/>
    <cellStyle name="Normal 3 3 2 2 6 2 7" xfId="10978"/>
    <cellStyle name="Normal 3 3 2 2 6 2 7 2" xfId="29763"/>
    <cellStyle name="Normal 3 3 2 2 6 2 7 3" xfId="42328"/>
    <cellStyle name="Normal 3 3 2 2 6 2 8" xfId="20363"/>
    <cellStyle name="Normal 3 3 2 2 6 2 9" xfId="38860"/>
    <cellStyle name="Normal 3 3 2 2 6 3" xfId="1730"/>
    <cellStyle name="Normal 3 3 2 2 6 3 2" xfId="2660"/>
    <cellStyle name="Normal 3 3 2 2 6 3 2 2" xfId="5452"/>
    <cellStyle name="Normal 3 3 2 2 6 3 2 2 2" xfId="10167"/>
    <cellStyle name="Normal 3 3 2 2 6 3 2 2 2 2" xfId="19601"/>
    <cellStyle name="Normal 3 3 2 2 6 3 2 2 2 2 2" xfId="38395"/>
    <cellStyle name="Normal 3 3 2 2 6 3 2 2 2 2 3" xfId="42332"/>
    <cellStyle name="Normal 3 3 2 2 6 3 2 2 2 3" xfId="28994"/>
    <cellStyle name="Normal 3 3 2 2 6 3 2 2 2 4" xfId="42331"/>
    <cellStyle name="Normal 3 3 2 2 6 3 2 2 3" xfId="14904"/>
    <cellStyle name="Normal 3 3 2 2 6 3 2 2 3 2" xfId="33692"/>
    <cellStyle name="Normal 3 3 2 2 6 3 2 2 3 3" xfId="42333"/>
    <cellStyle name="Normal 3 3 2 2 6 3 2 2 4" xfId="24292"/>
    <cellStyle name="Normal 3 3 2 2 6 3 2 2 5" xfId="42330"/>
    <cellStyle name="Normal 3 3 2 2 6 3 2 3" xfId="7375"/>
    <cellStyle name="Normal 3 3 2 2 6 3 2 3 2" xfId="16809"/>
    <cellStyle name="Normal 3 3 2 2 6 3 2 3 2 2" xfId="35603"/>
    <cellStyle name="Normal 3 3 2 2 6 3 2 3 2 3" xfId="42335"/>
    <cellStyle name="Normal 3 3 2 2 6 3 2 3 3" xfId="26202"/>
    <cellStyle name="Normal 3 3 2 2 6 3 2 3 4" xfId="42334"/>
    <cellStyle name="Normal 3 3 2 2 6 3 2 4" xfId="12112"/>
    <cellStyle name="Normal 3 3 2 2 6 3 2 4 2" xfId="30899"/>
    <cellStyle name="Normal 3 3 2 2 6 3 2 4 3" xfId="42336"/>
    <cellStyle name="Normal 3 3 2 2 6 3 2 5" xfId="21499"/>
    <cellStyle name="Normal 3 3 2 2 6 3 2 6" xfId="42329"/>
    <cellStyle name="Normal 3 3 2 2 6 3 3" xfId="3590"/>
    <cellStyle name="Normal 3 3 2 2 6 3 3 2" xfId="8305"/>
    <cellStyle name="Normal 3 3 2 2 6 3 3 2 2" xfId="17739"/>
    <cellStyle name="Normal 3 3 2 2 6 3 3 2 2 2" xfId="36533"/>
    <cellStyle name="Normal 3 3 2 2 6 3 3 2 2 3" xfId="42339"/>
    <cellStyle name="Normal 3 3 2 2 6 3 3 2 3" xfId="27132"/>
    <cellStyle name="Normal 3 3 2 2 6 3 3 2 4" xfId="42338"/>
    <cellStyle name="Normal 3 3 2 2 6 3 3 3" xfId="13042"/>
    <cellStyle name="Normal 3 3 2 2 6 3 3 3 2" xfId="31830"/>
    <cellStyle name="Normal 3 3 2 2 6 3 3 3 3" xfId="42340"/>
    <cellStyle name="Normal 3 3 2 2 6 3 3 4" xfId="22430"/>
    <cellStyle name="Normal 3 3 2 2 6 3 3 5" xfId="42337"/>
    <cellStyle name="Normal 3 3 2 2 6 3 4" xfId="4521"/>
    <cellStyle name="Normal 3 3 2 2 6 3 4 2" xfId="9236"/>
    <cellStyle name="Normal 3 3 2 2 6 3 4 2 2" xfId="18670"/>
    <cellStyle name="Normal 3 3 2 2 6 3 4 2 2 2" xfId="37464"/>
    <cellStyle name="Normal 3 3 2 2 6 3 4 2 2 3" xfId="42343"/>
    <cellStyle name="Normal 3 3 2 2 6 3 4 2 3" xfId="28063"/>
    <cellStyle name="Normal 3 3 2 2 6 3 4 2 4" xfId="42342"/>
    <cellStyle name="Normal 3 3 2 2 6 3 4 3" xfId="13973"/>
    <cellStyle name="Normal 3 3 2 2 6 3 4 3 2" xfId="32761"/>
    <cellStyle name="Normal 3 3 2 2 6 3 4 3 3" xfId="42344"/>
    <cellStyle name="Normal 3 3 2 2 6 3 4 4" xfId="23361"/>
    <cellStyle name="Normal 3 3 2 2 6 3 4 5" xfId="42341"/>
    <cellStyle name="Normal 3 3 2 2 6 3 5" xfId="6445"/>
    <cellStyle name="Normal 3 3 2 2 6 3 5 2" xfId="15879"/>
    <cellStyle name="Normal 3 3 2 2 6 3 5 2 2" xfId="34673"/>
    <cellStyle name="Normal 3 3 2 2 6 3 5 2 3" xfId="42346"/>
    <cellStyle name="Normal 3 3 2 2 6 3 5 3" xfId="25272"/>
    <cellStyle name="Normal 3 3 2 2 6 3 5 4" xfId="42345"/>
    <cellStyle name="Normal 3 3 2 2 6 3 6" xfId="11182"/>
    <cellStyle name="Normal 3 3 2 2 6 3 6 2" xfId="29968"/>
    <cellStyle name="Normal 3 3 2 2 6 3 6 3" xfId="42347"/>
    <cellStyle name="Normal 3 3 2 2 6 3 7" xfId="20568"/>
    <cellStyle name="Normal 3 3 2 2 6 3 8" xfId="38862"/>
    <cellStyle name="Normal 3 3 2 2 6 4" xfId="2195"/>
    <cellStyle name="Normal 3 3 2 2 6 4 2" xfId="4986"/>
    <cellStyle name="Normal 3 3 2 2 6 4 2 2" xfId="9701"/>
    <cellStyle name="Normal 3 3 2 2 6 4 2 2 2" xfId="19135"/>
    <cellStyle name="Normal 3 3 2 2 6 4 2 2 2 2" xfId="37929"/>
    <cellStyle name="Normal 3 3 2 2 6 4 2 2 2 3" xfId="42351"/>
    <cellStyle name="Normal 3 3 2 2 6 4 2 2 3" xfId="28528"/>
    <cellStyle name="Normal 3 3 2 2 6 4 2 2 4" xfId="42350"/>
    <cellStyle name="Normal 3 3 2 2 6 4 2 3" xfId="14438"/>
    <cellStyle name="Normal 3 3 2 2 6 4 2 3 2" xfId="33226"/>
    <cellStyle name="Normal 3 3 2 2 6 4 2 3 3" xfId="42352"/>
    <cellStyle name="Normal 3 3 2 2 6 4 2 4" xfId="23826"/>
    <cellStyle name="Normal 3 3 2 2 6 4 2 5" xfId="42349"/>
    <cellStyle name="Normal 3 3 2 2 6 4 3" xfId="6910"/>
    <cellStyle name="Normal 3 3 2 2 6 4 3 2" xfId="16344"/>
    <cellStyle name="Normal 3 3 2 2 6 4 3 2 2" xfId="35138"/>
    <cellStyle name="Normal 3 3 2 2 6 4 3 2 3" xfId="42354"/>
    <cellStyle name="Normal 3 3 2 2 6 4 3 3" xfId="25737"/>
    <cellStyle name="Normal 3 3 2 2 6 4 3 4" xfId="42353"/>
    <cellStyle name="Normal 3 3 2 2 6 4 4" xfId="11647"/>
    <cellStyle name="Normal 3 3 2 2 6 4 4 2" xfId="30433"/>
    <cellStyle name="Normal 3 3 2 2 6 4 4 3" xfId="42355"/>
    <cellStyle name="Normal 3 3 2 2 6 4 5" xfId="21033"/>
    <cellStyle name="Normal 3 3 2 2 6 4 6" xfId="42348"/>
    <cellStyle name="Normal 3 3 2 2 6 5" xfId="3125"/>
    <cellStyle name="Normal 3 3 2 2 6 5 2" xfId="7840"/>
    <cellStyle name="Normal 3 3 2 2 6 5 2 2" xfId="17274"/>
    <cellStyle name="Normal 3 3 2 2 6 5 2 2 2" xfId="36068"/>
    <cellStyle name="Normal 3 3 2 2 6 5 2 2 3" xfId="42358"/>
    <cellStyle name="Normal 3 3 2 2 6 5 2 3" xfId="26667"/>
    <cellStyle name="Normal 3 3 2 2 6 5 2 4" xfId="42357"/>
    <cellStyle name="Normal 3 3 2 2 6 5 3" xfId="12577"/>
    <cellStyle name="Normal 3 3 2 2 6 5 3 2" xfId="31364"/>
    <cellStyle name="Normal 3 3 2 2 6 5 3 3" xfId="42359"/>
    <cellStyle name="Normal 3 3 2 2 6 5 4" xfId="21964"/>
    <cellStyle name="Normal 3 3 2 2 6 5 5" xfId="42356"/>
    <cellStyle name="Normal 3 3 2 2 6 6" xfId="4055"/>
    <cellStyle name="Normal 3 3 2 2 6 6 2" xfId="8770"/>
    <cellStyle name="Normal 3 3 2 2 6 6 2 2" xfId="18204"/>
    <cellStyle name="Normal 3 3 2 2 6 6 2 2 2" xfId="36998"/>
    <cellStyle name="Normal 3 3 2 2 6 6 2 2 3" xfId="42362"/>
    <cellStyle name="Normal 3 3 2 2 6 6 2 3" xfId="27597"/>
    <cellStyle name="Normal 3 3 2 2 6 6 2 4" xfId="42361"/>
    <cellStyle name="Normal 3 3 2 2 6 6 3" xfId="13507"/>
    <cellStyle name="Normal 3 3 2 2 6 6 3 2" xfId="32295"/>
    <cellStyle name="Normal 3 3 2 2 6 6 3 3" xfId="42363"/>
    <cellStyle name="Normal 3 3 2 2 6 6 4" xfId="22895"/>
    <cellStyle name="Normal 3 3 2 2 6 6 5" xfId="42360"/>
    <cellStyle name="Normal 3 3 2 2 6 7" xfId="6094"/>
    <cellStyle name="Normal 3 3 2 2 6 7 2" xfId="15529"/>
    <cellStyle name="Normal 3 3 2 2 6 7 2 2" xfId="34323"/>
    <cellStyle name="Normal 3 3 2 2 6 7 2 3" xfId="42365"/>
    <cellStyle name="Normal 3 3 2 2 6 7 3" xfId="24922"/>
    <cellStyle name="Normal 3 3 2 2 6 7 4" xfId="42364"/>
    <cellStyle name="Normal 3 3 2 2 6 8" xfId="10718"/>
    <cellStyle name="Normal 3 3 2 2 6 8 2" xfId="29502"/>
    <cellStyle name="Normal 3 3 2 2 6 8 3" xfId="42366"/>
    <cellStyle name="Normal 3 3 2 2 6 9" xfId="20102"/>
    <cellStyle name="Normal 3 3 2 2 7" xfId="1347"/>
    <cellStyle name="Normal 3 3 2 2 7 2" xfId="1814"/>
    <cellStyle name="Normal 3 3 2 2 7 2 2" xfId="2744"/>
    <cellStyle name="Normal 3 3 2 2 7 2 2 2" xfId="5536"/>
    <cellStyle name="Normal 3 3 2 2 7 2 2 2 2" xfId="10251"/>
    <cellStyle name="Normal 3 3 2 2 7 2 2 2 2 2" xfId="19685"/>
    <cellStyle name="Normal 3 3 2 2 7 2 2 2 2 2 2" xfId="38479"/>
    <cellStyle name="Normal 3 3 2 2 7 2 2 2 2 2 3" xfId="42370"/>
    <cellStyle name="Normal 3 3 2 2 7 2 2 2 2 3" xfId="29078"/>
    <cellStyle name="Normal 3 3 2 2 7 2 2 2 2 4" xfId="42369"/>
    <cellStyle name="Normal 3 3 2 2 7 2 2 2 3" xfId="14988"/>
    <cellStyle name="Normal 3 3 2 2 7 2 2 2 3 2" xfId="33776"/>
    <cellStyle name="Normal 3 3 2 2 7 2 2 2 3 3" xfId="42371"/>
    <cellStyle name="Normal 3 3 2 2 7 2 2 2 4" xfId="24376"/>
    <cellStyle name="Normal 3 3 2 2 7 2 2 2 5" xfId="42368"/>
    <cellStyle name="Normal 3 3 2 2 7 2 2 3" xfId="7459"/>
    <cellStyle name="Normal 3 3 2 2 7 2 2 3 2" xfId="16893"/>
    <cellStyle name="Normal 3 3 2 2 7 2 2 3 2 2" xfId="35687"/>
    <cellStyle name="Normal 3 3 2 2 7 2 2 3 2 3" xfId="42373"/>
    <cellStyle name="Normal 3 3 2 2 7 2 2 3 3" xfId="26286"/>
    <cellStyle name="Normal 3 3 2 2 7 2 2 3 4" xfId="42372"/>
    <cellStyle name="Normal 3 3 2 2 7 2 2 4" xfId="12196"/>
    <cellStyle name="Normal 3 3 2 2 7 2 2 4 2" xfId="30983"/>
    <cellStyle name="Normal 3 3 2 2 7 2 2 4 3" xfId="42374"/>
    <cellStyle name="Normal 3 3 2 2 7 2 2 5" xfId="21583"/>
    <cellStyle name="Normal 3 3 2 2 7 2 2 6" xfId="42367"/>
    <cellStyle name="Normal 3 3 2 2 7 2 3" xfId="3674"/>
    <cellStyle name="Normal 3 3 2 2 7 2 3 2" xfId="8389"/>
    <cellStyle name="Normal 3 3 2 2 7 2 3 2 2" xfId="17823"/>
    <cellStyle name="Normal 3 3 2 2 7 2 3 2 2 2" xfId="36617"/>
    <cellStyle name="Normal 3 3 2 2 7 2 3 2 2 3" xfId="42377"/>
    <cellStyle name="Normal 3 3 2 2 7 2 3 2 3" xfId="27216"/>
    <cellStyle name="Normal 3 3 2 2 7 2 3 2 4" xfId="42376"/>
    <cellStyle name="Normal 3 3 2 2 7 2 3 3" xfId="13126"/>
    <cellStyle name="Normal 3 3 2 2 7 2 3 3 2" xfId="31914"/>
    <cellStyle name="Normal 3 3 2 2 7 2 3 3 3" xfId="42378"/>
    <cellStyle name="Normal 3 3 2 2 7 2 3 4" xfId="22514"/>
    <cellStyle name="Normal 3 3 2 2 7 2 3 5" xfId="42375"/>
    <cellStyle name="Normal 3 3 2 2 7 2 4" xfId="4605"/>
    <cellStyle name="Normal 3 3 2 2 7 2 4 2" xfId="9320"/>
    <cellStyle name="Normal 3 3 2 2 7 2 4 2 2" xfId="18754"/>
    <cellStyle name="Normal 3 3 2 2 7 2 4 2 2 2" xfId="37548"/>
    <cellStyle name="Normal 3 3 2 2 7 2 4 2 2 3" xfId="42381"/>
    <cellStyle name="Normal 3 3 2 2 7 2 4 2 3" xfId="28147"/>
    <cellStyle name="Normal 3 3 2 2 7 2 4 2 4" xfId="42380"/>
    <cellStyle name="Normal 3 3 2 2 7 2 4 3" xfId="14057"/>
    <cellStyle name="Normal 3 3 2 2 7 2 4 3 2" xfId="32845"/>
    <cellStyle name="Normal 3 3 2 2 7 2 4 3 3" xfId="42382"/>
    <cellStyle name="Normal 3 3 2 2 7 2 4 4" xfId="23445"/>
    <cellStyle name="Normal 3 3 2 2 7 2 4 5" xfId="42379"/>
    <cellStyle name="Normal 3 3 2 2 7 2 5" xfId="6529"/>
    <cellStyle name="Normal 3 3 2 2 7 2 5 2" xfId="15963"/>
    <cellStyle name="Normal 3 3 2 2 7 2 5 2 2" xfId="34757"/>
    <cellStyle name="Normal 3 3 2 2 7 2 5 2 3" xfId="42384"/>
    <cellStyle name="Normal 3 3 2 2 7 2 5 3" xfId="25356"/>
    <cellStyle name="Normal 3 3 2 2 7 2 5 4" xfId="42383"/>
    <cellStyle name="Normal 3 3 2 2 7 2 6" xfId="11266"/>
    <cellStyle name="Normal 3 3 2 2 7 2 6 2" xfId="30052"/>
    <cellStyle name="Normal 3 3 2 2 7 2 6 3" xfId="42385"/>
    <cellStyle name="Normal 3 3 2 2 7 2 7" xfId="20652"/>
    <cellStyle name="Normal 3 3 2 2 7 2 8" xfId="38864"/>
    <cellStyle name="Normal 3 3 2 2 7 3" xfId="2279"/>
    <cellStyle name="Normal 3 3 2 2 7 3 2" xfId="5070"/>
    <cellStyle name="Normal 3 3 2 2 7 3 2 2" xfId="9785"/>
    <cellStyle name="Normal 3 3 2 2 7 3 2 2 2" xfId="19219"/>
    <cellStyle name="Normal 3 3 2 2 7 3 2 2 2 2" xfId="38013"/>
    <cellStyle name="Normal 3 3 2 2 7 3 2 2 2 3" xfId="42389"/>
    <cellStyle name="Normal 3 3 2 2 7 3 2 2 3" xfId="28612"/>
    <cellStyle name="Normal 3 3 2 2 7 3 2 2 4" xfId="42388"/>
    <cellStyle name="Normal 3 3 2 2 7 3 2 3" xfId="14522"/>
    <cellStyle name="Normal 3 3 2 2 7 3 2 3 2" xfId="33310"/>
    <cellStyle name="Normal 3 3 2 2 7 3 2 3 3" xfId="42390"/>
    <cellStyle name="Normal 3 3 2 2 7 3 2 4" xfId="23910"/>
    <cellStyle name="Normal 3 3 2 2 7 3 2 5" xfId="42387"/>
    <cellStyle name="Normal 3 3 2 2 7 3 3" xfId="6994"/>
    <cellStyle name="Normal 3 3 2 2 7 3 3 2" xfId="16428"/>
    <cellStyle name="Normal 3 3 2 2 7 3 3 2 2" xfId="35222"/>
    <cellStyle name="Normal 3 3 2 2 7 3 3 2 3" xfId="42392"/>
    <cellStyle name="Normal 3 3 2 2 7 3 3 3" xfId="25821"/>
    <cellStyle name="Normal 3 3 2 2 7 3 3 4" xfId="42391"/>
    <cellStyle name="Normal 3 3 2 2 7 3 4" xfId="11731"/>
    <cellStyle name="Normal 3 3 2 2 7 3 4 2" xfId="30517"/>
    <cellStyle name="Normal 3 3 2 2 7 3 4 3" xfId="42393"/>
    <cellStyle name="Normal 3 3 2 2 7 3 5" xfId="21117"/>
    <cellStyle name="Normal 3 3 2 2 7 3 6" xfId="42386"/>
    <cellStyle name="Normal 3 3 2 2 7 4" xfId="3209"/>
    <cellStyle name="Normal 3 3 2 2 7 4 2" xfId="7924"/>
    <cellStyle name="Normal 3 3 2 2 7 4 2 2" xfId="17358"/>
    <cellStyle name="Normal 3 3 2 2 7 4 2 2 2" xfId="36152"/>
    <cellStyle name="Normal 3 3 2 2 7 4 2 2 3" xfId="42396"/>
    <cellStyle name="Normal 3 3 2 2 7 4 2 3" xfId="26751"/>
    <cellStyle name="Normal 3 3 2 2 7 4 2 4" xfId="42395"/>
    <cellStyle name="Normal 3 3 2 2 7 4 3" xfId="12661"/>
    <cellStyle name="Normal 3 3 2 2 7 4 3 2" xfId="31448"/>
    <cellStyle name="Normal 3 3 2 2 7 4 3 3" xfId="42397"/>
    <cellStyle name="Normal 3 3 2 2 7 4 4" xfId="22048"/>
    <cellStyle name="Normal 3 3 2 2 7 4 5" xfId="42394"/>
    <cellStyle name="Normal 3 3 2 2 7 5" xfId="4139"/>
    <cellStyle name="Normal 3 3 2 2 7 5 2" xfId="8854"/>
    <cellStyle name="Normal 3 3 2 2 7 5 2 2" xfId="18288"/>
    <cellStyle name="Normal 3 3 2 2 7 5 2 2 2" xfId="37082"/>
    <cellStyle name="Normal 3 3 2 2 7 5 2 2 3" xfId="42400"/>
    <cellStyle name="Normal 3 3 2 2 7 5 2 3" xfId="27681"/>
    <cellStyle name="Normal 3 3 2 2 7 5 2 4" xfId="42399"/>
    <cellStyle name="Normal 3 3 2 2 7 5 3" xfId="13591"/>
    <cellStyle name="Normal 3 3 2 2 7 5 3 2" xfId="32379"/>
    <cellStyle name="Normal 3 3 2 2 7 5 3 3" xfId="42401"/>
    <cellStyle name="Normal 3 3 2 2 7 5 4" xfId="22979"/>
    <cellStyle name="Normal 3 3 2 2 7 5 5" xfId="42398"/>
    <cellStyle name="Normal 3 3 2 2 7 6" xfId="6042"/>
    <cellStyle name="Normal 3 3 2 2 7 6 2" xfId="15477"/>
    <cellStyle name="Normal 3 3 2 2 7 6 2 2" xfId="34271"/>
    <cellStyle name="Normal 3 3 2 2 7 6 2 3" xfId="42403"/>
    <cellStyle name="Normal 3 3 2 2 7 6 3" xfId="24870"/>
    <cellStyle name="Normal 3 3 2 2 7 6 4" xfId="42402"/>
    <cellStyle name="Normal 3 3 2 2 7 7" xfId="10802"/>
    <cellStyle name="Normal 3 3 2 2 7 7 2" xfId="29586"/>
    <cellStyle name="Normal 3 3 2 2 7 7 3" xfId="42404"/>
    <cellStyle name="Normal 3 3 2 2 7 8" xfId="20186"/>
    <cellStyle name="Normal 3 3 2 2 7 9" xfId="38863"/>
    <cellStyle name="Normal 3 3 2 2 8" xfId="1289"/>
    <cellStyle name="Normal 3 3 2 2 8 2" xfId="1756"/>
    <cellStyle name="Normal 3 3 2 2 8 2 2" xfId="2686"/>
    <cellStyle name="Normal 3 3 2 2 8 2 2 2" xfId="5478"/>
    <cellStyle name="Normal 3 3 2 2 8 2 2 2 2" xfId="10193"/>
    <cellStyle name="Normal 3 3 2 2 8 2 2 2 2 2" xfId="19627"/>
    <cellStyle name="Normal 3 3 2 2 8 2 2 2 2 2 2" xfId="38421"/>
    <cellStyle name="Normal 3 3 2 2 8 2 2 2 2 2 3" xfId="42408"/>
    <cellStyle name="Normal 3 3 2 2 8 2 2 2 2 3" xfId="29020"/>
    <cellStyle name="Normal 3 3 2 2 8 2 2 2 2 4" xfId="42407"/>
    <cellStyle name="Normal 3 3 2 2 8 2 2 2 3" xfId="14930"/>
    <cellStyle name="Normal 3 3 2 2 8 2 2 2 3 2" xfId="33718"/>
    <cellStyle name="Normal 3 3 2 2 8 2 2 2 3 3" xfId="42409"/>
    <cellStyle name="Normal 3 3 2 2 8 2 2 2 4" xfId="24318"/>
    <cellStyle name="Normal 3 3 2 2 8 2 2 2 5" xfId="42406"/>
    <cellStyle name="Normal 3 3 2 2 8 2 2 3" xfId="7401"/>
    <cellStyle name="Normal 3 3 2 2 8 2 2 3 2" xfId="16835"/>
    <cellStyle name="Normal 3 3 2 2 8 2 2 3 2 2" xfId="35629"/>
    <cellStyle name="Normal 3 3 2 2 8 2 2 3 2 3" xfId="42411"/>
    <cellStyle name="Normal 3 3 2 2 8 2 2 3 3" xfId="26228"/>
    <cellStyle name="Normal 3 3 2 2 8 2 2 3 4" xfId="42410"/>
    <cellStyle name="Normal 3 3 2 2 8 2 2 4" xfId="12138"/>
    <cellStyle name="Normal 3 3 2 2 8 2 2 4 2" xfId="30925"/>
    <cellStyle name="Normal 3 3 2 2 8 2 2 4 3" xfId="42412"/>
    <cellStyle name="Normal 3 3 2 2 8 2 2 5" xfId="21525"/>
    <cellStyle name="Normal 3 3 2 2 8 2 2 6" xfId="42405"/>
    <cellStyle name="Normal 3 3 2 2 8 2 3" xfId="3616"/>
    <cellStyle name="Normal 3 3 2 2 8 2 3 2" xfId="8331"/>
    <cellStyle name="Normal 3 3 2 2 8 2 3 2 2" xfId="17765"/>
    <cellStyle name="Normal 3 3 2 2 8 2 3 2 2 2" xfId="36559"/>
    <cellStyle name="Normal 3 3 2 2 8 2 3 2 2 3" xfId="42415"/>
    <cellStyle name="Normal 3 3 2 2 8 2 3 2 3" xfId="27158"/>
    <cellStyle name="Normal 3 3 2 2 8 2 3 2 4" xfId="42414"/>
    <cellStyle name="Normal 3 3 2 2 8 2 3 3" xfId="13068"/>
    <cellStyle name="Normal 3 3 2 2 8 2 3 3 2" xfId="31856"/>
    <cellStyle name="Normal 3 3 2 2 8 2 3 3 3" xfId="42416"/>
    <cellStyle name="Normal 3 3 2 2 8 2 3 4" xfId="22456"/>
    <cellStyle name="Normal 3 3 2 2 8 2 3 5" xfId="42413"/>
    <cellStyle name="Normal 3 3 2 2 8 2 4" xfId="4547"/>
    <cellStyle name="Normal 3 3 2 2 8 2 4 2" xfId="9262"/>
    <cellStyle name="Normal 3 3 2 2 8 2 4 2 2" xfId="18696"/>
    <cellStyle name="Normal 3 3 2 2 8 2 4 2 2 2" xfId="37490"/>
    <cellStyle name="Normal 3 3 2 2 8 2 4 2 2 3" xfId="42419"/>
    <cellStyle name="Normal 3 3 2 2 8 2 4 2 3" xfId="28089"/>
    <cellStyle name="Normal 3 3 2 2 8 2 4 2 4" xfId="42418"/>
    <cellStyle name="Normal 3 3 2 2 8 2 4 3" xfId="13999"/>
    <cellStyle name="Normal 3 3 2 2 8 2 4 3 2" xfId="32787"/>
    <cellStyle name="Normal 3 3 2 2 8 2 4 3 3" xfId="42420"/>
    <cellStyle name="Normal 3 3 2 2 8 2 4 4" xfId="23387"/>
    <cellStyle name="Normal 3 3 2 2 8 2 4 5" xfId="42417"/>
    <cellStyle name="Normal 3 3 2 2 8 2 5" xfId="6471"/>
    <cellStyle name="Normal 3 3 2 2 8 2 5 2" xfId="15905"/>
    <cellStyle name="Normal 3 3 2 2 8 2 5 2 2" xfId="34699"/>
    <cellStyle name="Normal 3 3 2 2 8 2 5 2 3" xfId="42422"/>
    <cellStyle name="Normal 3 3 2 2 8 2 5 3" xfId="25298"/>
    <cellStyle name="Normal 3 3 2 2 8 2 5 4" xfId="42421"/>
    <cellStyle name="Normal 3 3 2 2 8 2 6" xfId="11208"/>
    <cellStyle name="Normal 3 3 2 2 8 2 6 2" xfId="29994"/>
    <cellStyle name="Normal 3 3 2 2 8 2 6 3" xfId="42423"/>
    <cellStyle name="Normal 3 3 2 2 8 2 7" xfId="20594"/>
    <cellStyle name="Normal 3 3 2 2 8 2 8" xfId="38866"/>
    <cellStyle name="Normal 3 3 2 2 8 3" xfId="2221"/>
    <cellStyle name="Normal 3 3 2 2 8 3 2" xfId="5012"/>
    <cellStyle name="Normal 3 3 2 2 8 3 2 2" xfId="9727"/>
    <cellStyle name="Normal 3 3 2 2 8 3 2 2 2" xfId="19161"/>
    <cellStyle name="Normal 3 3 2 2 8 3 2 2 2 2" xfId="37955"/>
    <cellStyle name="Normal 3 3 2 2 8 3 2 2 2 3" xfId="42427"/>
    <cellStyle name="Normal 3 3 2 2 8 3 2 2 3" xfId="28554"/>
    <cellStyle name="Normal 3 3 2 2 8 3 2 2 4" xfId="42426"/>
    <cellStyle name="Normal 3 3 2 2 8 3 2 3" xfId="14464"/>
    <cellStyle name="Normal 3 3 2 2 8 3 2 3 2" xfId="33252"/>
    <cellStyle name="Normal 3 3 2 2 8 3 2 3 3" xfId="42428"/>
    <cellStyle name="Normal 3 3 2 2 8 3 2 4" xfId="23852"/>
    <cellStyle name="Normal 3 3 2 2 8 3 2 5" xfId="42425"/>
    <cellStyle name="Normal 3 3 2 2 8 3 3" xfId="6936"/>
    <cellStyle name="Normal 3 3 2 2 8 3 3 2" xfId="16370"/>
    <cellStyle name="Normal 3 3 2 2 8 3 3 2 2" xfId="35164"/>
    <cellStyle name="Normal 3 3 2 2 8 3 3 2 3" xfId="42430"/>
    <cellStyle name="Normal 3 3 2 2 8 3 3 3" xfId="25763"/>
    <cellStyle name="Normal 3 3 2 2 8 3 3 4" xfId="42429"/>
    <cellStyle name="Normal 3 3 2 2 8 3 4" xfId="11673"/>
    <cellStyle name="Normal 3 3 2 2 8 3 4 2" xfId="30459"/>
    <cellStyle name="Normal 3 3 2 2 8 3 4 3" xfId="42431"/>
    <cellStyle name="Normal 3 3 2 2 8 3 5" xfId="21059"/>
    <cellStyle name="Normal 3 3 2 2 8 3 6" xfId="42424"/>
    <cellStyle name="Normal 3 3 2 2 8 4" xfId="3151"/>
    <cellStyle name="Normal 3 3 2 2 8 4 2" xfId="7866"/>
    <cellStyle name="Normal 3 3 2 2 8 4 2 2" xfId="17300"/>
    <cellStyle name="Normal 3 3 2 2 8 4 2 2 2" xfId="36094"/>
    <cellStyle name="Normal 3 3 2 2 8 4 2 2 3" xfId="42434"/>
    <cellStyle name="Normal 3 3 2 2 8 4 2 3" xfId="26693"/>
    <cellStyle name="Normal 3 3 2 2 8 4 2 4" xfId="42433"/>
    <cellStyle name="Normal 3 3 2 2 8 4 3" xfId="12603"/>
    <cellStyle name="Normal 3 3 2 2 8 4 3 2" xfId="31390"/>
    <cellStyle name="Normal 3 3 2 2 8 4 3 3" xfId="42435"/>
    <cellStyle name="Normal 3 3 2 2 8 4 4" xfId="21990"/>
    <cellStyle name="Normal 3 3 2 2 8 4 5" xfId="42432"/>
    <cellStyle name="Normal 3 3 2 2 8 5" xfId="4081"/>
    <cellStyle name="Normal 3 3 2 2 8 5 2" xfId="8796"/>
    <cellStyle name="Normal 3 3 2 2 8 5 2 2" xfId="18230"/>
    <cellStyle name="Normal 3 3 2 2 8 5 2 2 2" xfId="37024"/>
    <cellStyle name="Normal 3 3 2 2 8 5 2 2 3" xfId="42438"/>
    <cellStyle name="Normal 3 3 2 2 8 5 2 3" xfId="27623"/>
    <cellStyle name="Normal 3 3 2 2 8 5 2 4" xfId="42437"/>
    <cellStyle name="Normal 3 3 2 2 8 5 3" xfId="13533"/>
    <cellStyle name="Normal 3 3 2 2 8 5 3 2" xfId="32321"/>
    <cellStyle name="Normal 3 3 2 2 8 5 3 3" xfId="42439"/>
    <cellStyle name="Normal 3 3 2 2 8 5 4" xfId="22921"/>
    <cellStyle name="Normal 3 3 2 2 8 5 5" xfId="42436"/>
    <cellStyle name="Normal 3 3 2 2 8 6" xfId="5859"/>
    <cellStyle name="Normal 3 3 2 2 8 6 2" xfId="15294"/>
    <cellStyle name="Normal 3 3 2 2 8 6 2 2" xfId="34088"/>
    <cellStyle name="Normal 3 3 2 2 8 6 2 3" xfId="42441"/>
    <cellStyle name="Normal 3 3 2 2 8 6 3" xfId="24687"/>
    <cellStyle name="Normal 3 3 2 2 8 6 4" xfId="42440"/>
    <cellStyle name="Normal 3 3 2 2 8 7" xfId="10744"/>
    <cellStyle name="Normal 3 3 2 2 8 7 2" xfId="29528"/>
    <cellStyle name="Normal 3 3 2 2 8 7 3" xfId="42442"/>
    <cellStyle name="Normal 3 3 2 2 8 8" xfId="20128"/>
    <cellStyle name="Normal 3 3 2 2 8 9" xfId="38865"/>
    <cellStyle name="Normal 3 3 2 2 9" xfId="1554"/>
    <cellStyle name="Normal 3 3 2 2 9 2" xfId="2483"/>
    <cellStyle name="Normal 3 3 2 2 9 2 2" xfId="5275"/>
    <cellStyle name="Normal 3 3 2 2 9 2 2 2" xfId="9990"/>
    <cellStyle name="Normal 3 3 2 2 9 2 2 2 2" xfId="19424"/>
    <cellStyle name="Normal 3 3 2 2 9 2 2 2 2 2" xfId="38218"/>
    <cellStyle name="Normal 3 3 2 2 9 2 2 2 2 3" xfId="42446"/>
    <cellStyle name="Normal 3 3 2 2 9 2 2 2 3" xfId="28817"/>
    <cellStyle name="Normal 3 3 2 2 9 2 2 2 4" xfId="42445"/>
    <cellStyle name="Normal 3 3 2 2 9 2 2 3" xfId="14727"/>
    <cellStyle name="Normal 3 3 2 2 9 2 2 3 2" xfId="33515"/>
    <cellStyle name="Normal 3 3 2 2 9 2 2 3 3" xfId="42447"/>
    <cellStyle name="Normal 3 3 2 2 9 2 2 4" xfId="24115"/>
    <cellStyle name="Normal 3 3 2 2 9 2 2 5" xfId="42444"/>
    <cellStyle name="Normal 3 3 2 2 9 2 3" xfId="7198"/>
    <cellStyle name="Normal 3 3 2 2 9 2 3 2" xfId="16632"/>
    <cellStyle name="Normal 3 3 2 2 9 2 3 2 2" xfId="35426"/>
    <cellStyle name="Normal 3 3 2 2 9 2 3 2 3" xfId="42449"/>
    <cellStyle name="Normal 3 3 2 2 9 2 3 3" xfId="26025"/>
    <cellStyle name="Normal 3 3 2 2 9 2 3 4" xfId="42448"/>
    <cellStyle name="Normal 3 3 2 2 9 2 4" xfId="11935"/>
    <cellStyle name="Normal 3 3 2 2 9 2 4 2" xfId="30722"/>
    <cellStyle name="Normal 3 3 2 2 9 2 4 3" xfId="42450"/>
    <cellStyle name="Normal 3 3 2 2 9 2 5" xfId="21322"/>
    <cellStyle name="Normal 3 3 2 2 9 2 6" xfId="42443"/>
    <cellStyle name="Normal 3 3 2 2 9 3" xfId="3414"/>
    <cellStyle name="Normal 3 3 2 2 9 3 2" xfId="8129"/>
    <cellStyle name="Normal 3 3 2 2 9 3 2 2" xfId="17563"/>
    <cellStyle name="Normal 3 3 2 2 9 3 2 2 2" xfId="36357"/>
    <cellStyle name="Normal 3 3 2 2 9 3 2 2 3" xfId="42453"/>
    <cellStyle name="Normal 3 3 2 2 9 3 2 3" xfId="26956"/>
    <cellStyle name="Normal 3 3 2 2 9 3 2 4" xfId="42452"/>
    <cellStyle name="Normal 3 3 2 2 9 3 3" xfId="12866"/>
    <cellStyle name="Normal 3 3 2 2 9 3 3 2" xfId="31653"/>
    <cellStyle name="Normal 3 3 2 2 9 3 3 3" xfId="42454"/>
    <cellStyle name="Normal 3 3 2 2 9 3 4" xfId="22253"/>
    <cellStyle name="Normal 3 3 2 2 9 3 5" xfId="42451"/>
    <cellStyle name="Normal 3 3 2 2 9 4" xfId="4344"/>
    <cellStyle name="Normal 3 3 2 2 9 4 2" xfId="9059"/>
    <cellStyle name="Normal 3 3 2 2 9 4 2 2" xfId="18493"/>
    <cellStyle name="Normal 3 3 2 2 9 4 2 2 2" xfId="37287"/>
    <cellStyle name="Normal 3 3 2 2 9 4 2 2 3" xfId="42457"/>
    <cellStyle name="Normal 3 3 2 2 9 4 2 3" xfId="27886"/>
    <cellStyle name="Normal 3 3 2 2 9 4 2 4" xfId="42456"/>
    <cellStyle name="Normal 3 3 2 2 9 4 3" xfId="13796"/>
    <cellStyle name="Normal 3 3 2 2 9 4 3 2" xfId="32584"/>
    <cellStyle name="Normal 3 3 2 2 9 4 3 3" xfId="42458"/>
    <cellStyle name="Normal 3 3 2 2 9 4 4" xfId="23184"/>
    <cellStyle name="Normal 3 3 2 2 9 4 5" xfId="42455"/>
    <cellStyle name="Normal 3 3 2 2 9 5" xfId="6269"/>
    <cellStyle name="Normal 3 3 2 2 9 5 2" xfId="15703"/>
    <cellStyle name="Normal 3 3 2 2 9 5 2 2" xfId="34497"/>
    <cellStyle name="Normal 3 3 2 2 9 5 2 3" xfId="42460"/>
    <cellStyle name="Normal 3 3 2 2 9 5 3" xfId="25096"/>
    <cellStyle name="Normal 3 3 2 2 9 5 4" xfId="42459"/>
    <cellStyle name="Normal 3 3 2 2 9 6" xfId="11006"/>
    <cellStyle name="Normal 3 3 2 2 9 6 2" xfId="29791"/>
    <cellStyle name="Normal 3 3 2 2 9 6 3" xfId="42461"/>
    <cellStyle name="Normal 3 3 2 2 9 7" xfId="20391"/>
    <cellStyle name="Normal 3 3 2 2 9 8" xfId="38867"/>
    <cellStyle name="Normal 3 3 2 20" xfId="58529"/>
    <cellStyle name="Normal 3 3 2 21" xfId="58587"/>
    <cellStyle name="Normal 3 3 2 22" xfId="58643"/>
    <cellStyle name="Normal 3 3 2 23" xfId="58699"/>
    <cellStyle name="Normal 3 3 2 24" xfId="58755"/>
    <cellStyle name="Normal 3 3 2 25" xfId="58814"/>
    <cellStyle name="Normal 3 3 2 3" xfId="676"/>
    <cellStyle name="Normal 3 3 2 3 10" xfId="2956"/>
    <cellStyle name="Normal 3 3 2 3 10 2" xfId="7671"/>
    <cellStyle name="Normal 3 3 2 3 10 2 2" xfId="17105"/>
    <cellStyle name="Normal 3 3 2 3 10 2 2 2" xfId="35899"/>
    <cellStyle name="Normal 3 3 2 3 10 2 2 3" xfId="42464"/>
    <cellStyle name="Normal 3 3 2 3 10 2 3" xfId="26498"/>
    <cellStyle name="Normal 3 3 2 3 10 2 4" xfId="42463"/>
    <cellStyle name="Normal 3 3 2 3 10 3" xfId="12408"/>
    <cellStyle name="Normal 3 3 2 3 10 3 2" xfId="31195"/>
    <cellStyle name="Normal 3 3 2 3 10 3 3" xfId="42465"/>
    <cellStyle name="Normal 3 3 2 3 10 4" xfId="21795"/>
    <cellStyle name="Normal 3 3 2 3 10 5" xfId="42462"/>
    <cellStyle name="Normal 3 3 2 3 11" xfId="3886"/>
    <cellStyle name="Normal 3 3 2 3 11 2" xfId="8601"/>
    <cellStyle name="Normal 3 3 2 3 11 2 2" xfId="18035"/>
    <cellStyle name="Normal 3 3 2 3 11 2 2 2" xfId="36829"/>
    <cellStyle name="Normal 3 3 2 3 11 2 2 3" xfId="42468"/>
    <cellStyle name="Normal 3 3 2 3 11 2 3" xfId="27428"/>
    <cellStyle name="Normal 3 3 2 3 11 2 4" xfId="42467"/>
    <cellStyle name="Normal 3 3 2 3 11 3" xfId="13338"/>
    <cellStyle name="Normal 3 3 2 3 11 3 2" xfId="32126"/>
    <cellStyle name="Normal 3 3 2 3 11 3 3" xfId="42469"/>
    <cellStyle name="Normal 3 3 2 3 11 4" xfId="22726"/>
    <cellStyle name="Normal 3 3 2 3 11 5" xfId="42466"/>
    <cellStyle name="Normal 3 3 2 3 12" xfId="5750"/>
    <cellStyle name="Normal 3 3 2 3 12 2" xfId="10467"/>
    <cellStyle name="Normal 3 3 2 3 12 2 2" xfId="19901"/>
    <cellStyle name="Normal 3 3 2 3 12 2 2 2" xfId="38695"/>
    <cellStyle name="Normal 3 3 2 3 12 2 2 3" xfId="42472"/>
    <cellStyle name="Normal 3 3 2 3 12 2 3" xfId="29294"/>
    <cellStyle name="Normal 3 3 2 3 12 2 4" xfId="42471"/>
    <cellStyle name="Normal 3 3 2 3 12 3" xfId="15204"/>
    <cellStyle name="Normal 3 3 2 3 12 3 2" xfId="33992"/>
    <cellStyle name="Normal 3 3 2 3 12 3 3" xfId="42473"/>
    <cellStyle name="Normal 3 3 2 3 12 4" xfId="24591"/>
    <cellStyle name="Normal 3 3 2 3 12 5" xfId="42470"/>
    <cellStyle name="Normal 3 3 2 3 13" xfId="5806"/>
    <cellStyle name="Normal 3 3 2 3 13 2" xfId="15240"/>
    <cellStyle name="Normal 3 3 2 3 13 2 2" xfId="34034"/>
    <cellStyle name="Normal 3 3 2 3 13 2 3" xfId="42475"/>
    <cellStyle name="Normal 3 3 2 3 13 3" xfId="24633"/>
    <cellStyle name="Normal 3 3 2 3 13 4" xfId="42474"/>
    <cellStyle name="Normal 3 3 2 3 14" xfId="10502"/>
    <cellStyle name="Normal 3 3 2 3 14 2" xfId="29333"/>
    <cellStyle name="Normal 3 3 2 3 14 3" xfId="42476"/>
    <cellStyle name="Normal 3 3 2 3 15" xfId="19933"/>
    <cellStyle name="Normal 3 3 2 3 16" xfId="39000"/>
    <cellStyle name="Normal 3 3 2 3 17" xfId="58474"/>
    <cellStyle name="Normal 3 3 2 3 18" xfId="58543"/>
    <cellStyle name="Normal 3 3 2 3 19" xfId="58601"/>
    <cellStyle name="Normal 3 3 2 3 2" xfId="1127"/>
    <cellStyle name="Normal 3 3 2 3 2 10" xfId="6173"/>
    <cellStyle name="Normal 3 3 2 3 2 10 2" xfId="15607"/>
    <cellStyle name="Normal 3 3 2 3 2 10 2 2" xfId="34401"/>
    <cellStyle name="Normal 3 3 2 3 2 10 2 3" xfId="42478"/>
    <cellStyle name="Normal 3 3 2 3 2 10 3" xfId="25000"/>
    <cellStyle name="Normal 3 3 2 3 2 10 4" xfId="42477"/>
    <cellStyle name="Normal 3 3 2 3 2 11" xfId="10581"/>
    <cellStyle name="Normal 3 3 2 3 2 11 2" xfId="29361"/>
    <cellStyle name="Normal 3 3 2 3 2 11 3" xfId="42479"/>
    <cellStyle name="Normal 3 3 2 3 2 12" xfId="19961"/>
    <cellStyle name="Normal 3 3 2 3 2 13" xfId="38868"/>
    <cellStyle name="Normal 3 3 2 3 2 2" xfId="1150"/>
    <cellStyle name="Normal 3 3 2 3 2 2 10" xfId="38869"/>
    <cellStyle name="Normal 3 3 2 3 2 2 2" xfId="1410"/>
    <cellStyle name="Normal 3 3 2 3 2 2 2 2" xfId="1874"/>
    <cellStyle name="Normal 3 3 2 3 2 2 2 2 2" xfId="2804"/>
    <cellStyle name="Normal 3 3 2 3 2 2 2 2 2 2" xfId="5596"/>
    <cellStyle name="Normal 3 3 2 3 2 2 2 2 2 2 2" xfId="10311"/>
    <cellStyle name="Normal 3 3 2 3 2 2 2 2 2 2 2 2" xfId="19745"/>
    <cellStyle name="Normal 3 3 2 3 2 2 2 2 2 2 2 2 2" xfId="38539"/>
    <cellStyle name="Normal 3 3 2 3 2 2 2 2 2 2 2 2 3" xfId="42483"/>
    <cellStyle name="Normal 3 3 2 3 2 2 2 2 2 2 2 3" xfId="29138"/>
    <cellStyle name="Normal 3 3 2 3 2 2 2 2 2 2 2 4" xfId="42482"/>
    <cellStyle name="Normal 3 3 2 3 2 2 2 2 2 2 3" xfId="15048"/>
    <cellStyle name="Normal 3 3 2 3 2 2 2 2 2 2 3 2" xfId="33836"/>
    <cellStyle name="Normal 3 3 2 3 2 2 2 2 2 2 3 3" xfId="42484"/>
    <cellStyle name="Normal 3 3 2 3 2 2 2 2 2 2 4" xfId="24436"/>
    <cellStyle name="Normal 3 3 2 3 2 2 2 2 2 2 5" xfId="42481"/>
    <cellStyle name="Normal 3 3 2 3 2 2 2 2 2 3" xfId="7519"/>
    <cellStyle name="Normal 3 3 2 3 2 2 2 2 2 3 2" xfId="16953"/>
    <cellStyle name="Normal 3 3 2 3 2 2 2 2 2 3 2 2" xfId="35747"/>
    <cellStyle name="Normal 3 3 2 3 2 2 2 2 2 3 2 3" xfId="42486"/>
    <cellStyle name="Normal 3 3 2 3 2 2 2 2 2 3 3" xfId="26346"/>
    <cellStyle name="Normal 3 3 2 3 2 2 2 2 2 3 4" xfId="42485"/>
    <cellStyle name="Normal 3 3 2 3 2 2 2 2 2 4" xfId="12256"/>
    <cellStyle name="Normal 3 3 2 3 2 2 2 2 2 4 2" xfId="31043"/>
    <cellStyle name="Normal 3 3 2 3 2 2 2 2 2 4 3" xfId="42487"/>
    <cellStyle name="Normal 3 3 2 3 2 2 2 2 2 5" xfId="21643"/>
    <cellStyle name="Normal 3 3 2 3 2 2 2 2 2 6" xfId="42480"/>
    <cellStyle name="Normal 3 3 2 3 2 2 2 2 3" xfId="3734"/>
    <cellStyle name="Normal 3 3 2 3 2 2 2 2 3 2" xfId="8449"/>
    <cellStyle name="Normal 3 3 2 3 2 2 2 2 3 2 2" xfId="17883"/>
    <cellStyle name="Normal 3 3 2 3 2 2 2 2 3 2 2 2" xfId="36677"/>
    <cellStyle name="Normal 3 3 2 3 2 2 2 2 3 2 2 3" xfId="42490"/>
    <cellStyle name="Normal 3 3 2 3 2 2 2 2 3 2 3" xfId="27276"/>
    <cellStyle name="Normal 3 3 2 3 2 2 2 2 3 2 4" xfId="42489"/>
    <cellStyle name="Normal 3 3 2 3 2 2 2 2 3 3" xfId="13186"/>
    <cellStyle name="Normal 3 3 2 3 2 2 2 2 3 3 2" xfId="31974"/>
    <cellStyle name="Normal 3 3 2 3 2 2 2 2 3 3 3" xfId="42491"/>
    <cellStyle name="Normal 3 3 2 3 2 2 2 2 3 4" xfId="22574"/>
    <cellStyle name="Normal 3 3 2 3 2 2 2 2 3 5" xfId="42488"/>
    <cellStyle name="Normal 3 3 2 3 2 2 2 2 4" xfId="4665"/>
    <cellStyle name="Normal 3 3 2 3 2 2 2 2 4 2" xfId="9380"/>
    <cellStyle name="Normal 3 3 2 3 2 2 2 2 4 2 2" xfId="18814"/>
    <cellStyle name="Normal 3 3 2 3 2 2 2 2 4 2 2 2" xfId="37608"/>
    <cellStyle name="Normal 3 3 2 3 2 2 2 2 4 2 2 3" xfId="42494"/>
    <cellStyle name="Normal 3 3 2 3 2 2 2 2 4 2 3" xfId="28207"/>
    <cellStyle name="Normal 3 3 2 3 2 2 2 2 4 2 4" xfId="42493"/>
    <cellStyle name="Normal 3 3 2 3 2 2 2 2 4 3" xfId="14117"/>
    <cellStyle name="Normal 3 3 2 3 2 2 2 2 4 3 2" xfId="32905"/>
    <cellStyle name="Normal 3 3 2 3 2 2 2 2 4 3 3" xfId="42495"/>
    <cellStyle name="Normal 3 3 2 3 2 2 2 2 4 4" xfId="23505"/>
    <cellStyle name="Normal 3 3 2 3 2 2 2 2 4 5" xfId="42492"/>
    <cellStyle name="Normal 3 3 2 3 2 2 2 2 5" xfId="6589"/>
    <cellStyle name="Normal 3 3 2 3 2 2 2 2 5 2" xfId="16023"/>
    <cellStyle name="Normal 3 3 2 3 2 2 2 2 5 2 2" xfId="34817"/>
    <cellStyle name="Normal 3 3 2 3 2 2 2 2 5 2 3" xfId="42497"/>
    <cellStyle name="Normal 3 3 2 3 2 2 2 2 5 3" xfId="25416"/>
    <cellStyle name="Normal 3 3 2 3 2 2 2 2 5 4" xfId="42496"/>
    <cellStyle name="Normal 3 3 2 3 2 2 2 2 6" xfId="11326"/>
    <cellStyle name="Normal 3 3 2 3 2 2 2 2 6 2" xfId="30112"/>
    <cellStyle name="Normal 3 3 2 3 2 2 2 2 6 3" xfId="42498"/>
    <cellStyle name="Normal 3 3 2 3 2 2 2 2 7" xfId="20712"/>
    <cellStyle name="Normal 3 3 2 3 2 2 2 2 8" xfId="38871"/>
    <cellStyle name="Normal 3 3 2 3 2 2 2 3" xfId="2339"/>
    <cellStyle name="Normal 3 3 2 3 2 2 2 3 2" xfId="5130"/>
    <cellStyle name="Normal 3 3 2 3 2 2 2 3 2 2" xfId="9845"/>
    <cellStyle name="Normal 3 3 2 3 2 2 2 3 2 2 2" xfId="19279"/>
    <cellStyle name="Normal 3 3 2 3 2 2 2 3 2 2 2 2" xfId="38073"/>
    <cellStyle name="Normal 3 3 2 3 2 2 2 3 2 2 2 3" xfId="42502"/>
    <cellStyle name="Normal 3 3 2 3 2 2 2 3 2 2 3" xfId="28672"/>
    <cellStyle name="Normal 3 3 2 3 2 2 2 3 2 2 4" xfId="42501"/>
    <cellStyle name="Normal 3 3 2 3 2 2 2 3 2 3" xfId="14582"/>
    <cellStyle name="Normal 3 3 2 3 2 2 2 3 2 3 2" xfId="33370"/>
    <cellStyle name="Normal 3 3 2 3 2 2 2 3 2 3 3" xfId="42503"/>
    <cellStyle name="Normal 3 3 2 3 2 2 2 3 2 4" xfId="23970"/>
    <cellStyle name="Normal 3 3 2 3 2 2 2 3 2 5" xfId="42500"/>
    <cellStyle name="Normal 3 3 2 3 2 2 2 3 3" xfId="7054"/>
    <cellStyle name="Normal 3 3 2 3 2 2 2 3 3 2" xfId="16488"/>
    <cellStyle name="Normal 3 3 2 3 2 2 2 3 3 2 2" xfId="35282"/>
    <cellStyle name="Normal 3 3 2 3 2 2 2 3 3 2 3" xfId="42505"/>
    <cellStyle name="Normal 3 3 2 3 2 2 2 3 3 3" xfId="25881"/>
    <cellStyle name="Normal 3 3 2 3 2 2 2 3 3 4" xfId="42504"/>
    <cellStyle name="Normal 3 3 2 3 2 2 2 3 4" xfId="11791"/>
    <cellStyle name="Normal 3 3 2 3 2 2 2 3 4 2" xfId="30577"/>
    <cellStyle name="Normal 3 3 2 3 2 2 2 3 4 3" xfId="42506"/>
    <cellStyle name="Normal 3 3 2 3 2 2 2 3 5" xfId="21177"/>
    <cellStyle name="Normal 3 3 2 3 2 2 2 3 6" xfId="42499"/>
    <cellStyle name="Normal 3 3 2 3 2 2 2 4" xfId="3269"/>
    <cellStyle name="Normal 3 3 2 3 2 2 2 4 2" xfId="7984"/>
    <cellStyle name="Normal 3 3 2 3 2 2 2 4 2 2" xfId="17418"/>
    <cellStyle name="Normal 3 3 2 3 2 2 2 4 2 2 2" xfId="36212"/>
    <cellStyle name="Normal 3 3 2 3 2 2 2 4 2 2 3" xfId="42509"/>
    <cellStyle name="Normal 3 3 2 3 2 2 2 4 2 3" xfId="26811"/>
    <cellStyle name="Normal 3 3 2 3 2 2 2 4 2 4" xfId="42508"/>
    <cellStyle name="Normal 3 3 2 3 2 2 2 4 3" xfId="12721"/>
    <cellStyle name="Normal 3 3 2 3 2 2 2 4 3 2" xfId="31508"/>
    <cellStyle name="Normal 3 3 2 3 2 2 2 4 3 3" xfId="42510"/>
    <cellStyle name="Normal 3 3 2 3 2 2 2 4 4" xfId="22108"/>
    <cellStyle name="Normal 3 3 2 3 2 2 2 4 5" xfId="42507"/>
    <cellStyle name="Normal 3 3 2 3 2 2 2 5" xfId="4199"/>
    <cellStyle name="Normal 3 3 2 3 2 2 2 5 2" xfId="8914"/>
    <cellStyle name="Normal 3 3 2 3 2 2 2 5 2 2" xfId="18348"/>
    <cellStyle name="Normal 3 3 2 3 2 2 2 5 2 2 2" xfId="37142"/>
    <cellStyle name="Normal 3 3 2 3 2 2 2 5 2 2 3" xfId="42513"/>
    <cellStyle name="Normal 3 3 2 3 2 2 2 5 2 3" xfId="27741"/>
    <cellStyle name="Normal 3 3 2 3 2 2 2 5 2 4" xfId="42512"/>
    <cellStyle name="Normal 3 3 2 3 2 2 2 5 3" xfId="13651"/>
    <cellStyle name="Normal 3 3 2 3 2 2 2 5 3 2" xfId="32439"/>
    <cellStyle name="Normal 3 3 2 3 2 2 2 5 3 3" xfId="42514"/>
    <cellStyle name="Normal 3 3 2 3 2 2 2 5 4" xfId="23039"/>
    <cellStyle name="Normal 3 3 2 3 2 2 2 5 5" xfId="42511"/>
    <cellStyle name="Normal 3 3 2 3 2 2 2 6" xfId="5880"/>
    <cellStyle name="Normal 3 3 2 3 2 2 2 6 2" xfId="15315"/>
    <cellStyle name="Normal 3 3 2 3 2 2 2 6 2 2" xfId="34109"/>
    <cellStyle name="Normal 3 3 2 3 2 2 2 6 2 3" xfId="42516"/>
    <cellStyle name="Normal 3 3 2 3 2 2 2 6 3" xfId="24708"/>
    <cellStyle name="Normal 3 3 2 3 2 2 2 6 4" xfId="42515"/>
    <cellStyle name="Normal 3 3 2 3 2 2 2 7" xfId="10862"/>
    <cellStyle name="Normal 3 3 2 3 2 2 2 7 2" xfId="29646"/>
    <cellStyle name="Normal 3 3 2 3 2 2 2 7 3" xfId="42517"/>
    <cellStyle name="Normal 3 3 2 3 2 2 2 8" xfId="20246"/>
    <cellStyle name="Normal 3 3 2 3 2 2 2 9" xfId="38870"/>
    <cellStyle name="Normal 3 3 2 3 2 2 3" xfId="1614"/>
    <cellStyle name="Normal 3 3 2 3 2 2 3 2" xfId="2543"/>
    <cellStyle name="Normal 3 3 2 3 2 2 3 2 2" xfId="5335"/>
    <cellStyle name="Normal 3 3 2 3 2 2 3 2 2 2" xfId="10050"/>
    <cellStyle name="Normal 3 3 2 3 2 2 3 2 2 2 2" xfId="19484"/>
    <cellStyle name="Normal 3 3 2 3 2 2 3 2 2 2 2 2" xfId="38278"/>
    <cellStyle name="Normal 3 3 2 3 2 2 3 2 2 2 2 3" xfId="42521"/>
    <cellStyle name="Normal 3 3 2 3 2 2 3 2 2 2 3" xfId="28877"/>
    <cellStyle name="Normal 3 3 2 3 2 2 3 2 2 2 4" xfId="42520"/>
    <cellStyle name="Normal 3 3 2 3 2 2 3 2 2 3" xfId="14787"/>
    <cellStyle name="Normal 3 3 2 3 2 2 3 2 2 3 2" xfId="33575"/>
    <cellStyle name="Normal 3 3 2 3 2 2 3 2 2 3 3" xfId="42522"/>
    <cellStyle name="Normal 3 3 2 3 2 2 3 2 2 4" xfId="24175"/>
    <cellStyle name="Normal 3 3 2 3 2 2 3 2 2 5" xfId="42519"/>
    <cellStyle name="Normal 3 3 2 3 2 2 3 2 3" xfId="7258"/>
    <cellStyle name="Normal 3 3 2 3 2 2 3 2 3 2" xfId="16692"/>
    <cellStyle name="Normal 3 3 2 3 2 2 3 2 3 2 2" xfId="35486"/>
    <cellStyle name="Normal 3 3 2 3 2 2 3 2 3 2 3" xfId="42524"/>
    <cellStyle name="Normal 3 3 2 3 2 2 3 2 3 3" xfId="26085"/>
    <cellStyle name="Normal 3 3 2 3 2 2 3 2 3 4" xfId="42523"/>
    <cellStyle name="Normal 3 3 2 3 2 2 3 2 4" xfId="11995"/>
    <cellStyle name="Normal 3 3 2 3 2 2 3 2 4 2" xfId="30782"/>
    <cellStyle name="Normal 3 3 2 3 2 2 3 2 4 3" xfId="42525"/>
    <cellStyle name="Normal 3 3 2 3 2 2 3 2 5" xfId="21382"/>
    <cellStyle name="Normal 3 3 2 3 2 2 3 2 6" xfId="42518"/>
    <cellStyle name="Normal 3 3 2 3 2 2 3 3" xfId="3474"/>
    <cellStyle name="Normal 3 3 2 3 2 2 3 3 2" xfId="8189"/>
    <cellStyle name="Normal 3 3 2 3 2 2 3 3 2 2" xfId="17623"/>
    <cellStyle name="Normal 3 3 2 3 2 2 3 3 2 2 2" xfId="36417"/>
    <cellStyle name="Normal 3 3 2 3 2 2 3 3 2 2 3" xfId="42528"/>
    <cellStyle name="Normal 3 3 2 3 2 2 3 3 2 3" xfId="27016"/>
    <cellStyle name="Normal 3 3 2 3 2 2 3 3 2 4" xfId="42527"/>
    <cellStyle name="Normal 3 3 2 3 2 2 3 3 3" xfId="12926"/>
    <cellStyle name="Normal 3 3 2 3 2 2 3 3 3 2" xfId="31713"/>
    <cellStyle name="Normal 3 3 2 3 2 2 3 3 3 3" xfId="42529"/>
    <cellStyle name="Normal 3 3 2 3 2 2 3 3 4" xfId="22313"/>
    <cellStyle name="Normal 3 3 2 3 2 2 3 3 5" xfId="42526"/>
    <cellStyle name="Normal 3 3 2 3 2 2 3 4" xfId="4404"/>
    <cellStyle name="Normal 3 3 2 3 2 2 3 4 2" xfId="9119"/>
    <cellStyle name="Normal 3 3 2 3 2 2 3 4 2 2" xfId="18553"/>
    <cellStyle name="Normal 3 3 2 3 2 2 3 4 2 2 2" xfId="37347"/>
    <cellStyle name="Normal 3 3 2 3 2 2 3 4 2 2 3" xfId="42532"/>
    <cellStyle name="Normal 3 3 2 3 2 2 3 4 2 3" xfId="27946"/>
    <cellStyle name="Normal 3 3 2 3 2 2 3 4 2 4" xfId="42531"/>
    <cellStyle name="Normal 3 3 2 3 2 2 3 4 3" xfId="13856"/>
    <cellStyle name="Normal 3 3 2 3 2 2 3 4 3 2" xfId="32644"/>
    <cellStyle name="Normal 3 3 2 3 2 2 3 4 3 3" xfId="42533"/>
    <cellStyle name="Normal 3 3 2 3 2 2 3 4 4" xfId="23244"/>
    <cellStyle name="Normal 3 3 2 3 2 2 3 4 5" xfId="42530"/>
    <cellStyle name="Normal 3 3 2 3 2 2 3 5" xfId="6329"/>
    <cellStyle name="Normal 3 3 2 3 2 2 3 5 2" xfId="15763"/>
    <cellStyle name="Normal 3 3 2 3 2 2 3 5 2 2" xfId="34557"/>
    <cellStyle name="Normal 3 3 2 3 2 2 3 5 2 3" xfId="42535"/>
    <cellStyle name="Normal 3 3 2 3 2 2 3 5 3" xfId="25156"/>
    <cellStyle name="Normal 3 3 2 3 2 2 3 5 4" xfId="42534"/>
    <cellStyle name="Normal 3 3 2 3 2 2 3 6" xfId="11066"/>
    <cellStyle name="Normal 3 3 2 3 2 2 3 6 2" xfId="29851"/>
    <cellStyle name="Normal 3 3 2 3 2 2 3 6 3" xfId="42536"/>
    <cellStyle name="Normal 3 3 2 3 2 2 3 7" xfId="20451"/>
    <cellStyle name="Normal 3 3 2 3 2 2 3 8" xfId="38872"/>
    <cellStyle name="Normal 3 3 2 3 2 2 4" xfId="2078"/>
    <cellStyle name="Normal 3 3 2 3 2 2 4 2" xfId="4869"/>
    <cellStyle name="Normal 3 3 2 3 2 2 4 2 2" xfId="9584"/>
    <cellStyle name="Normal 3 3 2 3 2 2 4 2 2 2" xfId="19018"/>
    <cellStyle name="Normal 3 3 2 3 2 2 4 2 2 2 2" xfId="37812"/>
    <cellStyle name="Normal 3 3 2 3 2 2 4 2 2 2 3" xfId="42540"/>
    <cellStyle name="Normal 3 3 2 3 2 2 4 2 2 3" xfId="28411"/>
    <cellStyle name="Normal 3 3 2 3 2 2 4 2 2 4" xfId="42539"/>
    <cellStyle name="Normal 3 3 2 3 2 2 4 2 3" xfId="14321"/>
    <cellStyle name="Normal 3 3 2 3 2 2 4 2 3 2" xfId="33109"/>
    <cellStyle name="Normal 3 3 2 3 2 2 4 2 3 3" xfId="42541"/>
    <cellStyle name="Normal 3 3 2 3 2 2 4 2 4" xfId="23709"/>
    <cellStyle name="Normal 3 3 2 3 2 2 4 2 5" xfId="42538"/>
    <cellStyle name="Normal 3 3 2 3 2 2 4 3" xfId="6793"/>
    <cellStyle name="Normal 3 3 2 3 2 2 4 3 2" xfId="16227"/>
    <cellStyle name="Normal 3 3 2 3 2 2 4 3 2 2" xfId="35021"/>
    <cellStyle name="Normal 3 3 2 3 2 2 4 3 2 3" xfId="42543"/>
    <cellStyle name="Normal 3 3 2 3 2 2 4 3 3" xfId="25620"/>
    <cellStyle name="Normal 3 3 2 3 2 2 4 3 4" xfId="42542"/>
    <cellStyle name="Normal 3 3 2 3 2 2 4 4" xfId="11530"/>
    <cellStyle name="Normal 3 3 2 3 2 2 4 4 2" xfId="30316"/>
    <cellStyle name="Normal 3 3 2 3 2 2 4 4 3" xfId="42544"/>
    <cellStyle name="Normal 3 3 2 3 2 2 4 5" xfId="20916"/>
    <cellStyle name="Normal 3 3 2 3 2 2 4 6" xfId="42537"/>
    <cellStyle name="Normal 3 3 2 3 2 2 5" xfId="3008"/>
    <cellStyle name="Normal 3 3 2 3 2 2 5 2" xfId="7723"/>
    <cellStyle name="Normal 3 3 2 3 2 2 5 2 2" xfId="17157"/>
    <cellStyle name="Normal 3 3 2 3 2 2 5 2 2 2" xfId="35951"/>
    <cellStyle name="Normal 3 3 2 3 2 2 5 2 2 3" xfId="42547"/>
    <cellStyle name="Normal 3 3 2 3 2 2 5 2 3" xfId="26550"/>
    <cellStyle name="Normal 3 3 2 3 2 2 5 2 4" xfId="42546"/>
    <cellStyle name="Normal 3 3 2 3 2 2 5 3" xfId="12460"/>
    <cellStyle name="Normal 3 3 2 3 2 2 5 3 2" xfId="31247"/>
    <cellStyle name="Normal 3 3 2 3 2 2 5 3 3" xfId="42548"/>
    <cellStyle name="Normal 3 3 2 3 2 2 5 4" xfId="21847"/>
    <cellStyle name="Normal 3 3 2 3 2 2 5 5" xfId="42545"/>
    <cellStyle name="Normal 3 3 2 3 2 2 6" xfId="3938"/>
    <cellStyle name="Normal 3 3 2 3 2 2 6 2" xfId="8653"/>
    <cellStyle name="Normal 3 3 2 3 2 2 6 2 2" xfId="18087"/>
    <cellStyle name="Normal 3 3 2 3 2 2 6 2 2 2" xfId="36881"/>
    <cellStyle name="Normal 3 3 2 3 2 2 6 2 2 3" xfId="42551"/>
    <cellStyle name="Normal 3 3 2 3 2 2 6 2 3" xfId="27480"/>
    <cellStyle name="Normal 3 3 2 3 2 2 6 2 4" xfId="42550"/>
    <cellStyle name="Normal 3 3 2 3 2 2 6 3" xfId="13390"/>
    <cellStyle name="Normal 3 3 2 3 2 2 6 3 2" xfId="32178"/>
    <cellStyle name="Normal 3 3 2 3 2 2 6 3 3" xfId="42552"/>
    <cellStyle name="Normal 3 3 2 3 2 2 6 4" xfId="22778"/>
    <cellStyle name="Normal 3 3 2 3 2 2 6 5" xfId="42549"/>
    <cellStyle name="Normal 3 3 2 3 2 2 7" xfId="6166"/>
    <cellStyle name="Normal 3 3 2 3 2 2 7 2" xfId="15600"/>
    <cellStyle name="Normal 3 3 2 3 2 2 7 2 2" xfId="34394"/>
    <cellStyle name="Normal 3 3 2 3 2 2 7 2 3" xfId="42554"/>
    <cellStyle name="Normal 3 3 2 3 2 2 7 3" xfId="24993"/>
    <cellStyle name="Normal 3 3 2 3 2 2 7 4" xfId="42553"/>
    <cellStyle name="Normal 3 3 2 3 2 2 8" xfId="10604"/>
    <cellStyle name="Normal 3 3 2 3 2 2 8 2" xfId="29385"/>
    <cellStyle name="Normal 3 3 2 3 2 2 8 3" xfId="42555"/>
    <cellStyle name="Normal 3 3 2 3 2 2 9" xfId="19985"/>
    <cellStyle name="Normal 3 3 2 3 2 3" xfId="1242"/>
    <cellStyle name="Normal 3 3 2 3 2 3 10" xfId="38873"/>
    <cellStyle name="Normal 3 3 2 3 2 3 2" xfId="1502"/>
    <cellStyle name="Normal 3 3 2 3 2 3 2 2" xfId="1966"/>
    <cellStyle name="Normal 3 3 2 3 2 3 2 2 2" xfId="2896"/>
    <cellStyle name="Normal 3 3 2 3 2 3 2 2 2 2" xfId="5688"/>
    <cellStyle name="Normal 3 3 2 3 2 3 2 2 2 2 2" xfId="10403"/>
    <cellStyle name="Normal 3 3 2 3 2 3 2 2 2 2 2 2" xfId="19837"/>
    <cellStyle name="Normal 3 3 2 3 2 3 2 2 2 2 2 2 2" xfId="38631"/>
    <cellStyle name="Normal 3 3 2 3 2 3 2 2 2 2 2 2 3" xfId="42559"/>
    <cellStyle name="Normal 3 3 2 3 2 3 2 2 2 2 2 3" xfId="29230"/>
    <cellStyle name="Normal 3 3 2 3 2 3 2 2 2 2 2 4" xfId="42558"/>
    <cellStyle name="Normal 3 3 2 3 2 3 2 2 2 2 3" xfId="15140"/>
    <cellStyle name="Normal 3 3 2 3 2 3 2 2 2 2 3 2" xfId="33928"/>
    <cellStyle name="Normal 3 3 2 3 2 3 2 2 2 2 3 3" xfId="42560"/>
    <cellStyle name="Normal 3 3 2 3 2 3 2 2 2 2 4" xfId="24528"/>
    <cellStyle name="Normal 3 3 2 3 2 3 2 2 2 2 5" xfId="42557"/>
    <cellStyle name="Normal 3 3 2 3 2 3 2 2 2 3" xfId="7611"/>
    <cellStyle name="Normal 3 3 2 3 2 3 2 2 2 3 2" xfId="17045"/>
    <cellStyle name="Normal 3 3 2 3 2 3 2 2 2 3 2 2" xfId="35839"/>
    <cellStyle name="Normal 3 3 2 3 2 3 2 2 2 3 2 3" xfId="42562"/>
    <cellStyle name="Normal 3 3 2 3 2 3 2 2 2 3 3" xfId="26438"/>
    <cellStyle name="Normal 3 3 2 3 2 3 2 2 2 3 4" xfId="42561"/>
    <cellStyle name="Normal 3 3 2 3 2 3 2 2 2 4" xfId="12348"/>
    <cellStyle name="Normal 3 3 2 3 2 3 2 2 2 4 2" xfId="31135"/>
    <cellStyle name="Normal 3 3 2 3 2 3 2 2 2 4 3" xfId="42563"/>
    <cellStyle name="Normal 3 3 2 3 2 3 2 2 2 5" xfId="21735"/>
    <cellStyle name="Normal 3 3 2 3 2 3 2 2 2 6" xfId="42556"/>
    <cellStyle name="Normal 3 3 2 3 2 3 2 2 3" xfId="3826"/>
    <cellStyle name="Normal 3 3 2 3 2 3 2 2 3 2" xfId="8541"/>
    <cellStyle name="Normal 3 3 2 3 2 3 2 2 3 2 2" xfId="17975"/>
    <cellStyle name="Normal 3 3 2 3 2 3 2 2 3 2 2 2" xfId="36769"/>
    <cellStyle name="Normal 3 3 2 3 2 3 2 2 3 2 2 3" xfId="42566"/>
    <cellStyle name="Normal 3 3 2 3 2 3 2 2 3 2 3" xfId="27368"/>
    <cellStyle name="Normal 3 3 2 3 2 3 2 2 3 2 4" xfId="42565"/>
    <cellStyle name="Normal 3 3 2 3 2 3 2 2 3 3" xfId="13278"/>
    <cellStyle name="Normal 3 3 2 3 2 3 2 2 3 3 2" xfId="32066"/>
    <cellStyle name="Normal 3 3 2 3 2 3 2 2 3 3 3" xfId="42567"/>
    <cellStyle name="Normal 3 3 2 3 2 3 2 2 3 4" xfId="22666"/>
    <cellStyle name="Normal 3 3 2 3 2 3 2 2 3 5" xfId="42564"/>
    <cellStyle name="Normal 3 3 2 3 2 3 2 2 4" xfId="4757"/>
    <cellStyle name="Normal 3 3 2 3 2 3 2 2 4 2" xfId="9472"/>
    <cellStyle name="Normal 3 3 2 3 2 3 2 2 4 2 2" xfId="18906"/>
    <cellStyle name="Normal 3 3 2 3 2 3 2 2 4 2 2 2" xfId="37700"/>
    <cellStyle name="Normal 3 3 2 3 2 3 2 2 4 2 2 3" xfId="42570"/>
    <cellStyle name="Normal 3 3 2 3 2 3 2 2 4 2 3" xfId="28299"/>
    <cellStyle name="Normal 3 3 2 3 2 3 2 2 4 2 4" xfId="42569"/>
    <cellStyle name="Normal 3 3 2 3 2 3 2 2 4 3" xfId="14209"/>
    <cellStyle name="Normal 3 3 2 3 2 3 2 2 4 3 2" xfId="32997"/>
    <cellStyle name="Normal 3 3 2 3 2 3 2 2 4 3 3" xfId="42571"/>
    <cellStyle name="Normal 3 3 2 3 2 3 2 2 4 4" xfId="23597"/>
    <cellStyle name="Normal 3 3 2 3 2 3 2 2 4 5" xfId="42568"/>
    <cellStyle name="Normal 3 3 2 3 2 3 2 2 5" xfId="6681"/>
    <cellStyle name="Normal 3 3 2 3 2 3 2 2 5 2" xfId="16115"/>
    <cellStyle name="Normal 3 3 2 3 2 3 2 2 5 2 2" xfId="34909"/>
    <cellStyle name="Normal 3 3 2 3 2 3 2 2 5 2 3" xfId="42573"/>
    <cellStyle name="Normal 3 3 2 3 2 3 2 2 5 3" xfId="25508"/>
    <cellStyle name="Normal 3 3 2 3 2 3 2 2 5 4" xfId="42572"/>
    <cellStyle name="Normal 3 3 2 3 2 3 2 2 6" xfId="11418"/>
    <cellStyle name="Normal 3 3 2 3 2 3 2 2 6 2" xfId="30204"/>
    <cellStyle name="Normal 3 3 2 3 2 3 2 2 6 3" xfId="42574"/>
    <cellStyle name="Normal 3 3 2 3 2 3 2 2 7" xfId="20804"/>
    <cellStyle name="Normal 3 3 2 3 2 3 2 2 8" xfId="38875"/>
    <cellStyle name="Normal 3 3 2 3 2 3 2 3" xfId="2431"/>
    <cellStyle name="Normal 3 3 2 3 2 3 2 3 2" xfId="5222"/>
    <cellStyle name="Normal 3 3 2 3 2 3 2 3 2 2" xfId="9937"/>
    <cellStyle name="Normal 3 3 2 3 2 3 2 3 2 2 2" xfId="19371"/>
    <cellStyle name="Normal 3 3 2 3 2 3 2 3 2 2 2 2" xfId="38165"/>
    <cellStyle name="Normal 3 3 2 3 2 3 2 3 2 2 2 3" xfId="42578"/>
    <cellStyle name="Normal 3 3 2 3 2 3 2 3 2 2 3" xfId="28764"/>
    <cellStyle name="Normal 3 3 2 3 2 3 2 3 2 2 4" xfId="42577"/>
    <cellStyle name="Normal 3 3 2 3 2 3 2 3 2 3" xfId="14674"/>
    <cellStyle name="Normal 3 3 2 3 2 3 2 3 2 3 2" xfId="33462"/>
    <cellStyle name="Normal 3 3 2 3 2 3 2 3 2 3 3" xfId="42579"/>
    <cellStyle name="Normal 3 3 2 3 2 3 2 3 2 4" xfId="24062"/>
    <cellStyle name="Normal 3 3 2 3 2 3 2 3 2 5" xfId="42576"/>
    <cellStyle name="Normal 3 3 2 3 2 3 2 3 3" xfId="7146"/>
    <cellStyle name="Normal 3 3 2 3 2 3 2 3 3 2" xfId="16580"/>
    <cellStyle name="Normal 3 3 2 3 2 3 2 3 3 2 2" xfId="35374"/>
    <cellStyle name="Normal 3 3 2 3 2 3 2 3 3 2 3" xfId="42581"/>
    <cellStyle name="Normal 3 3 2 3 2 3 2 3 3 3" xfId="25973"/>
    <cellStyle name="Normal 3 3 2 3 2 3 2 3 3 4" xfId="42580"/>
    <cellStyle name="Normal 3 3 2 3 2 3 2 3 4" xfId="11883"/>
    <cellStyle name="Normal 3 3 2 3 2 3 2 3 4 2" xfId="30669"/>
    <cellStyle name="Normal 3 3 2 3 2 3 2 3 4 3" xfId="42582"/>
    <cellStyle name="Normal 3 3 2 3 2 3 2 3 5" xfId="21269"/>
    <cellStyle name="Normal 3 3 2 3 2 3 2 3 6" xfId="42575"/>
    <cellStyle name="Normal 3 3 2 3 2 3 2 4" xfId="3361"/>
    <cellStyle name="Normal 3 3 2 3 2 3 2 4 2" xfId="8076"/>
    <cellStyle name="Normal 3 3 2 3 2 3 2 4 2 2" xfId="17510"/>
    <cellStyle name="Normal 3 3 2 3 2 3 2 4 2 2 2" xfId="36304"/>
    <cellStyle name="Normal 3 3 2 3 2 3 2 4 2 2 3" xfId="42585"/>
    <cellStyle name="Normal 3 3 2 3 2 3 2 4 2 3" xfId="26903"/>
    <cellStyle name="Normal 3 3 2 3 2 3 2 4 2 4" xfId="42584"/>
    <cellStyle name="Normal 3 3 2 3 2 3 2 4 3" xfId="12813"/>
    <cellStyle name="Normal 3 3 2 3 2 3 2 4 3 2" xfId="31600"/>
    <cellStyle name="Normal 3 3 2 3 2 3 2 4 3 3" xfId="42586"/>
    <cellStyle name="Normal 3 3 2 3 2 3 2 4 4" xfId="22200"/>
    <cellStyle name="Normal 3 3 2 3 2 3 2 4 5" xfId="42583"/>
    <cellStyle name="Normal 3 3 2 3 2 3 2 5" xfId="4291"/>
    <cellStyle name="Normal 3 3 2 3 2 3 2 5 2" xfId="9006"/>
    <cellStyle name="Normal 3 3 2 3 2 3 2 5 2 2" xfId="18440"/>
    <cellStyle name="Normal 3 3 2 3 2 3 2 5 2 2 2" xfId="37234"/>
    <cellStyle name="Normal 3 3 2 3 2 3 2 5 2 2 3" xfId="42589"/>
    <cellStyle name="Normal 3 3 2 3 2 3 2 5 2 3" xfId="27833"/>
    <cellStyle name="Normal 3 3 2 3 2 3 2 5 2 4" xfId="42588"/>
    <cellStyle name="Normal 3 3 2 3 2 3 2 5 3" xfId="13743"/>
    <cellStyle name="Normal 3 3 2 3 2 3 2 5 3 2" xfId="32531"/>
    <cellStyle name="Normal 3 3 2 3 2 3 2 5 3 3" xfId="42590"/>
    <cellStyle name="Normal 3 3 2 3 2 3 2 5 4" xfId="23131"/>
    <cellStyle name="Normal 3 3 2 3 2 3 2 5 5" xfId="42587"/>
    <cellStyle name="Normal 3 3 2 3 2 3 2 6" xfId="6217"/>
    <cellStyle name="Normal 3 3 2 3 2 3 2 6 2" xfId="15651"/>
    <cellStyle name="Normal 3 3 2 3 2 3 2 6 2 2" xfId="34445"/>
    <cellStyle name="Normal 3 3 2 3 2 3 2 6 2 3" xfId="42592"/>
    <cellStyle name="Normal 3 3 2 3 2 3 2 6 3" xfId="25044"/>
    <cellStyle name="Normal 3 3 2 3 2 3 2 6 4" xfId="42591"/>
    <cellStyle name="Normal 3 3 2 3 2 3 2 7" xfId="10954"/>
    <cellStyle name="Normal 3 3 2 3 2 3 2 7 2" xfId="29738"/>
    <cellStyle name="Normal 3 3 2 3 2 3 2 7 3" xfId="42593"/>
    <cellStyle name="Normal 3 3 2 3 2 3 2 8" xfId="20338"/>
    <cellStyle name="Normal 3 3 2 3 2 3 2 9" xfId="38874"/>
    <cellStyle name="Normal 3 3 2 3 2 3 3" xfId="1706"/>
    <cellStyle name="Normal 3 3 2 3 2 3 3 2" xfId="2635"/>
    <cellStyle name="Normal 3 3 2 3 2 3 3 2 2" xfId="5427"/>
    <cellStyle name="Normal 3 3 2 3 2 3 3 2 2 2" xfId="10142"/>
    <cellStyle name="Normal 3 3 2 3 2 3 3 2 2 2 2" xfId="19576"/>
    <cellStyle name="Normal 3 3 2 3 2 3 3 2 2 2 2 2" xfId="38370"/>
    <cellStyle name="Normal 3 3 2 3 2 3 3 2 2 2 2 3" xfId="42597"/>
    <cellStyle name="Normal 3 3 2 3 2 3 3 2 2 2 3" xfId="28969"/>
    <cellStyle name="Normal 3 3 2 3 2 3 3 2 2 2 4" xfId="42596"/>
    <cellStyle name="Normal 3 3 2 3 2 3 3 2 2 3" xfId="14879"/>
    <cellStyle name="Normal 3 3 2 3 2 3 3 2 2 3 2" xfId="33667"/>
    <cellStyle name="Normal 3 3 2 3 2 3 3 2 2 3 3" xfId="42598"/>
    <cellStyle name="Normal 3 3 2 3 2 3 3 2 2 4" xfId="24267"/>
    <cellStyle name="Normal 3 3 2 3 2 3 3 2 2 5" xfId="42595"/>
    <cellStyle name="Normal 3 3 2 3 2 3 3 2 3" xfId="7350"/>
    <cellStyle name="Normal 3 3 2 3 2 3 3 2 3 2" xfId="16784"/>
    <cellStyle name="Normal 3 3 2 3 2 3 3 2 3 2 2" xfId="35578"/>
    <cellStyle name="Normal 3 3 2 3 2 3 3 2 3 2 3" xfId="42600"/>
    <cellStyle name="Normal 3 3 2 3 2 3 3 2 3 3" xfId="26177"/>
    <cellStyle name="Normal 3 3 2 3 2 3 3 2 3 4" xfId="42599"/>
    <cellStyle name="Normal 3 3 2 3 2 3 3 2 4" xfId="12087"/>
    <cellStyle name="Normal 3 3 2 3 2 3 3 2 4 2" xfId="30874"/>
    <cellStyle name="Normal 3 3 2 3 2 3 3 2 4 3" xfId="42601"/>
    <cellStyle name="Normal 3 3 2 3 2 3 3 2 5" xfId="21474"/>
    <cellStyle name="Normal 3 3 2 3 2 3 3 2 6" xfId="42594"/>
    <cellStyle name="Normal 3 3 2 3 2 3 3 3" xfId="3566"/>
    <cellStyle name="Normal 3 3 2 3 2 3 3 3 2" xfId="8281"/>
    <cellStyle name="Normal 3 3 2 3 2 3 3 3 2 2" xfId="17715"/>
    <cellStyle name="Normal 3 3 2 3 2 3 3 3 2 2 2" xfId="36509"/>
    <cellStyle name="Normal 3 3 2 3 2 3 3 3 2 2 3" xfId="42604"/>
    <cellStyle name="Normal 3 3 2 3 2 3 3 3 2 3" xfId="27108"/>
    <cellStyle name="Normal 3 3 2 3 2 3 3 3 2 4" xfId="42603"/>
    <cellStyle name="Normal 3 3 2 3 2 3 3 3 3" xfId="13018"/>
    <cellStyle name="Normal 3 3 2 3 2 3 3 3 3 2" xfId="31805"/>
    <cellStyle name="Normal 3 3 2 3 2 3 3 3 3 3" xfId="42605"/>
    <cellStyle name="Normal 3 3 2 3 2 3 3 3 4" xfId="22405"/>
    <cellStyle name="Normal 3 3 2 3 2 3 3 3 5" xfId="42602"/>
    <cellStyle name="Normal 3 3 2 3 2 3 3 4" xfId="4496"/>
    <cellStyle name="Normal 3 3 2 3 2 3 3 4 2" xfId="9211"/>
    <cellStyle name="Normal 3 3 2 3 2 3 3 4 2 2" xfId="18645"/>
    <cellStyle name="Normal 3 3 2 3 2 3 3 4 2 2 2" xfId="37439"/>
    <cellStyle name="Normal 3 3 2 3 2 3 3 4 2 2 3" xfId="42608"/>
    <cellStyle name="Normal 3 3 2 3 2 3 3 4 2 3" xfId="28038"/>
    <cellStyle name="Normal 3 3 2 3 2 3 3 4 2 4" xfId="42607"/>
    <cellStyle name="Normal 3 3 2 3 2 3 3 4 3" xfId="13948"/>
    <cellStyle name="Normal 3 3 2 3 2 3 3 4 3 2" xfId="32736"/>
    <cellStyle name="Normal 3 3 2 3 2 3 3 4 3 3" xfId="42609"/>
    <cellStyle name="Normal 3 3 2 3 2 3 3 4 4" xfId="23336"/>
    <cellStyle name="Normal 3 3 2 3 2 3 3 4 5" xfId="42606"/>
    <cellStyle name="Normal 3 3 2 3 2 3 3 5" xfId="6421"/>
    <cellStyle name="Normal 3 3 2 3 2 3 3 5 2" xfId="15855"/>
    <cellStyle name="Normal 3 3 2 3 2 3 3 5 2 2" xfId="34649"/>
    <cellStyle name="Normal 3 3 2 3 2 3 3 5 2 3" xfId="42611"/>
    <cellStyle name="Normal 3 3 2 3 2 3 3 5 3" xfId="25248"/>
    <cellStyle name="Normal 3 3 2 3 2 3 3 5 4" xfId="42610"/>
    <cellStyle name="Normal 3 3 2 3 2 3 3 6" xfId="11158"/>
    <cellStyle name="Normal 3 3 2 3 2 3 3 6 2" xfId="29943"/>
    <cellStyle name="Normal 3 3 2 3 2 3 3 6 3" xfId="42612"/>
    <cellStyle name="Normal 3 3 2 3 2 3 3 7" xfId="20543"/>
    <cellStyle name="Normal 3 3 2 3 2 3 3 8" xfId="38876"/>
    <cellStyle name="Normal 3 3 2 3 2 3 4" xfId="2170"/>
    <cellStyle name="Normal 3 3 2 3 2 3 4 2" xfId="4961"/>
    <cellStyle name="Normal 3 3 2 3 2 3 4 2 2" xfId="9676"/>
    <cellStyle name="Normal 3 3 2 3 2 3 4 2 2 2" xfId="19110"/>
    <cellStyle name="Normal 3 3 2 3 2 3 4 2 2 2 2" xfId="37904"/>
    <cellStyle name="Normal 3 3 2 3 2 3 4 2 2 2 3" xfId="42616"/>
    <cellStyle name="Normal 3 3 2 3 2 3 4 2 2 3" xfId="28503"/>
    <cellStyle name="Normal 3 3 2 3 2 3 4 2 2 4" xfId="42615"/>
    <cellStyle name="Normal 3 3 2 3 2 3 4 2 3" xfId="14413"/>
    <cellStyle name="Normal 3 3 2 3 2 3 4 2 3 2" xfId="33201"/>
    <cellStyle name="Normal 3 3 2 3 2 3 4 2 3 3" xfId="42617"/>
    <cellStyle name="Normal 3 3 2 3 2 3 4 2 4" xfId="23801"/>
    <cellStyle name="Normal 3 3 2 3 2 3 4 2 5" xfId="42614"/>
    <cellStyle name="Normal 3 3 2 3 2 3 4 3" xfId="6885"/>
    <cellStyle name="Normal 3 3 2 3 2 3 4 3 2" xfId="16319"/>
    <cellStyle name="Normal 3 3 2 3 2 3 4 3 2 2" xfId="35113"/>
    <cellStyle name="Normal 3 3 2 3 2 3 4 3 2 3" xfId="42619"/>
    <cellStyle name="Normal 3 3 2 3 2 3 4 3 3" xfId="25712"/>
    <cellStyle name="Normal 3 3 2 3 2 3 4 3 4" xfId="42618"/>
    <cellStyle name="Normal 3 3 2 3 2 3 4 4" xfId="11622"/>
    <cellStyle name="Normal 3 3 2 3 2 3 4 4 2" xfId="30408"/>
    <cellStyle name="Normal 3 3 2 3 2 3 4 4 3" xfId="42620"/>
    <cellStyle name="Normal 3 3 2 3 2 3 4 5" xfId="21008"/>
    <cellStyle name="Normal 3 3 2 3 2 3 4 6" xfId="42613"/>
    <cellStyle name="Normal 3 3 2 3 2 3 5" xfId="3100"/>
    <cellStyle name="Normal 3 3 2 3 2 3 5 2" xfId="7815"/>
    <cellStyle name="Normal 3 3 2 3 2 3 5 2 2" xfId="17249"/>
    <cellStyle name="Normal 3 3 2 3 2 3 5 2 2 2" xfId="36043"/>
    <cellStyle name="Normal 3 3 2 3 2 3 5 2 2 3" xfId="42623"/>
    <cellStyle name="Normal 3 3 2 3 2 3 5 2 3" xfId="26642"/>
    <cellStyle name="Normal 3 3 2 3 2 3 5 2 4" xfId="42622"/>
    <cellStyle name="Normal 3 3 2 3 2 3 5 3" xfId="12552"/>
    <cellStyle name="Normal 3 3 2 3 2 3 5 3 2" xfId="31339"/>
    <cellStyle name="Normal 3 3 2 3 2 3 5 3 3" xfId="42624"/>
    <cellStyle name="Normal 3 3 2 3 2 3 5 4" xfId="21939"/>
    <cellStyle name="Normal 3 3 2 3 2 3 5 5" xfId="42621"/>
    <cellStyle name="Normal 3 3 2 3 2 3 6" xfId="4030"/>
    <cellStyle name="Normal 3 3 2 3 2 3 6 2" xfId="8745"/>
    <cellStyle name="Normal 3 3 2 3 2 3 6 2 2" xfId="18179"/>
    <cellStyle name="Normal 3 3 2 3 2 3 6 2 2 2" xfId="36973"/>
    <cellStyle name="Normal 3 3 2 3 2 3 6 2 2 3" xfId="42627"/>
    <cellStyle name="Normal 3 3 2 3 2 3 6 2 3" xfId="27572"/>
    <cellStyle name="Normal 3 3 2 3 2 3 6 2 4" xfId="42626"/>
    <cellStyle name="Normal 3 3 2 3 2 3 6 3" xfId="13482"/>
    <cellStyle name="Normal 3 3 2 3 2 3 6 3 2" xfId="32270"/>
    <cellStyle name="Normal 3 3 2 3 2 3 6 3 3" xfId="42628"/>
    <cellStyle name="Normal 3 3 2 3 2 3 6 4" xfId="22870"/>
    <cellStyle name="Normal 3 3 2 3 2 3 6 5" xfId="42625"/>
    <cellStyle name="Normal 3 3 2 3 2 3 7" xfId="5863"/>
    <cellStyle name="Normal 3 3 2 3 2 3 7 2" xfId="15298"/>
    <cellStyle name="Normal 3 3 2 3 2 3 7 2 2" xfId="34092"/>
    <cellStyle name="Normal 3 3 2 3 2 3 7 2 3" xfId="42630"/>
    <cellStyle name="Normal 3 3 2 3 2 3 7 3" xfId="24691"/>
    <cellStyle name="Normal 3 3 2 3 2 3 7 4" xfId="42629"/>
    <cellStyle name="Normal 3 3 2 3 2 3 8" xfId="10695"/>
    <cellStyle name="Normal 3 3 2 3 2 3 8 2" xfId="29477"/>
    <cellStyle name="Normal 3 3 2 3 2 3 8 3" xfId="42631"/>
    <cellStyle name="Normal 3 3 2 3 2 3 9" xfId="20077"/>
    <cellStyle name="Normal 3 3 2 3 2 4" xfId="1383"/>
    <cellStyle name="Normal 3 3 2 3 2 4 2" xfId="1850"/>
    <cellStyle name="Normal 3 3 2 3 2 4 2 2" xfId="2780"/>
    <cellStyle name="Normal 3 3 2 3 2 4 2 2 2" xfId="5572"/>
    <cellStyle name="Normal 3 3 2 3 2 4 2 2 2 2" xfId="10287"/>
    <cellStyle name="Normal 3 3 2 3 2 4 2 2 2 2 2" xfId="19721"/>
    <cellStyle name="Normal 3 3 2 3 2 4 2 2 2 2 2 2" xfId="38515"/>
    <cellStyle name="Normal 3 3 2 3 2 4 2 2 2 2 2 3" xfId="42635"/>
    <cellStyle name="Normal 3 3 2 3 2 4 2 2 2 2 3" xfId="29114"/>
    <cellStyle name="Normal 3 3 2 3 2 4 2 2 2 2 4" xfId="42634"/>
    <cellStyle name="Normal 3 3 2 3 2 4 2 2 2 3" xfId="15024"/>
    <cellStyle name="Normal 3 3 2 3 2 4 2 2 2 3 2" xfId="33812"/>
    <cellStyle name="Normal 3 3 2 3 2 4 2 2 2 3 3" xfId="42636"/>
    <cellStyle name="Normal 3 3 2 3 2 4 2 2 2 4" xfId="24412"/>
    <cellStyle name="Normal 3 3 2 3 2 4 2 2 2 5" xfId="42633"/>
    <cellStyle name="Normal 3 3 2 3 2 4 2 2 3" xfId="7495"/>
    <cellStyle name="Normal 3 3 2 3 2 4 2 2 3 2" xfId="16929"/>
    <cellStyle name="Normal 3 3 2 3 2 4 2 2 3 2 2" xfId="35723"/>
    <cellStyle name="Normal 3 3 2 3 2 4 2 2 3 2 3" xfId="42638"/>
    <cellStyle name="Normal 3 3 2 3 2 4 2 2 3 3" xfId="26322"/>
    <cellStyle name="Normal 3 3 2 3 2 4 2 2 3 4" xfId="42637"/>
    <cellStyle name="Normal 3 3 2 3 2 4 2 2 4" xfId="12232"/>
    <cellStyle name="Normal 3 3 2 3 2 4 2 2 4 2" xfId="31019"/>
    <cellStyle name="Normal 3 3 2 3 2 4 2 2 4 3" xfId="42639"/>
    <cellStyle name="Normal 3 3 2 3 2 4 2 2 5" xfId="21619"/>
    <cellStyle name="Normal 3 3 2 3 2 4 2 2 6" xfId="42632"/>
    <cellStyle name="Normal 3 3 2 3 2 4 2 3" xfId="3710"/>
    <cellStyle name="Normal 3 3 2 3 2 4 2 3 2" xfId="8425"/>
    <cellStyle name="Normal 3 3 2 3 2 4 2 3 2 2" xfId="17859"/>
    <cellStyle name="Normal 3 3 2 3 2 4 2 3 2 2 2" xfId="36653"/>
    <cellStyle name="Normal 3 3 2 3 2 4 2 3 2 2 3" xfId="42642"/>
    <cellStyle name="Normal 3 3 2 3 2 4 2 3 2 3" xfId="27252"/>
    <cellStyle name="Normal 3 3 2 3 2 4 2 3 2 4" xfId="42641"/>
    <cellStyle name="Normal 3 3 2 3 2 4 2 3 3" xfId="13162"/>
    <cellStyle name="Normal 3 3 2 3 2 4 2 3 3 2" xfId="31950"/>
    <cellStyle name="Normal 3 3 2 3 2 4 2 3 3 3" xfId="42643"/>
    <cellStyle name="Normal 3 3 2 3 2 4 2 3 4" xfId="22550"/>
    <cellStyle name="Normal 3 3 2 3 2 4 2 3 5" xfId="42640"/>
    <cellStyle name="Normal 3 3 2 3 2 4 2 4" xfId="4641"/>
    <cellStyle name="Normal 3 3 2 3 2 4 2 4 2" xfId="9356"/>
    <cellStyle name="Normal 3 3 2 3 2 4 2 4 2 2" xfId="18790"/>
    <cellStyle name="Normal 3 3 2 3 2 4 2 4 2 2 2" xfId="37584"/>
    <cellStyle name="Normal 3 3 2 3 2 4 2 4 2 2 3" xfId="42646"/>
    <cellStyle name="Normal 3 3 2 3 2 4 2 4 2 3" xfId="28183"/>
    <cellStyle name="Normal 3 3 2 3 2 4 2 4 2 4" xfId="42645"/>
    <cellStyle name="Normal 3 3 2 3 2 4 2 4 3" xfId="14093"/>
    <cellStyle name="Normal 3 3 2 3 2 4 2 4 3 2" xfId="32881"/>
    <cellStyle name="Normal 3 3 2 3 2 4 2 4 3 3" xfId="42647"/>
    <cellStyle name="Normal 3 3 2 3 2 4 2 4 4" xfId="23481"/>
    <cellStyle name="Normal 3 3 2 3 2 4 2 4 5" xfId="42644"/>
    <cellStyle name="Normal 3 3 2 3 2 4 2 5" xfId="6565"/>
    <cellStyle name="Normal 3 3 2 3 2 4 2 5 2" xfId="15999"/>
    <cellStyle name="Normal 3 3 2 3 2 4 2 5 2 2" xfId="34793"/>
    <cellStyle name="Normal 3 3 2 3 2 4 2 5 2 3" xfId="42649"/>
    <cellStyle name="Normal 3 3 2 3 2 4 2 5 3" xfId="25392"/>
    <cellStyle name="Normal 3 3 2 3 2 4 2 5 4" xfId="42648"/>
    <cellStyle name="Normal 3 3 2 3 2 4 2 6" xfId="11302"/>
    <cellStyle name="Normal 3 3 2 3 2 4 2 6 2" xfId="30088"/>
    <cellStyle name="Normal 3 3 2 3 2 4 2 6 3" xfId="42650"/>
    <cellStyle name="Normal 3 3 2 3 2 4 2 7" xfId="20688"/>
    <cellStyle name="Normal 3 3 2 3 2 4 2 8" xfId="38883"/>
    <cellStyle name="Normal 3 3 2 3 2 4 3" xfId="2315"/>
    <cellStyle name="Normal 3 3 2 3 2 4 3 2" xfId="5106"/>
    <cellStyle name="Normal 3 3 2 3 2 4 3 2 2" xfId="9821"/>
    <cellStyle name="Normal 3 3 2 3 2 4 3 2 2 2" xfId="19255"/>
    <cellStyle name="Normal 3 3 2 3 2 4 3 2 2 2 2" xfId="38049"/>
    <cellStyle name="Normal 3 3 2 3 2 4 3 2 2 2 3" xfId="42654"/>
    <cellStyle name="Normal 3 3 2 3 2 4 3 2 2 3" xfId="28648"/>
    <cellStyle name="Normal 3 3 2 3 2 4 3 2 2 4" xfId="42653"/>
    <cellStyle name="Normal 3 3 2 3 2 4 3 2 3" xfId="14558"/>
    <cellStyle name="Normal 3 3 2 3 2 4 3 2 3 2" xfId="33346"/>
    <cellStyle name="Normal 3 3 2 3 2 4 3 2 3 3" xfId="42655"/>
    <cellStyle name="Normal 3 3 2 3 2 4 3 2 4" xfId="23946"/>
    <cellStyle name="Normal 3 3 2 3 2 4 3 2 5" xfId="42652"/>
    <cellStyle name="Normal 3 3 2 3 2 4 3 3" xfId="7030"/>
    <cellStyle name="Normal 3 3 2 3 2 4 3 3 2" xfId="16464"/>
    <cellStyle name="Normal 3 3 2 3 2 4 3 3 2 2" xfId="35258"/>
    <cellStyle name="Normal 3 3 2 3 2 4 3 3 2 3" xfId="42657"/>
    <cellStyle name="Normal 3 3 2 3 2 4 3 3 3" xfId="25857"/>
    <cellStyle name="Normal 3 3 2 3 2 4 3 3 4" xfId="42656"/>
    <cellStyle name="Normal 3 3 2 3 2 4 3 4" xfId="11767"/>
    <cellStyle name="Normal 3 3 2 3 2 4 3 4 2" xfId="30553"/>
    <cellStyle name="Normal 3 3 2 3 2 4 3 4 3" xfId="42658"/>
    <cellStyle name="Normal 3 3 2 3 2 4 3 5" xfId="21153"/>
    <cellStyle name="Normal 3 3 2 3 2 4 3 6" xfId="42651"/>
    <cellStyle name="Normal 3 3 2 3 2 4 4" xfId="3245"/>
    <cellStyle name="Normal 3 3 2 3 2 4 4 2" xfId="7960"/>
    <cellStyle name="Normal 3 3 2 3 2 4 4 2 2" xfId="17394"/>
    <cellStyle name="Normal 3 3 2 3 2 4 4 2 2 2" xfId="36188"/>
    <cellStyle name="Normal 3 3 2 3 2 4 4 2 2 3" xfId="42661"/>
    <cellStyle name="Normal 3 3 2 3 2 4 4 2 3" xfId="26787"/>
    <cellStyle name="Normal 3 3 2 3 2 4 4 2 4" xfId="42660"/>
    <cellStyle name="Normal 3 3 2 3 2 4 4 3" xfId="12697"/>
    <cellStyle name="Normal 3 3 2 3 2 4 4 3 2" xfId="31484"/>
    <cellStyle name="Normal 3 3 2 3 2 4 4 3 3" xfId="42662"/>
    <cellStyle name="Normal 3 3 2 3 2 4 4 4" xfId="22084"/>
    <cellStyle name="Normal 3 3 2 3 2 4 4 5" xfId="42659"/>
    <cellStyle name="Normal 3 3 2 3 2 4 5" xfId="4175"/>
    <cellStyle name="Normal 3 3 2 3 2 4 5 2" xfId="8890"/>
    <cellStyle name="Normal 3 3 2 3 2 4 5 2 2" xfId="18324"/>
    <cellStyle name="Normal 3 3 2 3 2 4 5 2 2 2" xfId="37118"/>
    <cellStyle name="Normal 3 3 2 3 2 4 5 2 2 3" xfId="42665"/>
    <cellStyle name="Normal 3 3 2 3 2 4 5 2 3" xfId="27717"/>
    <cellStyle name="Normal 3 3 2 3 2 4 5 2 4" xfId="42664"/>
    <cellStyle name="Normal 3 3 2 3 2 4 5 3" xfId="13627"/>
    <cellStyle name="Normal 3 3 2 3 2 4 5 3 2" xfId="32415"/>
    <cellStyle name="Normal 3 3 2 3 2 4 5 3 3" xfId="42666"/>
    <cellStyle name="Normal 3 3 2 3 2 4 5 4" xfId="23015"/>
    <cellStyle name="Normal 3 3 2 3 2 4 5 5" xfId="42663"/>
    <cellStyle name="Normal 3 3 2 3 2 4 6" xfId="5913"/>
    <cellStyle name="Normal 3 3 2 3 2 4 6 2" xfId="15348"/>
    <cellStyle name="Normal 3 3 2 3 2 4 6 2 2" xfId="34142"/>
    <cellStyle name="Normal 3 3 2 3 2 4 6 2 3" xfId="42668"/>
    <cellStyle name="Normal 3 3 2 3 2 4 6 3" xfId="24741"/>
    <cellStyle name="Normal 3 3 2 3 2 4 6 4" xfId="42667"/>
    <cellStyle name="Normal 3 3 2 3 2 4 7" xfId="10838"/>
    <cellStyle name="Normal 3 3 2 3 2 4 7 2" xfId="29622"/>
    <cellStyle name="Normal 3 3 2 3 2 4 7 3" xfId="42669"/>
    <cellStyle name="Normal 3 3 2 3 2 4 8" xfId="20222"/>
    <cellStyle name="Normal 3 3 2 3 2 4 9" xfId="38877"/>
    <cellStyle name="Normal 3 3 2 3 2 5" xfId="1325"/>
    <cellStyle name="Normal 3 3 2 3 2 5 2" xfId="1792"/>
    <cellStyle name="Normal 3 3 2 3 2 5 2 2" xfId="2722"/>
    <cellStyle name="Normal 3 3 2 3 2 5 2 2 2" xfId="5514"/>
    <cellStyle name="Normal 3 3 2 3 2 5 2 2 2 2" xfId="10229"/>
    <cellStyle name="Normal 3 3 2 3 2 5 2 2 2 2 2" xfId="19663"/>
    <cellStyle name="Normal 3 3 2 3 2 5 2 2 2 2 2 2" xfId="38457"/>
    <cellStyle name="Normal 3 3 2 3 2 5 2 2 2 2 2 3" xfId="42673"/>
    <cellStyle name="Normal 3 3 2 3 2 5 2 2 2 2 3" xfId="29056"/>
    <cellStyle name="Normal 3 3 2 3 2 5 2 2 2 2 4" xfId="42672"/>
    <cellStyle name="Normal 3 3 2 3 2 5 2 2 2 3" xfId="14966"/>
    <cellStyle name="Normal 3 3 2 3 2 5 2 2 2 3 2" xfId="33754"/>
    <cellStyle name="Normal 3 3 2 3 2 5 2 2 2 3 3" xfId="42674"/>
    <cellStyle name="Normal 3 3 2 3 2 5 2 2 2 4" xfId="24354"/>
    <cellStyle name="Normal 3 3 2 3 2 5 2 2 2 5" xfId="42671"/>
    <cellStyle name="Normal 3 3 2 3 2 5 2 2 3" xfId="7437"/>
    <cellStyle name="Normal 3 3 2 3 2 5 2 2 3 2" xfId="16871"/>
    <cellStyle name="Normal 3 3 2 3 2 5 2 2 3 2 2" xfId="35665"/>
    <cellStyle name="Normal 3 3 2 3 2 5 2 2 3 2 3" xfId="42676"/>
    <cellStyle name="Normal 3 3 2 3 2 5 2 2 3 3" xfId="26264"/>
    <cellStyle name="Normal 3 3 2 3 2 5 2 2 3 4" xfId="42675"/>
    <cellStyle name="Normal 3 3 2 3 2 5 2 2 4" xfId="12174"/>
    <cellStyle name="Normal 3 3 2 3 2 5 2 2 4 2" xfId="30961"/>
    <cellStyle name="Normal 3 3 2 3 2 5 2 2 4 3" xfId="42677"/>
    <cellStyle name="Normal 3 3 2 3 2 5 2 2 5" xfId="21561"/>
    <cellStyle name="Normal 3 3 2 3 2 5 2 2 6" xfId="42670"/>
    <cellStyle name="Normal 3 3 2 3 2 5 2 3" xfId="3652"/>
    <cellStyle name="Normal 3 3 2 3 2 5 2 3 2" xfId="8367"/>
    <cellStyle name="Normal 3 3 2 3 2 5 2 3 2 2" xfId="17801"/>
    <cellStyle name="Normal 3 3 2 3 2 5 2 3 2 2 2" xfId="36595"/>
    <cellStyle name="Normal 3 3 2 3 2 5 2 3 2 2 3" xfId="42680"/>
    <cellStyle name="Normal 3 3 2 3 2 5 2 3 2 3" xfId="27194"/>
    <cellStyle name="Normal 3 3 2 3 2 5 2 3 2 4" xfId="42679"/>
    <cellStyle name="Normal 3 3 2 3 2 5 2 3 3" xfId="13104"/>
    <cellStyle name="Normal 3 3 2 3 2 5 2 3 3 2" xfId="31892"/>
    <cellStyle name="Normal 3 3 2 3 2 5 2 3 3 3" xfId="42681"/>
    <cellStyle name="Normal 3 3 2 3 2 5 2 3 4" xfId="22492"/>
    <cellStyle name="Normal 3 3 2 3 2 5 2 3 5" xfId="42678"/>
    <cellStyle name="Normal 3 3 2 3 2 5 2 4" xfId="4583"/>
    <cellStyle name="Normal 3 3 2 3 2 5 2 4 2" xfId="9298"/>
    <cellStyle name="Normal 3 3 2 3 2 5 2 4 2 2" xfId="18732"/>
    <cellStyle name="Normal 3 3 2 3 2 5 2 4 2 2 2" xfId="37526"/>
    <cellStyle name="Normal 3 3 2 3 2 5 2 4 2 2 3" xfId="42684"/>
    <cellStyle name="Normal 3 3 2 3 2 5 2 4 2 3" xfId="28125"/>
    <cellStyle name="Normal 3 3 2 3 2 5 2 4 2 4" xfId="42683"/>
    <cellStyle name="Normal 3 3 2 3 2 5 2 4 3" xfId="14035"/>
    <cellStyle name="Normal 3 3 2 3 2 5 2 4 3 2" xfId="32823"/>
    <cellStyle name="Normal 3 3 2 3 2 5 2 4 3 3" xfId="42685"/>
    <cellStyle name="Normal 3 3 2 3 2 5 2 4 4" xfId="23423"/>
    <cellStyle name="Normal 3 3 2 3 2 5 2 4 5" xfId="42682"/>
    <cellStyle name="Normal 3 3 2 3 2 5 2 5" xfId="6507"/>
    <cellStyle name="Normal 3 3 2 3 2 5 2 5 2" xfId="15941"/>
    <cellStyle name="Normal 3 3 2 3 2 5 2 5 2 2" xfId="34735"/>
    <cellStyle name="Normal 3 3 2 3 2 5 2 5 2 3" xfId="42687"/>
    <cellStyle name="Normal 3 3 2 3 2 5 2 5 3" xfId="25334"/>
    <cellStyle name="Normal 3 3 2 3 2 5 2 5 4" xfId="42686"/>
    <cellStyle name="Normal 3 3 2 3 2 5 2 6" xfId="11244"/>
    <cellStyle name="Normal 3 3 2 3 2 5 2 6 2" xfId="30030"/>
    <cellStyle name="Normal 3 3 2 3 2 5 2 6 3" xfId="42688"/>
    <cellStyle name="Normal 3 3 2 3 2 5 2 7" xfId="20630"/>
    <cellStyle name="Normal 3 3 2 3 2 5 2 8" xfId="38885"/>
    <cellStyle name="Normal 3 3 2 3 2 5 3" xfId="2257"/>
    <cellStyle name="Normal 3 3 2 3 2 5 3 2" xfId="5048"/>
    <cellStyle name="Normal 3 3 2 3 2 5 3 2 2" xfId="9763"/>
    <cellStyle name="Normal 3 3 2 3 2 5 3 2 2 2" xfId="19197"/>
    <cellStyle name="Normal 3 3 2 3 2 5 3 2 2 2 2" xfId="37991"/>
    <cellStyle name="Normal 3 3 2 3 2 5 3 2 2 2 3" xfId="42692"/>
    <cellStyle name="Normal 3 3 2 3 2 5 3 2 2 3" xfId="28590"/>
    <cellStyle name="Normal 3 3 2 3 2 5 3 2 2 4" xfId="42691"/>
    <cellStyle name="Normal 3 3 2 3 2 5 3 2 3" xfId="14500"/>
    <cellStyle name="Normal 3 3 2 3 2 5 3 2 3 2" xfId="33288"/>
    <cellStyle name="Normal 3 3 2 3 2 5 3 2 3 3" xfId="42693"/>
    <cellStyle name="Normal 3 3 2 3 2 5 3 2 4" xfId="23888"/>
    <cellStyle name="Normal 3 3 2 3 2 5 3 2 5" xfId="42690"/>
    <cellStyle name="Normal 3 3 2 3 2 5 3 3" xfId="6972"/>
    <cellStyle name="Normal 3 3 2 3 2 5 3 3 2" xfId="16406"/>
    <cellStyle name="Normal 3 3 2 3 2 5 3 3 2 2" xfId="35200"/>
    <cellStyle name="Normal 3 3 2 3 2 5 3 3 2 3" xfId="42695"/>
    <cellStyle name="Normal 3 3 2 3 2 5 3 3 3" xfId="25799"/>
    <cellStyle name="Normal 3 3 2 3 2 5 3 3 4" xfId="42694"/>
    <cellStyle name="Normal 3 3 2 3 2 5 3 4" xfId="11709"/>
    <cellStyle name="Normal 3 3 2 3 2 5 3 4 2" xfId="30495"/>
    <cellStyle name="Normal 3 3 2 3 2 5 3 4 3" xfId="42696"/>
    <cellStyle name="Normal 3 3 2 3 2 5 3 5" xfId="21095"/>
    <cellStyle name="Normal 3 3 2 3 2 5 3 6" xfId="42689"/>
    <cellStyle name="Normal 3 3 2 3 2 5 4" xfId="3187"/>
    <cellStyle name="Normal 3 3 2 3 2 5 4 2" xfId="7902"/>
    <cellStyle name="Normal 3 3 2 3 2 5 4 2 2" xfId="17336"/>
    <cellStyle name="Normal 3 3 2 3 2 5 4 2 2 2" xfId="36130"/>
    <cellStyle name="Normal 3 3 2 3 2 5 4 2 2 3" xfId="42699"/>
    <cellStyle name="Normal 3 3 2 3 2 5 4 2 3" xfId="26729"/>
    <cellStyle name="Normal 3 3 2 3 2 5 4 2 4" xfId="42698"/>
    <cellStyle name="Normal 3 3 2 3 2 5 4 3" xfId="12639"/>
    <cellStyle name="Normal 3 3 2 3 2 5 4 3 2" xfId="31426"/>
    <cellStyle name="Normal 3 3 2 3 2 5 4 3 3" xfId="42700"/>
    <cellStyle name="Normal 3 3 2 3 2 5 4 4" xfId="22026"/>
    <cellStyle name="Normal 3 3 2 3 2 5 4 5" xfId="42697"/>
    <cellStyle name="Normal 3 3 2 3 2 5 5" xfId="4117"/>
    <cellStyle name="Normal 3 3 2 3 2 5 5 2" xfId="8832"/>
    <cellStyle name="Normal 3 3 2 3 2 5 5 2 2" xfId="18266"/>
    <cellStyle name="Normal 3 3 2 3 2 5 5 2 2 2" xfId="37060"/>
    <cellStyle name="Normal 3 3 2 3 2 5 5 2 2 3" xfId="42703"/>
    <cellStyle name="Normal 3 3 2 3 2 5 5 2 3" xfId="27659"/>
    <cellStyle name="Normal 3 3 2 3 2 5 5 2 4" xfId="42702"/>
    <cellStyle name="Normal 3 3 2 3 2 5 5 3" xfId="13569"/>
    <cellStyle name="Normal 3 3 2 3 2 5 5 3 2" xfId="32357"/>
    <cellStyle name="Normal 3 3 2 3 2 5 5 3 3" xfId="42704"/>
    <cellStyle name="Normal 3 3 2 3 2 5 5 4" xfId="22957"/>
    <cellStyle name="Normal 3 3 2 3 2 5 5 5" xfId="42701"/>
    <cellStyle name="Normal 3 3 2 3 2 5 6" xfId="6058"/>
    <cellStyle name="Normal 3 3 2 3 2 5 6 2" xfId="15493"/>
    <cellStyle name="Normal 3 3 2 3 2 5 6 2 2" xfId="34287"/>
    <cellStyle name="Normal 3 3 2 3 2 5 6 2 3" xfId="42706"/>
    <cellStyle name="Normal 3 3 2 3 2 5 6 3" xfId="24886"/>
    <cellStyle name="Normal 3 3 2 3 2 5 6 4" xfId="42705"/>
    <cellStyle name="Normal 3 3 2 3 2 5 7" xfId="10780"/>
    <cellStyle name="Normal 3 3 2 3 2 5 7 2" xfId="29564"/>
    <cellStyle name="Normal 3 3 2 3 2 5 7 3" xfId="42707"/>
    <cellStyle name="Normal 3 3 2 3 2 5 8" xfId="20164"/>
    <cellStyle name="Normal 3 3 2 3 2 5 9" xfId="38884"/>
    <cellStyle name="Normal 3 3 2 3 2 6" xfId="1590"/>
    <cellStyle name="Normal 3 3 2 3 2 6 2" xfId="2519"/>
    <cellStyle name="Normal 3 3 2 3 2 6 2 2" xfId="5311"/>
    <cellStyle name="Normal 3 3 2 3 2 6 2 2 2" xfId="10026"/>
    <cellStyle name="Normal 3 3 2 3 2 6 2 2 2 2" xfId="19460"/>
    <cellStyle name="Normal 3 3 2 3 2 6 2 2 2 2 2" xfId="38254"/>
    <cellStyle name="Normal 3 3 2 3 2 6 2 2 2 2 3" xfId="42711"/>
    <cellStyle name="Normal 3 3 2 3 2 6 2 2 2 3" xfId="28853"/>
    <cellStyle name="Normal 3 3 2 3 2 6 2 2 2 4" xfId="42710"/>
    <cellStyle name="Normal 3 3 2 3 2 6 2 2 3" xfId="14763"/>
    <cellStyle name="Normal 3 3 2 3 2 6 2 2 3 2" xfId="33551"/>
    <cellStyle name="Normal 3 3 2 3 2 6 2 2 3 3" xfId="42712"/>
    <cellStyle name="Normal 3 3 2 3 2 6 2 2 4" xfId="24151"/>
    <cellStyle name="Normal 3 3 2 3 2 6 2 2 5" xfId="42709"/>
    <cellStyle name="Normal 3 3 2 3 2 6 2 3" xfId="7234"/>
    <cellStyle name="Normal 3 3 2 3 2 6 2 3 2" xfId="16668"/>
    <cellStyle name="Normal 3 3 2 3 2 6 2 3 2 2" xfId="35462"/>
    <cellStyle name="Normal 3 3 2 3 2 6 2 3 2 3" xfId="42714"/>
    <cellStyle name="Normal 3 3 2 3 2 6 2 3 3" xfId="26061"/>
    <cellStyle name="Normal 3 3 2 3 2 6 2 3 4" xfId="42713"/>
    <cellStyle name="Normal 3 3 2 3 2 6 2 4" xfId="11971"/>
    <cellStyle name="Normal 3 3 2 3 2 6 2 4 2" xfId="30758"/>
    <cellStyle name="Normal 3 3 2 3 2 6 2 4 3" xfId="42715"/>
    <cellStyle name="Normal 3 3 2 3 2 6 2 5" xfId="21358"/>
    <cellStyle name="Normal 3 3 2 3 2 6 2 6" xfId="42708"/>
    <cellStyle name="Normal 3 3 2 3 2 6 3" xfId="3450"/>
    <cellStyle name="Normal 3 3 2 3 2 6 3 2" xfId="8165"/>
    <cellStyle name="Normal 3 3 2 3 2 6 3 2 2" xfId="17599"/>
    <cellStyle name="Normal 3 3 2 3 2 6 3 2 2 2" xfId="36393"/>
    <cellStyle name="Normal 3 3 2 3 2 6 3 2 2 3" xfId="42718"/>
    <cellStyle name="Normal 3 3 2 3 2 6 3 2 3" xfId="26992"/>
    <cellStyle name="Normal 3 3 2 3 2 6 3 2 4" xfId="42717"/>
    <cellStyle name="Normal 3 3 2 3 2 6 3 3" xfId="12902"/>
    <cellStyle name="Normal 3 3 2 3 2 6 3 3 2" xfId="31689"/>
    <cellStyle name="Normal 3 3 2 3 2 6 3 3 3" xfId="42719"/>
    <cellStyle name="Normal 3 3 2 3 2 6 3 4" xfId="22289"/>
    <cellStyle name="Normal 3 3 2 3 2 6 3 5" xfId="42716"/>
    <cellStyle name="Normal 3 3 2 3 2 6 4" xfId="4380"/>
    <cellStyle name="Normal 3 3 2 3 2 6 4 2" xfId="9095"/>
    <cellStyle name="Normal 3 3 2 3 2 6 4 2 2" xfId="18529"/>
    <cellStyle name="Normal 3 3 2 3 2 6 4 2 2 2" xfId="37323"/>
    <cellStyle name="Normal 3 3 2 3 2 6 4 2 2 3" xfId="42722"/>
    <cellStyle name="Normal 3 3 2 3 2 6 4 2 3" xfId="27922"/>
    <cellStyle name="Normal 3 3 2 3 2 6 4 2 4" xfId="42721"/>
    <cellStyle name="Normal 3 3 2 3 2 6 4 3" xfId="13832"/>
    <cellStyle name="Normal 3 3 2 3 2 6 4 3 2" xfId="32620"/>
    <cellStyle name="Normal 3 3 2 3 2 6 4 3 3" xfId="42723"/>
    <cellStyle name="Normal 3 3 2 3 2 6 4 4" xfId="23220"/>
    <cellStyle name="Normal 3 3 2 3 2 6 4 5" xfId="42720"/>
    <cellStyle name="Normal 3 3 2 3 2 6 5" xfId="6305"/>
    <cellStyle name="Normal 3 3 2 3 2 6 5 2" xfId="15739"/>
    <cellStyle name="Normal 3 3 2 3 2 6 5 2 2" xfId="34533"/>
    <cellStyle name="Normal 3 3 2 3 2 6 5 2 3" xfId="42725"/>
    <cellStyle name="Normal 3 3 2 3 2 6 5 3" xfId="25132"/>
    <cellStyle name="Normal 3 3 2 3 2 6 5 4" xfId="42724"/>
    <cellStyle name="Normal 3 3 2 3 2 6 6" xfId="11042"/>
    <cellStyle name="Normal 3 3 2 3 2 6 6 2" xfId="29827"/>
    <cellStyle name="Normal 3 3 2 3 2 6 6 3" xfId="42726"/>
    <cellStyle name="Normal 3 3 2 3 2 6 7" xfId="20427"/>
    <cellStyle name="Normal 3 3 2 3 2 6 8" xfId="38886"/>
    <cellStyle name="Normal 3 3 2 3 2 7" xfId="2054"/>
    <cellStyle name="Normal 3 3 2 3 2 7 2" xfId="4845"/>
    <cellStyle name="Normal 3 3 2 3 2 7 2 2" xfId="9560"/>
    <cellStyle name="Normal 3 3 2 3 2 7 2 2 2" xfId="18994"/>
    <cellStyle name="Normal 3 3 2 3 2 7 2 2 2 2" xfId="37788"/>
    <cellStyle name="Normal 3 3 2 3 2 7 2 2 2 3" xfId="42730"/>
    <cellStyle name="Normal 3 3 2 3 2 7 2 2 3" xfId="28387"/>
    <cellStyle name="Normal 3 3 2 3 2 7 2 2 4" xfId="42729"/>
    <cellStyle name="Normal 3 3 2 3 2 7 2 3" xfId="14297"/>
    <cellStyle name="Normal 3 3 2 3 2 7 2 3 2" xfId="33085"/>
    <cellStyle name="Normal 3 3 2 3 2 7 2 3 3" xfId="42731"/>
    <cellStyle name="Normal 3 3 2 3 2 7 2 4" xfId="23685"/>
    <cellStyle name="Normal 3 3 2 3 2 7 2 5" xfId="42728"/>
    <cellStyle name="Normal 3 3 2 3 2 7 3" xfId="6769"/>
    <cellStyle name="Normal 3 3 2 3 2 7 3 2" xfId="16203"/>
    <cellStyle name="Normal 3 3 2 3 2 7 3 2 2" xfId="34997"/>
    <cellStyle name="Normal 3 3 2 3 2 7 3 2 3" xfId="42733"/>
    <cellStyle name="Normal 3 3 2 3 2 7 3 3" xfId="25596"/>
    <cellStyle name="Normal 3 3 2 3 2 7 3 4" xfId="42732"/>
    <cellStyle name="Normal 3 3 2 3 2 7 4" xfId="11506"/>
    <cellStyle name="Normal 3 3 2 3 2 7 4 2" xfId="30292"/>
    <cellStyle name="Normal 3 3 2 3 2 7 4 3" xfId="42734"/>
    <cellStyle name="Normal 3 3 2 3 2 7 5" xfId="20892"/>
    <cellStyle name="Normal 3 3 2 3 2 7 6" xfId="42727"/>
    <cellStyle name="Normal 3 3 2 3 2 8" xfId="2984"/>
    <cellStyle name="Normal 3 3 2 3 2 8 2" xfId="7699"/>
    <cellStyle name="Normal 3 3 2 3 2 8 2 2" xfId="17133"/>
    <cellStyle name="Normal 3 3 2 3 2 8 2 2 2" xfId="35927"/>
    <cellStyle name="Normal 3 3 2 3 2 8 2 2 3" xfId="42737"/>
    <cellStyle name="Normal 3 3 2 3 2 8 2 3" xfId="26526"/>
    <cellStyle name="Normal 3 3 2 3 2 8 2 4" xfId="42736"/>
    <cellStyle name="Normal 3 3 2 3 2 8 3" xfId="12436"/>
    <cellStyle name="Normal 3 3 2 3 2 8 3 2" xfId="31223"/>
    <cellStyle name="Normal 3 3 2 3 2 8 3 3" xfId="42738"/>
    <cellStyle name="Normal 3 3 2 3 2 8 4" xfId="21823"/>
    <cellStyle name="Normal 3 3 2 3 2 8 5" xfId="42735"/>
    <cellStyle name="Normal 3 3 2 3 2 9" xfId="3914"/>
    <cellStyle name="Normal 3 3 2 3 2 9 2" xfId="8629"/>
    <cellStyle name="Normal 3 3 2 3 2 9 2 2" xfId="18063"/>
    <cellStyle name="Normal 3 3 2 3 2 9 2 2 2" xfId="36857"/>
    <cellStyle name="Normal 3 3 2 3 2 9 2 2 3" xfId="42741"/>
    <cellStyle name="Normal 3 3 2 3 2 9 2 3" xfId="27456"/>
    <cellStyle name="Normal 3 3 2 3 2 9 2 4" xfId="42740"/>
    <cellStyle name="Normal 3 3 2 3 2 9 3" xfId="13366"/>
    <cellStyle name="Normal 3 3 2 3 2 9 3 2" xfId="32154"/>
    <cellStyle name="Normal 3 3 2 3 2 9 3 3" xfId="42742"/>
    <cellStyle name="Normal 3 3 2 3 2 9 4" xfId="22754"/>
    <cellStyle name="Normal 3 3 2 3 2 9 5" xfId="42739"/>
    <cellStyle name="Normal 3 3 2 3 20" xfId="58657"/>
    <cellStyle name="Normal 3 3 2 3 21" xfId="58713"/>
    <cellStyle name="Normal 3 3 2 3 22" xfId="58769"/>
    <cellStyle name="Normal 3 3 2 3 23" xfId="58828"/>
    <cellStyle name="Normal 3 3 2 3 3" xfId="1149"/>
    <cellStyle name="Normal 3 3 2 3 3 10" xfId="38887"/>
    <cellStyle name="Normal 3 3 2 3 3 2" xfId="1409"/>
    <cellStyle name="Normal 3 3 2 3 3 2 2" xfId="1873"/>
    <cellStyle name="Normal 3 3 2 3 3 2 2 2" xfId="2803"/>
    <cellStyle name="Normal 3 3 2 3 3 2 2 2 2" xfId="5595"/>
    <cellStyle name="Normal 3 3 2 3 3 2 2 2 2 2" xfId="10310"/>
    <cellStyle name="Normal 3 3 2 3 3 2 2 2 2 2 2" xfId="19744"/>
    <cellStyle name="Normal 3 3 2 3 3 2 2 2 2 2 2 2" xfId="38538"/>
    <cellStyle name="Normal 3 3 2 3 3 2 2 2 2 2 2 3" xfId="42746"/>
    <cellStyle name="Normal 3 3 2 3 3 2 2 2 2 2 3" xfId="29137"/>
    <cellStyle name="Normal 3 3 2 3 3 2 2 2 2 2 4" xfId="42745"/>
    <cellStyle name="Normal 3 3 2 3 3 2 2 2 2 3" xfId="15047"/>
    <cellStyle name="Normal 3 3 2 3 3 2 2 2 2 3 2" xfId="33835"/>
    <cellStyle name="Normal 3 3 2 3 3 2 2 2 2 3 3" xfId="42747"/>
    <cellStyle name="Normal 3 3 2 3 3 2 2 2 2 4" xfId="24435"/>
    <cellStyle name="Normal 3 3 2 3 3 2 2 2 2 5" xfId="42744"/>
    <cellStyle name="Normal 3 3 2 3 3 2 2 2 3" xfId="7518"/>
    <cellStyle name="Normal 3 3 2 3 3 2 2 2 3 2" xfId="16952"/>
    <cellStyle name="Normal 3 3 2 3 3 2 2 2 3 2 2" xfId="35746"/>
    <cellStyle name="Normal 3 3 2 3 3 2 2 2 3 2 3" xfId="42749"/>
    <cellStyle name="Normal 3 3 2 3 3 2 2 2 3 3" xfId="26345"/>
    <cellStyle name="Normal 3 3 2 3 3 2 2 2 3 4" xfId="42748"/>
    <cellStyle name="Normal 3 3 2 3 3 2 2 2 4" xfId="12255"/>
    <cellStyle name="Normal 3 3 2 3 3 2 2 2 4 2" xfId="31042"/>
    <cellStyle name="Normal 3 3 2 3 3 2 2 2 4 3" xfId="42750"/>
    <cellStyle name="Normal 3 3 2 3 3 2 2 2 5" xfId="21642"/>
    <cellStyle name="Normal 3 3 2 3 3 2 2 2 6" xfId="42743"/>
    <cellStyle name="Normal 3 3 2 3 3 2 2 3" xfId="3733"/>
    <cellStyle name="Normal 3 3 2 3 3 2 2 3 2" xfId="8448"/>
    <cellStyle name="Normal 3 3 2 3 3 2 2 3 2 2" xfId="17882"/>
    <cellStyle name="Normal 3 3 2 3 3 2 2 3 2 2 2" xfId="36676"/>
    <cellStyle name="Normal 3 3 2 3 3 2 2 3 2 2 3" xfId="42753"/>
    <cellStyle name="Normal 3 3 2 3 3 2 2 3 2 3" xfId="27275"/>
    <cellStyle name="Normal 3 3 2 3 3 2 2 3 2 4" xfId="42752"/>
    <cellStyle name="Normal 3 3 2 3 3 2 2 3 3" xfId="13185"/>
    <cellStyle name="Normal 3 3 2 3 3 2 2 3 3 2" xfId="31973"/>
    <cellStyle name="Normal 3 3 2 3 3 2 2 3 3 3" xfId="42754"/>
    <cellStyle name="Normal 3 3 2 3 3 2 2 3 4" xfId="22573"/>
    <cellStyle name="Normal 3 3 2 3 3 2 2 3 5" xfId="42751"/>
    <cellStyle name="Normal 3 3 2 3 3 2 2 4" xfId="4664"/>
    <cellStyle name="Normal 3 3 2 3 3 2 2 4 2" xfId="9379"/>
    <cellStyle name="Normal 3 3 2 3 3 2 2 4 2 2" xfId="18813"/>
    <cellStyle name="Normal 3 3 2 3 3 2 2 4 2 2 2" xfId="37607"/>
    <cellStyle name="Normal 3 3 2 3 3 2 2 4 2 2 3" xfId="42757"/>
    <cellStyle name="Normal 3 3 2 3 3 2 2 4 2 3" xfId="28206"/>
    <cellStyle name="Normal 3 3 2 3 3 2 2 4 2 4" xfId="42756"/>
    <cellStyle name="Normal 3 3 2 3 3 2 2 4 3" xfId="14116"/>
    <cellStyle name="Normal 3 3 2 3 3 2 2 4 3 2" xfId="32904"/>
    <cellStyle name="Normal 3 3 2 3 3 2 2 4 3 3" xfId="42758"/>
    <cellStyle name="Normal 3 3 2 3 3 2 2 4 4" xfId="23504"/>
    <cellStyle name="Normal 3 3 2 3 3 2 2 4 5" xfId="42755"/>
    <cellStyle name="Normal 3 3 2 3 3 2 2 5" xfId="6588"/>
    <cellStyle name="Normal 3 3 2 3 3 2 2 5 2" xfId="16022"/>
    <cellStyle name="Normal 3 3 2 3 3 2 2 5 2 2" xfId="34816"/>
    <cellStyle name="Normal 3 3 2 3 3 2 2 5 2 3" xfId="42760"/>
    <cellStyle name="Normal 3 3 2 3 3 2 2 5 3" xfId="25415"/>
    <cellStyle name="Normal 3 3 2 3 3 2 2 5 4" xfId="42759"/>
    <cellStyle name="Normal 3 3 2 3 3 2 2 6" xfId="11325"/>
    <cellStyle name="Normal 3 3 2 3 3 2 2 6 2" xfId="30111"/>
    <cellStyle name="Normal 3 3 2 3 3 2 2 6 3" xfId="42761"/>
    <cellStyle name="Normal 3 3 2 3 3 2 2 7" xfId="20711"/>
    <cellStyle name="Normal 3 3 2 3 3 2 2 8" xfId="38889"/>
    <cellStyle name="Normal 3 3 2 3 3 2 3" xfId="2338"/>
    <cellStyle name="Normal 3 3 2 3 3 2 3 2" xfId="5129"/>
    <cellStyle name="Normal 3 3 2 3 3 2 3 2 2" xfId="9844"/>
    <cellStyle name="Normal 3 3 2 3 3 2 3 2 2 2" xfId="19278"/>
    <cellStyle name="Normal 3 3 2 3 3 2 3 2 2 2 2" xfId="38072"/>
    <cellStyle name="Normal 3 3 2 3 3 2 3 2 2 2 3" xfId="42765"/>
    <cellStyle name="Normal 3 3 2 3 3 2 3 2 2 3" xfId="28671"/>
    <cellStyle name="Normal 3 3 2 3 3 2 3 2 2 4" xfId="42764"/>
    <cellStyle name="Normal 3 3 2 3 3 2 3 2 3" xfId="14581"/>
    <cellStyle name="Normal 3 3 2 3 3 2 3 2 3 2" xfId="33369"/>
    <cellStyle name="Normal 3 3 2 3 3 2 3 2 3 3" xfId="42766"/>
    <cellStyle name="Normal 3 3 2 3 3 2 3 2 4" xfId="23969"/>
    <cellStyle name="Normal 3 3 2 3 3 2 3 2 5" xfId="42763"/>
    <cellStyle name="Normal 3 3 2 3 3 2 3 3" xfId="7053"/>
    <cellStyle name="Normal 3 3 2 3 3 2 3 3 2" xfId="16487"/>
    <cellStyle name="Normal 3 3 2 3 3 2 3 3 2 2" xfId="35281"/>
    <cellStyle name="Normal 3 3 2 3 3 2 3 3 2 3" xfId="42768"/>
    <cellStyle name="Normal 3 3 2 3 3 2 3 3 3" xfId="25880"/>
    <cellStyle name="Normal 3 3 2 3 3 2 3 3 4" xfId="42767"/>
    <cellStyle name="Normal 3 3 2 3 3 2 3 4" xfId="11790"/>
    <cellStyle name="Normal 3 3 2 3 3 2 3 4 2" xfId="30576"/>
    <cellStyle name="Normal 3 3 2 3 3 2 3 4 3" xfId="42769"/>
    <cellStyle name="Normal 3 3 2 3 3 2 3 5" xfId="21176"/>
    <cellStyle name="Normal 3 3 2 3 3 2 3 6" xfId="42762"/>
    <cellStyle name="Normal 3 3 2 3 3 2 4" xfId="3268"/>
    <cellStyle name="Normal 3 3 2 3 3 2 4 2" xfId="7983"/>
    <cellStyle name="Normal 3 3 2 3 3 2 4 2 2" xfId="17417"/>
    <cellStyle name="Normal 3 3 2 3 3 2 4 2 2 2" xfId="36211"/>
    <cellStyle name="Normal 3 3 2 3 3 2 4 2 2 3" xfId="42772"/>
    <cellStyle name="Normal 3 3 2 3 3 2 4 2 3" xfId="26810"/>
    <cellStyle name="Normal 3 3 2 3 3 2 4 2 4" xfId="42771"/>
    <cellStyle name="Normal 3 3 2 3 3 2 4 3" xfId="12720"/>
    <cellStyle name="Normal 3 3 2 3 3 2 4 3 2" xfId="31507"/>
    <cellStyle name="Normal 3 3 2 3 3 2 4 3 3" xfId="42773"/>
    <cellStyle name="Normal 3 3 2 3 3 2 4 4" xfId="22107"/>
    <cellStyle name="Normal 3 3 2 3 3 2 4 5" xfId="42770"/>
    <cellStyle name="Normal 3 3 2 3 3 2 5" xfId="4198"/>
    <cellStyle name="Normal 3 3 2 3 3 2 5 2" xfId="8913"/>
    <cellStyle name="Normal 3 3 2 3 3 2 5 2 2" xfId="18347"/>
    <cellStyle name="Normal 3 3 2 3 3 2 5 2 2 2" xfId="37141"/>
    <cellStyle name="Normal 3 3 2 3 3 2 5 2 2 3" xfId="42776"/>
    <cellStyle name="Normal 3 3 2 3 3 2 5 2 3" xfId="27740"/>
    <cellStyle name="Normal 3 3 2 3 3 2 5 2 4" xfId="42775"/>
    <cellStyle name="Normal 3 3 2 3 3 2 5 3" xfId="13650"/>
    <cellStyle name="Normal 3 3 2 3 3 2 5 3 2" xfId="32438"/>
    <cellStyle name="Normal 3 3 2 3 3 2 5 3 3" xfId="42777"/>
    <cellStyle name="Normal 3 3 2 3 3 2 5 4" xfId="23038"/>
    <cellStyle name="Normal 3 3 2 3 3 2 5 5" xfId="42774"/>
    <cellStyle name="Normal 3 3 2 3 3 2 6" xfId="5918"/>
    <cellStyle name="Normal 3 3 2 3 3 2 6 2" xfId="15353"/>
    <cellStyle name="Normal 3 3 2 3 3 2 6 2 2" xfId="34147"/>
    <cellStyle name="Normal 3 3 2 3 3 2 6 2 3" xfId="42779"/>
    <cellStyle name="Normal 3 3 2 3 3 2 6 3" xfId="24746"/>
    <cellStyle name="Normal 3 3 2 3 3 2 6 4" xfId="42778"/>
    <cellStyle name="Normal 3 3 2 3 3 2 7" xfId="10861"/>
    <cellStyle name="Normal 3 3 2 3 3 2 7 2" xfId="29645"/>
    <cellStyle name="Normal 3 3 2 3 3 2 7 3" xfId="42780"/>
    <cellStyle name="Normal 3 3 2 3 3 2 8" xfId="20245"/>
    <cellStyle name="Normal 3 3 2 3 3 2 9" xfId="38888"/>
    <cellStyle name="Normal 3 3 2 3 3 3" xfId="1613"/>
    <cellStyle name="Normal 3 3 2 3 3 3 2" xfId="2542"/>
    <cellStyle name="Normal 3 3 2 3 3 3 2 2" xfId="5334"/>
    <cellStyle name="Normal 3 3 2 3 3 3 2 2 2" xfId="10049"/>
    <cellStyle name="Normal 3 3 2 3 3 3 2 2 2 2" xfId="19483"/>
    <cellStyle name="Normal 3 3 2 3 3 3 2 2 2 2 2" xfId="38277"/>
    <cellStyle name="Normal 3 3 2 3 3 3 2 2 2 2 3" xfId="42784"/>
    <cellStyle name="Normal 3 3 2 3 3 3 2 2 2 3" xfId="28876"/>
    <cellStyle name="Normal 3 3 2 3 3 3 2 2 2 4" xfId="42783"/>
    <cellStyle name="Normal 3 3 2 3 3 3 2 2 3" xfId="14786"/>
    <cellStyle name="Normal 3 3 2 3 3 3 2 2 3 2" xfId="33574"/>
    <cellStyle name="Normal 3 3 2 3 3 3 2 2 3 3" xfId="42785"/>
    <cellStyle name="Normal 3 3 2 3 3 3 2 2 4" xfId="24174"/>
    <cellStyle name="Normal 3 3 2 3 3 3 2 2 5" xfId="42782"/>
    <cellStyle name="Normal 3 3 2 3 3 3 2 3" xfId="7257"/>
    <cellStyle name="Normal 3 3 2 3 3 3 2 3 2" xfId="16691"/>
    <cellStyle name="Normal 3 3 2 3 3 3 2 3 2 2" xfId="35485"/>
    <cellStyle name="Normal 3 3 2 3 3 3 2 3 2 3" xfId="42787"/>
    <cellStyle name="Normal 3 3 2 3 3 3 2 3 3" xfId="26084"/>
    <cellStyle name="Normal 3 3 2 3 3 3 2 3 4" xfId="42786"/>
    <cellStyle name="Normal 3 3 2 3 3 3 2 4" xfId="11994"/>
    <cellStyle name="Normal 3 3 2 3 3 3 2 4 2" xfId="30781"/>
    <cellStyle name="Normal 3 3 2 3 3 3 2 4 3" xfId="42788"/>
    <cellStyle name="Normal 3 3 2 3 3 3 2 5" xfId="21381"/>
    <cellStyle name="Normal 3 3 2 3 3 3 2 6" xfId="42781"/>
    <cellStyle name="Normal 3 3 2 3 3 3 3" xfId="3473"/>
    <cellStyle name="Normal 3 3 2 3 3 3 3 2" xfId="8188"/>
    <cellStyle name="Normal 3 3 2 3 3 3 3 2 2" xfId="17622"/>
    <cellStyle name="Normal 3 3 2 3 3 3 3 2 2 2" xfId="36416"/>
    <cellStyle name="Normal 3 3 2 3 3 3 3 2 2 3" xfId="42791"/>
    <cellStyle name="Normal 3 3 2 3 3 3 3 2 3" xfId="27015"/>
    <cellStyle name="Normal 3 3 2 3 3 3 3 2 4" xfId="42790"/>
    <cellStyle name="Normal 3 3 2 3 3 3 3 3" xfId="12925"/>
    <cellStyle name="Normal 3 3 2 3 3 3 3 3 2" xfId="31712"/>
    <cellStyle name="Normal 3 3 2 3 3 3 3 3 3" xfId="42792"/>
    <cellStyle name="Normal 3 3 2 3 3 3 3 4" xfId="22312"/>
    <cellStyle name="Normal 3 3 2 3 3 3 3 5" xfId="42789"/>
    <cellStyle name="Normal 3 3 2 3 3 3 4" xfId="4403"/>
    <cellStyle name="Normal 3 3 2 3 3 3 4 2" xfId="9118"/>
    <cellStyle name="Normal 3 3 2 3 3 3 4 2 2" xfId="18552"/>
    <cellStyle name="Normal 3 3 2 3 3 3 4 2 2 2" xfId="37346"/>
    <cellStyle name="Normal 3 3 2 3 3 3 4 2 2 3" xfId="42795"/>
    <cellStyle name="Normal 3 3 2 3 3 3 4 2 3" xfId="27945"/>
    <cellStyle name="Normal 3 3 2 3 3 3 4 2 4" xfId="42794"/>
    <cellStyle name="Normal 3 3 2 3 3 3 4 3" xfId="13855"/>
    <cellStyle name="Normal 3 3 2 3 3 3 4 3 2" xfId="32643"/>
    <cellStyle name="Normal 3 3 2 3 3 3 4 3 3" xfId="42796"/>
    <cellStyle name="Normal 3 3 2 3 3 3 4 4" xfId="23243"/>
    <cellStyle name="Normal 3 3 2 3 3 3 4 5" xfId="42793"/>
    <cellStyle name="Normal 3 3 2 3 3 3 5" xfId="6328"/>
    <cellStyle name="Normal 3 3 2 3 3 3 5 2" xfId="15762"/>
    <cellStyle name="Normal 3 3 2 3 3 3 5 2 2" xfId="34556"/>
    <cellStyle name="Normal 3 3 2 3 3 3 5 2 3" xfId="42798"/>
    <cellStyle name="Normal 3 3 2 3 3 3 5 3" xfId="25155"/>
    <cellStyle name="Normal 3 3 2 3 3 3 5 4" xfId="42797"/>
    <cellStyle name="Normal 3 3 2 3 3 3 6" xfId="11065"/>
    <cellStyle name="Normal 3 3 2 3 3 3 6 2" xfId="29850"/>
    <cellStyle name="Normal 3 3 2 3 3 3 6 3" xfId="42799"/>
    <cellStyle name="Normal 3 3 2 3 3 3 7" xfId="20450"/>
    <cellStyle name="Normal 3 3 2 3 3 3 8" xfId="38890"/>
    <cellStyle name="Normal 3 3 2 3 3 4" xfId="2077"/>
    <cellStyle name="Normal 3 3 2 3 3 4 2" xfId="4868"/>
    <cellStyle name="Normal 3 3 2 3 3 4 2 2" xfId="9583"/>
    <cellStyle name="Normal 3 3 2 3 3 4 2 2 2" xfId="19017"/>
    <cellStyle name="Normal 3 3 2 3 3 4 2 2 2 2" xfId="37811"/>
    <cellStyle name="Normal 3 3 2 3 3 4 2 2 2 3" xfId="42803"/>
    <cellStyle name="Normal 3 3 2 3 3 4 2 2 3" xfId="28410"/>
    <cellStyle name="Normal 3 3 2 3 3 4 2 2 4" xfId="42802"/>
    <cellStyle name="Normal 3 3 2 3 3 4 2 3" xfId="14320"/>
    <cellStyle name="Normal 3 3 2 3 3 4 2 3 2" xfId="33108"/>
    <cellStyle name="Normal 3 3 2 3 3 4 2 3 3" xfId="42804"/>
    <cellStyle name="Normal 3 3 2 3 3 4 2 4" xfId="23708"/>
    <cellStyle name="Normal 3 3 2 3 3 4 2 5" xfId="42801"/>
    <cellStyle name="Normal 3 3 2 3 3 4 3" xfId="6792"/>
    <cellStyle name="Normal 3 3 2 3 3 4 3 2" xfId="16226"/>
    <cellStyle name="Normal 3 3 2 3 3 4 3 2 2" xfId="35020"/>
    <cellStyle name="Normal 3 3 2 3 3 4 3 2 3" xfId="42806"/>
    <cellStyle name="Normal 3 3 2 3 3 4 3 3" xfId="25619"/>
    <cellStyle name="Normal 3 3 2 3 3 4 3 4" xfId="42805"/>
    <cellStyle name="Normal 3 3 2 3 3 4 4" xfId="11529"/>
    <cellStyle name="Normal 3 3 2 3 3 4 4 2" xfId="30315"/>
    <cellStyle name="Normal 3 3 2 3 3 4 4 3" xfId="42807"/>
    <cellStyle name="Normal 3 3 2 3 3 4 5" xfId="20915"/>
    <cellStyle name="Normal 3 3 2 3 3 4 6" xfId="42800"/>
    <cellStyle name="Normal 3 3 2 3 3 5" xfId="3007"/>
    <cellStyle name="Normal 3 3 2 3 3 5 2" xfId="7722"/>
    <cellStyle name="Normal 3 3 2 3 3 5 2 2" xfId="17156"/>
    <cellStyle name="Normal 3 3 2 3 3 5 2 2 2" xfId="35950"/>
    <cellStyle name="Normal 3 3 2 3 3 5 2 2 3" xfId="42810"/>
    <cellStyle name="Normal 3 3 2 3 3 5 2 3" xfId="26549"/>
    <cellStyle name="Normal 3 3 2 3 3 5 2 4" xfId="42809"/>
    <cellStyle name="Normal 3 3 2 3 3 5 3" xfId="12459"/>
    <cellStyle name="Normal 3 3 2 3 3 5 3 2" xfId="31246"/>
    <cellStyle name="Normal 3 3 2 3 3 5 3 3" xfId="42811"/>
    <cellStyle name="Normal 3 3 2 3 3 5 4" xfId="21846"/>
    <cellStyle name="Normal 3 3 2 3 3 5 5" xfId="42808"/>
    <cellStyle name="Normal 3 3 2 3 3 6" xfId="3937"/>
    <cellStyle name="Normal 3 3 2 3 3 6 2" xfId="8652"/>
    <cellStyle name="Normal 3 3 2 3 3 6 2 2" xfId="18086"/>
    <cellStyle name="Normal 3 3 2 3 3 6 2 2 2" xfId="36880"/>
    <cellStyle name="Normal 3 3 2 3 3 6 2 2 3" xfId="42814"/>
    <cellStyle name="Normal 3 3 2 3 3 6 2 3" xfId="27479"/>
    <cellStyle name="Normal 3 3 2 3 3 6 2 4" xfId="42813"/>
    <cellStyle name="Normal 3 3 2 3 3 6 3" xfId="13389"/>
    <cellStyle name="Normal 3 3 2 3 3 6 3 2" xfId="32177"/>
    <cellStyle name="Normal 3 3 2 3 3 6 3 3" xfId="42815"/>
    <cellStyle name="Normal 3 3 2 3 3 6 4" xfId="22777"/>
    <cellStyle name="Normal 3 3 2 3 3 6 5" xfId="42812"/>
    <cellStyle name="Normal 3 3 2 3 3 7" xfId="6167"/>
    <cellStyle name="Normal 3 3 2 3 3 7 2" xfId="15601"/>
    <cellStyle name="Normal 3 3 2 3 3 7 2 2" xfId="34395"/>
    <cellStyle name="Normal 3 3 2 3 3 7 2 3" xfId="42817"/>
    <cellStyle name="Normal 3 3 2 3 3 7 3" xfId="24994"/>
    <cellStyle name="Normal 3 3 2 3 3 7 4" xfId="42816"/>
    <cellStyle name="Normal 3 3 2 3 3 8" xfId="10603"/>
    <cellStyle name="Normal 3 3 2 3 3 8 2" xfId="29384"/>
    <cellStyle name="Normal 3 3 2 3 3 8 3" xfId="42818"/>
    <cellStyle name="Normal 3 3 2 3 3 9" xfId="19984"/>
    <cellStyle name="Normal 3 3 2 3 4" xfId="1215"/>
    <cellStyle name="Normal 3 3 2 3 4 10" xfId="38891"/>
    <cellStyle name="Normal 3 3 2 3 4 2" xfId="1474"/>
    <cellStyle name="Normal 3 3 2 3 4 2 2" xfId="1938"/>
    <cellStyle name="Normal 3 3 2 3 4 2 2 2" xfId="2868"/>
    <cellStyle name="Normal 3 3 2 3 4 2 2 2 2" xfId="5660"/>
    <cellStyle name="Normal 3 3 2 3 4 2 2 2 2 2" xfId="10375"/>
    <cellStyle name="Normal 3 3 2 3 4 2 2 2 2 2 2" xfId="19809"/>
    <cellStyle name="Normal 3 3 2 3 4 2 2 2 2 2 2 2" xfId="38603"/>
    <cellStyle name="Normal 3 3 2 3 4 2 2 2 2 2 2 3" xfId="42822"/>
    <cellStyle name="Normal 3 3 2 3 4 2 2 2 2 2 3" xfId="29202"/>
    <cellStyle name="Normal 3 3 2 3 4 2 2 2 2 2 4" xfId="42821"/>
    <cellStyle name="Normal 3 3 2 3 4 2 2 2 2 3" xfId="15112"/>
    <cellStyle name="Normal 3 3 2 3 4 2 2 2 2 3 2" xfId="33900"/>
    <cellStyle name="Normal 3 3 2 3 4 2 2 2 2 3 3" xfId="42823"/>
    <cellStyle name="Normal 3 3 2 3 4 2 2 2 2 4" xfId="24500"/>
    <cellStyle name="Normal 3 3 2 3 4 2 2 2 2 5" xfId="42820"/>
    <cellStyle name="Normal 3 3 2 3 4 2 2 2 3" xfId="7583"/>
    <cellStyle name="Normal 3 3 2 3 4 2 2 2 3 2" xfId="17017"/>
    <cellStyle name="Normal 3 3 2 3 4 2 2 2 3 2 2" xfId="35811"/>
    <cellStyle name="Normal 3 3 2 3 4 2 2 2 3 2 3" xfId="42825"/>
    <cellStyle name="Normal 3 3 2 3 4 2 2 2 3 3" xfId="26410"/>
    <cellStyle name="Normal 3 3 2 3 4 2 2 2 3 4" xfId="42824"/>
    <cellStyle name="Normal 3 3 2 3 4 2 2 2 4" xfId="12320"/>
    <cellStyle name="Normal 3 3 2 3 4 2 2 2 4 2" xfId="31107"/>
    <cellStyle name="Normal 3 3 2 3 4 2 2 2 4 3" xfId="42826"/>
    <cellStyle name="Normal 3 3 2 3 4 2 2 2 5" xfId="21707"/>
    <cellStyle name="Normal 3 3 2 3 4 2 2 2 6" xfId="42819"/>
    <cellStyle name="Normal 3 3 2 3 4 2 2 3" xfId="3798"/>
    <cellStyle name="Normal 3 3 2 3 4 2 2 3 2" xfId="8513"/>
    <cellStyle name="Normal 3 3 2 3 4 2 2 3 2 2" xfId="17947"/>
    <cellStyle name="Normal 3 3 2 3 4 2 2 3 2 2 2" xfId="36741"/>
    <cellStyle name="Normal 3 3 2 3 4 2 2 3 2 2 3" xfId="42829"/>
    <cellStyle name="Normal 3 3 2 3 4 2 2 3 2 3" xfId="27340"/>
    <cellStyle name="Normal 3 3 2 3 4 2 2 3 2 4" xfId="42828"/>
    <cellStyle name="Normal 3 3 2 3 4 2 2 3 3" xfId="13250"/>
    <cellStyle name="Normal 3 3 2 3 4 2 2 3 3 2" xfId="32038"/>
    <cellStyle name="Normal 3 3 2 3 4 2 2 3 3 3" xfId="42830"/>
    <cellStyle name="Normal 3 3 2 3 4 2 2 3 4" xfId="22638"/>
    <cellStyle name="Normal 3 3 2 3 4 2 2 3 5" xfId="42827"/>
    <cellStyle name="Normal 3 3 2 3 4 2 2 4" xfId="4729"/>
    <cellStyle name="Normal 3 3 2 3 4 2 2 4 2" xfId="9444"/>
    <cellStyle name="Normal 3 3 2 3 4 2 2 4 2 2" xfId="18878"/>
    <cellStyle name="Normal 3 3 2 3 4 2 2 4 2 2 2" xfId="37672"/>
    <cellStyle name="Normal 3 3 2 3 4 2 2 4 2 2 3" xfId="42833"/>
    <cellStyle name="Normal 3 3 2 3 4 2 2 4 2 3" xfId="28271"/>
    <cellStyle name="Normal 3 3 2 3 4 2 2 4 2 4" xfId="42832"/>
    <cellStyle name="Normal 3 3 2 3 4 2 2 4 3" xfId="14181"/>
    <cellStyle name="Normal 3 3 2 3 4 2 2 4 3 2" xfId="32969"/>
    <cellStyle name="Normal 3 3 2 3 4 2 2 4 3 3" xfId="42834"/>
    <cellStyle name="Normal 3 3 2 3 4 2 2 4 4" xfId="23569"/>
    <cellStyle name="Normal 3 3 2 3 4 2 2 4 5" xfId="42831"/>
    <cellStyle name="Normal 3 3 2 3 4 2 2 5" xfId="6653"/>
    <cellStyle name="Normal 3 3 2 3 4 2 2 5 2" xfId="16087"/>
    <cellStyle name="Normal 3 3 2 3 4 2 2 5 2 2" xfId="34881"/>
    <cellStyle name="Normal 3 3 2 3 4 2 2 5 2 3" xfId="42836"/>
    <cellStyle name="Normal 3 3 2 3 4 2 2 5 3" xfId="25480"/>
    <cellStyle name="Normal 3 3 2 3 4 2 2 5 4" xfId="42835"/>
    <cellStyle name="Normal 3 3 2 3 4 2 2 6" xfId="11390"/>
    <cellStyle name="Normal 3 3 2 3 4 2 2 6 2" xfId="30176"/>
    <cellStyle name="Normal 3 3 2 3 4 2 2 6 3" xfId="42837"/>
    <cellStyle name="Normal 3 3 2 3 4 2 2 7" xfId="20776"/>
    <cellStyle name="Normal 3 3 2 3 4 2 2 8" xfId="38893"/>
    <cellStyle name="Normal 3 3 2 3 4 2 3" xfId="2403"/>
    <cellStyle name="Normal 3 3 2 3 4 2 3 2" xfId="5194"/>
    <cellStyle name="Normal 3 3 2 3 4 2 3 2 2" xfId="9909"/>
    <cellStyle name="Normal 3 3 2 3 4 2 3 2 2 2" xfId="19343"/>
    <cellStyle name="Normal 3 3 2 3 4 2 3 2 2 2 2" xfId="38137"/>
    <cellStyle name="Normal 3 3 2 3 4 2 3 2 2 2 3" xfId="42841"/>
    <cellStyle name="Normal 3 3 2 3 4 2 3 2 2 3" xfId="28736"/>
    <cellStyle name="Normal 3 3 2 3 4 2 3 2 2 4" xfId="42840"/>
    <cellStyle name="Normal 3 3 2 3 4 2 3 2 3" xfId="14646"/>
    <cellStyle name="Normal 3 3 2 3 4 2 3 2 3 2" xfId="33434"/>
    <cellStyle name="Normal 3 3 2 3 4 2 3 2 3 3" xfId="42842"/>
    <cellStyle name="Normal 3 3 2 3 4 2 3 2 4" xfId="24034"/>
    <cellStyle name="Normal 3 3 2 3 4 2 3 2 5" xfId="42839"/>
    <cellStyle name="Normal 3 3 2 3 4 2 3 3" xfId="7118"/>
    <cellStyle name="Normal 3 3 2 3 4 2 3 3 2" xfId="16552"/>
    <cellStyle name="Normal 3 3 2 3 4 2 3 3 2 2" xfId="35346"/>
    <cellStyle name="Normal 3 3 2 3 4 2 3 3 2 3" xfId="42844"/>
    <cellStyle name="Normal 3 3 2 3 4 2 3 3 3" xfId="25945"/>
    <cellStyle name="Normal 3 3 2 3 4 2 3 3 4" xfId="42843"/>
    <cellStyle name="Normal 3 3 2 3 4 2 3 4" xfId="11855"/>
    <cellStyle name="Normal 3 3 2 3 4 2 3 4 2" xfId="30641"/>
    <cellStyle name="Normal 3 3 2 3 4 2 3 4 3" xfId="42845"/>
    <cellStyle name="Normal 3 3 2 3 4 2 3 5" xfId="21241"/>
    <cellStyle name="Normal 3 3 2 3 4 2 3 6" xfId="42838"/>
    <cellStyle name="Normal 3 3 2 3 4 2 4" xfId="3333"/>
    <cellStyle name="Normal 3 3 2 3 4 2 4 2" xfId="8048"/>
    <cellStyle name="Normal 3 3 2 3 4 2 4 2 2" xfId="17482"/>
    <cellStyle name="Normal 3 3 2 3 4 2 4 2 2 2" xfId="36276"/>
    <cellStyle name="Normal 3 3 2 3 4 2 4 2 2 3" xfId="42848"/>
    <cellStyle name="Normal 3 3 2 3 4 2 4 2 3" xfId="26875"/>
    <cellStyle name="Normal 3 3 2 3 4 2 4 2 4" xfId="42847"/>
    <cellStyle name="Normal 3 3 2 3 4 2 4 3" xfId="12785"/>
    <cellStyle name="Normal 3 3 2 3 4 2 4 3 2" xfId="31572"/>
    <cellStyle name="Normal 3 3 2 3 4 2 4 3 3" xfId="42849"/>
    <cellStyle name="Normal 3 3 2 3 4 2 4 4" xfId="22172"/>
    <cellStyle name="Normal 3 3 2 3 4 2 4 5" xfId="42846"/>
    <cellStyle name="Normal 3 3 2 3 4 2 5" xfId="4263"/>
    <cellStyle name="Normal 3 3 2 3 4 2 5 2" xfId="8978"/>
    <cellStyle name="Normal 3 3 2 3 4 2 5 2 2" xfId="18412"/>
    <cellStyle name="Normal 3 3 2 3 4 2 5 2 2 2" xfId="37206"/>
    <cellStyle name="Normal 3 3 2 3 4 2 5 2 2 3" xfId="42852"/>
    <cellStyle name="Normal 3 3 2 3 4 2 5 2 3" xfId="27805"/>
    <cellStyle name="Normal 3 3 2 3 4 2 5 2 4" xfId="42851"/>
    <cellStyle name="Normal 3 3 2 3 4 2 5 3" xfId="13715"/>
    <cellStyle name="Normal 3 3 2 3 4 2 5 3 2" xfId="32503"/>
    <cellStyle name="Normal 3 3 2 3 4 2 5 3 3" xfId="42853"/>
    <cellStyle name="Normal 3 3 2 3 4 2 5 4" xfId="23103"/>
    <cellStyle name="Normal 3 3 2 3 4 2 5 5" xfId="42850"/>
    <cellStyle name="Normal 3 3 2 3 4 2 6" xfId="6189"/>
    <cellStyle name="Normal 3 3 2 3 4 2 6 2" xfId="15623"/>
    <cellStyle name="Normal 3 3 2 3 4 2 6 2 2" xfId="34417"/>
    <cellStyle name="Normal 3 3 2 3 4 2 6 2 3" xfId="42855"/>
    <cellStyle name="Normal 3 3 2 3 4 2 6 3" xfId="25016"/>
    <cellStyle name="Normal 3 3 2 3 4 2 6 4" xfId="42854"/>
    <cellStyle name="Normal 3 3 2 3 4 2 7" xfId="10926"/>
    <cellStyle name="Normal 3 3 2 3 4 2 7 2" xfId="29710"/>
    <cellStyle name="Normal 3 3 2 3 4 2 7 3" xfId="42856"/>
    <cellStyle name="Normal 3 3 2 3 4 2 8" xfId="20310"/>
    <cellStyle name="Normal 3 3 2 3 4 2 9" xfId="38892"/>
    <cellStyle name="Normal 3 3 2 3 4 3" xfId="1678"/>
    <cellStyle name="Normal 3 3 2 3 4 3 2" xfId="2607"/>
    <cellStyle name="Normal 3 3 2 3 4 3 2 2" xfId="5399"/>
    <cellStyle name="Normal 3 3 2 3 4 3 2 2 2" xfId="10114"/>
    <cellStyle name="Normal 3 3 2 3 4 3 2 2 2 2" xfId="19548"/>
    <cellStyle name="Normal 3 3 2 3 4 3 2 2 2 2 2" xfId="38342"/>
    <cellStyle name="Normal 3 3 2 3 4 3 2 2 2 2 3" xfId="42860"/>
    <cellStyle name="Normal 3 3 2 3 4 3 2 2 2 3" xfId="28941"/>
    <cellStyle name="Normal 3 3 2 3 4 3 2 2 2 4" xfId="42859"/>
    <cellStyle name="Normal 3 3 2 3 4 3 2 2 3" xfId="14851"/>
    <cellStyle name="Normal 3 3 2 3 4 3 2 2 3 2" xfId="33639"/>
    <cellStyle name="Normal 3 3 2 3 4 3 2 2 3 3" xfId="42861"/>
    <cellStyle name="Normal 3 3 2 3 4 3 2 2 4" xfId="24239"/>
    <cellStyle name="Normal 3 3 2 3 4 3 2 2 5" xfId="42858"/>
    <cellStyle name="Normal 3 3 2 3 4 3 2 3" xfId="7322"/>
    <cellStyle name="Normal 3 3 2 3 4 3 2 3 2" xfId="16756"/>
    <cellStyle name="Normal 3 3 2 3 4 3 2 3 2 2" xfId="35550"/>
    <cellStyle name="Normal 3 3 2 3 4 3 2 3 2 3" xfId="42863"/>
    <cellStyle name="Normal 3 3 2 3 4 3 2 3 3" xfId="26149"/>
    <cellStyle name="Normal 3 3 2 3 4 3 2 3 4" xfId="42862"/>
    <cellStyle name="Normal 3 3 2 3 4 3 2 4" xfId="12059"/>
    <cellStyle name="Normal 3 3 2 3 4 3 2 4 2" xfId="30846"/>
    <cellStyle name="Normal 3 3 2 3 4 3 2 4 3" xfId="42864"/>
    <cellStyle name="Normal 3 3 2 3 4 3 2 5" xfId="21446"/>
    <cellStyle name="Normal 3 3 2 3 4 3 2 6" xfId="42857"/>
    <cellStyle name="Normal 3 3 2 3 4 3 3" xfId="3538"/>
    <cellStyle name="Normal 3 3 2 3 4 3 3 2" xfId="8253"/>
    <cellStyle name="Normal 3 3 2 3 4 3 3 2 2" xfId="17687"/>
    <cellStyle name="Normal 3 3 2 3 4 3 3 2 2 2" xfId="36481"/>
    <cellStyle name="Normal 3 3 2 3 4 3 3 2 2 3" xfId="42867"/>
    <cellStyle name="Normal 3 3 2 3 4 3 3 2 3" xfId="27080"/>
    <cellStyle name="Normal 3 3 2 3 4 3 3 2 4" xfId="42866"/>
    <cellStyle name="Normal 3 3 2 3 4 3 3 3" xfId="12990"/>
    <cellStyle name="Normal 3 3 2 3 4 3 3 3 2" xfId="31777"/>
    <cellStyle name="Normal 3 3 2 3 4 3 3 3 3" xfId="42868"/>
    <cellStyle name="Normal 3 3 2 3 4 3 3 4" xfId="22377"/>
    <cellStyle name="Normal 3 3 2 3 4 3 3 5" xfId="42865"/>
    <cellStyle name="Normal 3 3 2 3 4 3 4" xfId="4468"/>
    <cellStyle name="Normal 3 3 2 3 4 3 4 2" xfId="9183"/>
    <cellStyle name="Normal 3 3 2 3 4 3 4 2 2" xfId="18617"/>
    <cellStyle name="Normal 3 3 2 3 4 3 4 2 2 2" xfId="37411"/>
    <cellStyle name="Normal 3 3 2 3 4 3 4 2 2 3" xfId="42871"/>
    <cellStyle name="Normal 3 3 2 3 4 3 4 2 3" xfId="28010"/>
    <cellStyle name="Normal 3 3 2 3 4 3 4 2 4" xfId="42870"/>
    <cellStyle name="Normal 3 3 2 3 4 3 4 3" xfId="13920"/>
    <cellStyle name="Normal 3 3 2 3 4 3 4 3 2" xfId="32708"/>
    <cellStyle name="Normal 3 3 2 3 4 3 4 3 3" xfId="42872"/>
    <cellStyle name="Normal 3 3 2 3 4 3 4 4" xfId="23308"/>
    <cellStyle name="Normal 3 3 2 3 4 3 4 5" xfId="42869"/>
    <cellStyle name="Normal 3 3 2 3 4 3 5" xfId="6393"/>
    <cellStyle name="Normal 3 3 2 3 4 3 5 2" xfId="15827"/>
    <cellStyle name="Normal 3 3 2 3 4 3 5 2 2" xfId="34621"/>
    <cellStyle name="Normal 3 3 2 3 4 3 5 2 3" xfId="42874"/>
    <cellStyle name="Normal 3 3 2 3 4 3 5 3" xfId="25220"/>
    <cellStyle name="Normal 3 3 2 3 4 3 5 4" xfId="42873"/>
    <cellStyle name="Normal 3 3 2 3 4 3 6" xfId="11130"/>
    <cellStyle name="Normal 3 3 2 3 4 3 6 2" xfId="29915"/>
    <cellStyle name="Normal 3 3 2 3 4 3 6 3" xfId="42875"/>
    <cellStyle name="Normal 3 3 2 3 4 3 7" xfId="20515"/>
    <cellStyle name="Normal 3 3 2 3 4 3 8" xfId="38894"/>
    <cellStyle name="Normal 3 3 2 3 4 4" xfId="2142"/>
    <cellStyle name="Normal 3 3 2 3 4 4 2" xfId="4933"/>
    <cellStyle name="Normal 3 3 2 3 4 4 2 2" xfId="9648"/>
    <cellStyle name="Normal 3 3 2 3 4 4 2 2 2" xfId="19082"/>
    <cellStyle name="Normal 3 3 2 3 4 4 2 2 2 2" xfId="37876"/>
    <cellStyle name="Normal 3 3 2 3 4 4 2 2 2 3" xfId="42879"/>
    <cellStyle name="Normal 3 3 2 3 4 4 2 2 3" xfId="28475"/>
    <cellStyle name="Normal 3 3 2 3 4 4 2 2 4" xfId="42878"/>
    <cellStyle name="Normal 3 3 2 3 4 4 2 3" xfId="14385"/>
    <cellStyle name="Normal 3 3 2 3 4 4 2 3 2" xfId="33173"/>
    <cellStyle name="Normal 3 3 2 3 4 4 2 3 3" xfId="42880"/>
    <cellStyle name="Normal 3 3 2 3 4 4 2 4" xfId="23773"/>
    <cellStyle name="Normal 3 3 2 3 4 4 2 5" xfId="42877"/>
    <cellStyle name="Normal 3 3 2 3 4 4 3" xfId="6857"/>
    <cellStyle name="Normal 3 3 2 3 4 4 3 2" xfId="16291"/>
    <cellStyle name="Normal 3 3 2 3 4 4 3 2 2" xfId="35085"/>
    <cellStyle name="Normal 3 3 2 3 4 4 3 2 3" xfId="42882"/>
    <cellStyle name="Normal 3 3 2 3 4 4 3 3" xfId="25684"/>
    <cellStyle name="Normal 3 3 2 3 4 4 3 4" xfId="42881"/>
    <cellStyle name="Normal 3 3 2 3 4 4 4" xfId="11594"/>
    <cellStyle name="Normal 3 3 2 3 4 4 4 2" xfId="30380"/>
    <cellStyle name="Normal 3 3 2 3 4 4 4 3" xfId="42883"/>
    <cellStyle name="Normal 3 3 2 3 4 4 5" xfId="20980"/>
    <cellStyle name="Normal 3 3 2 3 4 4 6" xfId="42876"/>
    <cellStyle name="Normal 3 3 2 3 4 5" xfId="3072"/>
    <cellStyle name="Normal 3 3 2 3 4 5 2" xfId="7787"/>
    <cellStyle name="Normal 3 3 2 3 4 5 2 2" xfId="17221"/>
    <cellStyle name="Normal 3 3 2 3 4 5 2 2 2" xfId="36015"/>
    <cellStyle name="Normal 3 3 2 3 4 5 2 2 3" xfId="42886"/>
    <cellStyle name="Normal 3 3 2 3 4 5 2 3" xfId="26614"/>
    <cellStyle name="Normal 3 3 2 3 4 5 2 4" xfId="42885"/>
    <cellStyle name="Normal 3 3 2 3 4 5 3" xfId="12524"/>
    <cellStyle name="Normal 3 3 2 3 4 5 3 2" xfId="31311"/>
    <cellStyle name="Normal 3 3 2 3 4 5 3 3" xfId="42887"/>
    <cellStyle name="Normal 3 3 2 3 4 5 4" xfId="21911"/>
    <cellStyle name="Normal 3 3 2 3 4 5 5" xfId="42884"/>
    <cellStyle name="Normal 3 3 2 3 4 6" xfId="4002"/>
    <cellStyle name="Normal 3 3 2 3 4 6 2" xfId="8717"/>
    <cellStyle name="Normal 3 3 2 3 4 6 2 2" xfId="18151"/>
    <cellStyle name="Normal 3 3 2 3 4 6 2 2 2" xfId="36945"/>
    <cellStyle name="Normal 3 3 2 3 4 6 2 2 3" xfId="42890"/>
    <cellStyle name="Normal 3 3 2 3 4 6 2 3" xfId="27544"/>
    <cellStyle name="Normal 3 3 2 3 4 6 2 4" xfId="42889"/>
    <cellStyle name="Normal 3 3 2 3 4 6 3" xfId="13454"/>
    <cellStyle name="Normal 3 3 2 3 4 6 3 2" xfId="32242"/>
    <cellStyle name="Normal 3 3 2 3 4 6 3 3" xfId="42891"/>
    <cellStyle name="Normal 3 3 2 3 4 6 4" xfId="22842"/>
    <cellStyle name="Normal 3 3 2 3 4 6 5" xfId="42888"/>
    <cellStyle name="Normal 3 3 2 3 4 7" xfId="5866"/>
    <cellStyle name="Normal 3 3 2 3 4 7 2" xfId="15301"/>
    <cellStyle name="Normal 3 3 2 3 4 7 2 2" xfId="34095"/>
    <cellStyle name="Normal 3 3 2 3 4 7 2 3" xfId="42893"/>
    <cellStyle name="Normal 3 3 2 3 4 7 3" xfId="24694"/>
    <cellStyle name="Normal 3 3 2 3 4 7 4" xfId="42892"/>
    <cellStyle name="Normal 3 3 2 3 4 8" xfId="10668"/>
    <cellStyle name="Normal 3 3 2 3 4 8 2" xfId="29449"/>
    <cellStyle name="Normal 3 3 2 3 4 8 3" xfId="42894"/>
    <cellStyle name="Normal 3 3 2 3 4 9" xfId="20049"/>
    <cellStyle name="Normal 3 3 2 3 5" xfId="1272"/>
    <cellStyle name="Normal 3 3 2 3 5 10" xfId="38895"/>
    <cellStyle name="Normal 3 3 2 3 5 2" xfId="1534"/>
    <cellStyle name="Normal 3 3 2 3 5 2 2" xfId="1999"/>
    <cellStyle name="Normal 3 3 2 3 5 2 2 2" xfId="2929"/>
    <cellStyle name="Normal 3 3 2 3 5 2 2 2 2" xfId="5721"/>
    <cellStyle name="Normal 3 3 2 3 5 2 2 2 2 2" xfId="10436"/>
    <cellStyle name="Normal 3 3 2 3 5 2 2 2 2 2 2" xfId="19870"/>
    <cellStyle name="Normal 3 3 2 3 5 2 2 2 2 2 2 2" xfId="38664"/>
    <cellStyle name="Normal 3 3 2 3 5 2 2 2 2 2 2 3" xfId="42898"/>
    <cellStyle name="Normal 3 3 2 3 5 2 2 2 2 2 3" xfId="29263"/>
    <cellStyle name="Normal 3 3 2 3 5 2 2 2 2 2 4" xfId="42897"/>
    <cellStyle name="Normal 3 3 2 3 5 2 2 2 2 3" xfId="15173"/>
    <cellStyle name="Normal 3 3 2 3 5 2 2 2 2 3 2" xfId="33961"/>
    <cellStyle name="Normal 3 3 2 3 5 2 2 2 2 3 3" xfId="42899"/>
    <cellStyle name="Normal 3 3 2 3 5 2 2 2 2 4" xfId="24561"/>
    <cellStyle name="Normal 3 3 2 3 5 2 2 2 2 5" xfId="42896"/>
    <cellStyle name="Normal 3 3 2 3 5 2 2 2 3" xfId="7644"/>
    <cellStyle name="Normal 3 3 2 3 5 2 2 2 3 2" xfId="17078"/>
    <cellStyle name="Normal 3 3 2 3 5 2 2 2 3 2 2" xfId="35872"/>
    <cellStyle name="Normal 3 3 2 3 5 2 2 2 3 2 3" xfId="42901"/>
    <cellStyle name="Normal 3 3 2 3 5 2 2 2 3 3" xfId="26471"/>
    <cellStyle name="Normal 3 3 2 3 5 2 2 2 3 4" xfId="42900"/>
    <cellStyle name="Normal 3 3 2 3 5 2 2 2 4" xfId="12381"/>
    <cellStyle name="Normal 3 3 2 3 5 2 2 2 4 2" xfId="31168"/>
    <cellStyle name="Normal 3 3 2 3 5 2 2 2 4 3" xfId="42902"/>
    <cellStyle name="Normal 3 3 2 3 5 2 2 2 5" xfId="21768"/>
    <cellStyle name="Normal 3 3 2 3 5 2 2 2 6" xfId="42895"/>
    <cellStyle name="Normal 3 3 2 3 5 2 2 3" xfId="3859"/>
    <cellStyle name="Normal 3 3 2 3 5 2 2 3 2" xfId="8574"/>
    <cellStyle name="Normal 3 3 2 3 5 2 2 3 2 2" xfId="18008"/>
    <cellStyle name="Normal 3 3 2 3 5 2 2 3 2 2 2" xfId="36802"/>
    <cellStyle name="Normal 3 3 2 3 5 2 2 3 2 2 3" xfId="42905"/>
    <cellStyle name="Normal 3 3 2 3 5 2 2 3 2 3" xfId="27401"/>
    <cellStyle name="Normal 3 3 2 3 5 2 2 3 2 4" xfId="42904"/>
    <cellStyle name="Normal 3 3 2 3 5 2 2 3 3" xfId="13311"/>
    <cellStyle name="Normal 3 3 2 3 5 2 2 3 3 2" xfId="32099"/>
    <cellStyle name="Normal 3 3 2 3 5 2 2 3 3 3" xfId="42906"/>
    <cellStyle name="Normal 3 3 2 3 5 2 2 3 4" xfId="22699"/>
    <cellStyle name="Normal 3 3 2 3 5 2 2 3 5" xfId="42903"/>
    <cellStyle name="Normal 3 3 2 3 5 2 2 4" xfId="4790"/>
    <cellStyle name="Normal 3 3 2 3 5 2 2 4 2" xfId="9505"/>
    <cellStyle name="Normal 3 3 2 3 5 2 2 4 2 2" xfId="18939"/>
    <cellStyle name="Normal 3 3 2 3 5 2 2 4 2 2 2" xfId="37733"/>
    <cellStyle name="Normal 3 3 2 3 5 2 2 4 2 2 3" xfId="42909"/>
    <cellStyle name="Normal 3 3 2 3 5 2 2 4 2 3" xfId="28332"/>
    <cellStyle name="Normal 3 3 2 3 5 2 2 4 2 4" xfId="42908"/>
    <cellStyle name="Normal 3 3 2 3 5 2 2 4 3" xfId="14242"/>
    <cellStyle name="Normal 3 3 2 3 5 2 2 4 3 2" xfId="33030"/>
    <cellStyle name="Normal 3 3 2 3 5 2 2 4 3 3" xfId="42910"/>
    <cellStyle name="Normal 3 3 2 3 5 2 2 4 4" xfId="23630"/>
    <cellStyle name="Normal 3 3 2 3 5 2 2 4 5" xfId="42907"/>
    <cellStyle name="Normal 3 3 2 3 5 2 2 5" xfId="6714"/>
    <cellStyle name="Normal 3 3 2 3 5 2 2 5 2" xfId="16148"/>
    <cellStyle name="Normal 3 3 2 3 5 2 2 5 2 2" xfId="34942"/>
    <cellStyle name="Normal 3 3 2 3 5 2 2 5 2 3" xfId="42912"/>
    <cellStyle name="Normal 3 3 2 3 5 2 2 5 3" xfId="25541"/>
    <cellStyle name="Normal 3 3 2 3 5 2 2 5 4" xfId="42911"/>
    <cellStyle name="Normal 3 3 2 3 5 2 2 6" xfId="11451"/>
    <cellStyle name="Normal 3 3 2 3 5 2 2 6 2" xfId="30237"/>
    <cellStyle name="Normal 3 3 2 3 5 2 2 6 3" xfId="42913"/>
    <cellStyle name="Normal 3 3 2 3 5 2 2 7" xfId="20837"/>
    <cellStyle name="Normal 3 3 2 3 5 2 2 8" xfId="38897"/>
    <cellStyle name="Normal 3 3 2 3 5 2 3" xfId="2463"/>
    <cellStyle name="Normal 3 3 2 3 5 2 3 2" xfId="5255"/>
    <cellStyle name="Normal 3 3 2 3 5 2 3 2 2" xfId="9970"/>
    <cellStyle name="Normal 3 3 2 3 5 2 3 2 2 2" xfId="19404"/>
    <cellStyle name="Normal 3 3 2 3 5 2 3 2 2 2 2" xfId="38198"/>
    <cellStyle name="Normal 3 3 2 3 5 2 3 2 2 2 3" xfId="42917"/>
    <cellStyle name="Normal 3 3 2 3 5 2 3 2 2 3" xfId="28797"/>
    <cellStyle name="Normal 3 3 2 3 5 2 3 2 2 4" xfId="42916"/>
    <cellStyle name="Normal 3 3 2 3 5 2 3 2 3" xfId="14707"/>
    <cellStyle name="Normal 3 3 2 3 5 2 3 2 3 2" xfId="33495"/>
    <cellStyle name="Normal 3 3 2 3 5 2 3 2 3 3" xfId="42918"/>
    <cellStyle name="Normal 3 3 2 3 5 2 3 2 4" xfId="24095"/>
    <cellStyle name="Normal 3 3 2 3 5 2 3 2 5" xfId="42915"/>
    <cellStyle name="Normal 3 3 2 3 5 2 3 3" xfId="7178"/>
    <cellStyle name="Normal 3 3 2 3 5 2 3 3 2" xfId="16612"/>
    <cellStyle name="Normal 3 3 2 3 5 2 3 3 2 2" xfId="35406"/>
    <cellStyle name="Normal 3 3 2 3 5 2 3 3 2 3" xfId="42920"/>
    <cellStyle name="Normal 3 3 2 3 5 2 3 3 3" xfId="26005"/>
    <cellStyle name="Normal 3 3 2 3 5 2 3 3 4" xfId="42919"/>
    <cellStyle name="Normal 3 3 2 3 5 2 3 4" xfId="11915"/>
    <cellStyle name="Normal 3 3 2 3 5 2 3 4 2" xfId="30702"/>
    <cellStyle name="Normal 3 3 2 3 5 2 3 4 3" xfId="42921"/>
    <cellStyle name="Normal 3 3 2 3 5 2 3 5" xfId="21302"/>
    <cellStyle name="Normal 3 3 2 3 5 2 3 6" xfId="42914"/>
    <cellStyle name="Normal 3 3 2 3 5 2 4" xfId="3394"/>
    <cellStyle name="Normal 3 3 2 3 5 2 4 2" xfId="8109"/>
    <cellStyle name="Normal 3 3 2 3 5 2 4 2 2" xfId="17543"/>
    <cellStyle name="Normal 3 3 2 3 5 2 4 2 2 2" xfId="36337"/>
    <cellStyle name="Normal 3 3 2 3 5 2 4 2 2 3" xfId="42924"/>
    <cellStyle name="Normal 3 3 2 3 5 2 4 2 3" xfId="26936"/>
    <cellStyle name="Normal 3 3 2 3 5 2 4 2 4" xfId="42923"/>
    <cellStyle name="Normal 3 3 2 3 5 2 4 3" xfId="12846"/>
    <cellStyle name="Normal 3 3 2 3 5 2 4 3 2" xfId="31633"/>
    <cellStyle name="Normal 3 3 2 3 5 2 4 3 3" xfId="42925"/>
    <cellStyle name="Normal 3 3 2 3 5 2 4 4" xfId="22233"/>
    <cellStyle name="Normal 3 3 2 3 5 2 4 5" xfId="42922"/>
    <cellStyle name="Normal 3 3 2 3 5 2 5" xfId="4324"/>
    <cellStyle name="Normal 3 3 2 3 5 2 5 2" xfId="9039"/>
    <cellStyle name="Normal 3 3 2 3 5 2 5 2 2" xfId="18473"/>
    <cellStyle name="Normal 3 3 2 3 5 2 5 2 2 2" xfId="37267"/>
    <cellStyle name="Normal 3 3 2 3 5 2 5 2 2 3" xfId="42928"/>
    <cellStyle name="Normal 3 3 2 3 5 2 5 2 3" xfId="27866"/>
    <cellStyle name="Normal 3 3 2 3 5 2 5 2 4" xfId="42927"/>
    <cellStyle name="Normal 3 3 2 3 5 2 5 3" xfId="13776"/>
    <cellStyle name="Normal 3 3 2 3 5 2 5 3 2" xfId="32564"/>
    <cellStyle name="Normal 3 3 2 3 5 2 5 3 3" xfId="42929"/>
    <cellStyle name="Normal 3 3 2 3 5 2 5 4" xfId="23164"/>
    <cellStyle name="Normal 3 3 2 3 5 2 5 5" xfId="42926"/>
    <cellStyle name="Normal 3 3 2 3 5 2 6" xfId="6249"/>
    <cellStyle name="Normal 3 3 2 3 5 2 6 2" xfId="15683"/>
    <cellStyle name="Normal 3 3 2 3 5 2 6 2 2" xfId="34477"/>
    <cellStyle name="Normal 3 3 2 3 5 2 6 2 3" xfId="42931"/>
    <cellStyle name="Normal 3 3 2 3 5 2 6 3" xfId="25076"/>
    <cellStyle name="Normal 3 3 2 3 5 2 6 4" xfId="42930"/>
    <cellStyle name="Normal 3 3 2 3 5 2 7" xfId="10986"/>
    <cellStyle name="Normal 3 3 2 3 5 2 7 2" xfId="29771"/>
    <cellStyle name="Normal 3 3 2 3 5 2 7 3" xfId="42932"/>
    <cellStyle name="Normal 3 3 2 3 5 2 8" xfId="20371"/>
    <cellStyle name="Normal 3 3 2 3 5 2 9" xfId="38896"/>
    <cellStyle name="Normal 3 3 2 3 5 3" xfId="1738"/>
    <cellStyle name="Normal 3 3 2 3 5 3 2" xfId="2668"/>
    <cellStyle name="Normal 3 3 2 3 5 3 2 2" xfId="5460"/>
    <cellStyle name="Normal 3 3 2 3 5 3 2 2 2" xfId="10175"/>
    <cellStyle name="Normal 3 3 2 3 5 3 2 2 2 2" xfId="19609"/>
    <cellStyle name="Normal 3 3 2 3 5 3 2 2 2 2 2" xfId="38403"/>
    <cellStyle name="Normal 3 3 2 3 5 3 2 2 2 2 3" xfId="42936"/>
    <cellStyle name="Normal 3 3 2 3 5 3 2 2 2 3" xfId="29002"/>
    <cellStyle name="Normal 3 3 2 3 5 3 2 2 2 4" xfId="42935"/>
    <cellStyle name="Normal 3 3 2 3 5 3 2 2 3" xfId="14912"/>
    <cellStyle name="Normal 3 3 2 3 5 3 2 2 3 2" xfId="33700"/>
    <cellStyle name="Normal 3 3 2 3 5 3 2 2 3 3" xfId="42937"/>
    <cellStyle name="Normal 3 3 2 3 5 3 2 2 4" xfId="24300"/>
    <cellStyle name="Normal 3 3 2 3 5 3 2 2 5" xfId="42934"/>
    <cellStyle name="Normal 3 3 2 3 5 3 2 3" xfId="7383"/>
    <cellStyle name="Normal 3 3 2 3 5 3 2 3 2" xfId="16817"/>
    <cellStyle name="Normal 3 3 2 3 5 3 2 3 2 2" xfId="35611"/>
    <cellStyle name="Normal 3 3 2 3 5 3 2 3 2 3" xfId="42939"/>
    <cellStyle name="Normal 3 3 2 3 5 3 2 3 3" xfId="26210"/>
    <cellStyle name="Normal 3 3 2 3 5 3 2 3 4" xfId="42938"/>
    <cellStyle name="Normal 3 3 2 3 5 3 2 4" xfId="12120"/>
    <cellStyle name="Normal 3 3 2 3 5 3 2 4 2" xfId="30907"/>
    <cellStyle name="Normal 3 3 2 3 5 3 2 4 3" xfId="42940"/>
    <cellStyle name="Normal 3 3 2 3 5 3 2 5" xfId="21507"/>
    <cellStyle name="Normal 3 3 2 3 5 3 2 6" xfId="42933"/>
    <cellStyle name="Normal 3 3 2 3 5 3 3" xfId="3598"/>
    <cellStyle name="Normal 3 3 2 3 5 3 3 2" xfId="8313"/>
    <cellStyle name="Normal 3 3 2 3 5 3 3 2 2" xfId="17747"/>
    <cellStyle name="Normal 3 3 2 3 5 3 3 2 2 2" xfId="36541"/>
    <cellStyle name="Normal 3 3 2 3 5 3 3 2 2 3" xfId="42943"/>
    <cellStyle name="Normal 3 3 2 3 5 3 3 2 3" xfId="27140"/>
    <cellStyle name="Normal 3 3 2 3 5 3 3 2 4" xfId="42942"/>
    <cellStyle name="Normal 3 3 2 3 5 3 3 3" xfId="13050"/>
    <cellStyle name="Normal 3 3 2 3 5 3 3 3 2" xfId="31838"/>
    <cellStyle name="Normal 3 3 2 3 5 3 3 3 3" xfId="42944"/>
    <cellStyle name="Normal 3 3 2 3 5 3 3 4" xfId="22438"/>
    <cellStyle name="Normal 3 3 2 3 5 3 3 5" xfId="42941"/>
    <cellStyle name="Normal 3 3 2 3 5 3 4" xfId="4529"/>
    <cellStyle name="Normal 3 3 2 3 5 3 4 2" xfId="9244"/>
    <cellStyle name="Normal 3 3 2 3 5 3 4 2 2" xfId="18678"/>
    <cellStyle name="Normal 3 3 2 3 5 3 4 2 2 2" xfId="37472"/>
    <cellStyle name="Normal 3 3 2 3 5 3 4 2 2 3" xfId="42947"/>
    <cellStyle name="Normal 3 3 2 3 5 3 4 2 3" xfId="28071"/>
    <cellStyle name="Normal 3 3 2 3 5 3 4 2 4" xfId="42946"/>
    <cellStyle name="Normal 3 3 2 3 5 3 4 3" xfId="13981"/>
    <cellStyle name="Normal 3 3 2 3 5 3 4 3 2" xfId="32769"/>
    <cellStyle name="Normal 3 3 2 3 5 3 4 3 3" xfId="42948"/>
    <cellStyle name="Normal 3 3 2 3 5 3 4 4" xfId="23369"/>
    <cellStyle name="Normal 3 3 2 3 5 3 4 5" xfId="42945"/>
    <cellStyle name="Normal 3 3 2 3 5 3 5" xfId="6453"/>
    <cellStyle name="Normal 3 3 2 3 5 3 5 2" xfId="15887"/>
    <cellStyle name="Normal 3 3 2 3 5 3 5 2 2" xfId="34681"/>
    <cellStyle name="Normal 3 3 2 3 5 3 5 2 3" xfId="42950"/>
    <cellStyle name="Normal 3 3 2 3 5 3 5 3" xfId="25280"/>
    <cellStyle name="Normal 3 3 2 3 5 3 5 4" xfId="42949"/>
    <cellStyle name="Normal 3 3 2 3 5 3 6" xfId="11190"/>
    <cellStyle name="Normal 3 3 2 3 5 3 6 2" xfId="29976"/>
    <cellStyle name="Normal 3 3 2 3 5 3 6 3" xfId="42951"/>
    <cellStyle name="Normal 3 3 2 3 5 3 7" xfId="20576"/>
    <cellStyle name="Normal 3 3 2 3 5 3 8" xfId="38898"/>
    <cellStyle name="Normal 3 3 2 3 5 4" xfId="2203"/>
    <cellStyle name="Normal 3 3 2 3 5 4 2" xfId="4994"/>
    <cellStyle name="Normal 3 3 2 3 5 4 2 2" xfId="9709"/>
    <cellStyle name="Normal 3 3 2 3 5 4 2 2 2" xfId="19143"/>
    <cellStyle name="Normal 3 3 2 3 5 4 2 2 2 2" xfId="37937"/>
    <cellStyle name="Normal 3 3 2 3 5 4 2 2 2 3" xfId="42955"/>
    <cellStyle name="Normal 3 3 2 3 5 4 2 2 3" xfId="28536"/>
    <cellStyle name="Normal 3 3 2 3 5 4 2 2 4" xfId="42954"/>
    <cellStyle name="Normal 3 3 2 3 5 4 2 3" xfId="14446"/>
    <cellStyle name="Normal 3 3 2 3 5 4 2 3 2" xfId="33234"/>
    <cellStyle name="Normal 3 3 2 3 5 4 2 3 3" xfId="42956"/>
    <cellStyle name="Normal 3 3 2 3 5 4 2 4" xfId="23834"/>
    <cellStyle name="Normal 3 3 2 3 5 4 2 5" xfId="42953"/>
    <cellStyle name="Normal 3 3 2 3 5 4 3" xfId="6918"/>
    <cellStyle name="Normal 3 3 2 3 5 4 3 2" xfId="16352"/>
    <cellStyle name="Normal 3 3 2 3 5 4 3 2 2" xfId="35146"/>
    <cellStyle name="Normal 3 3 2 3 5 4 3 2 3" xfId="42958"/>
    <cellStyle name="Normal 3 3 2 3 5 4 3 3" xfId="25745"/>
    <cellStyle name="Normal 3 3 2 3 5 4 3 4" xfId="42957"/>
    <cellStyle name="Normal 3 3 2 3 5 4 4" xfId="11655"/>
    <cellStyle name="Normal 3 3 2 3 5 4 4 2" xfId="30441"/>
    <cellStyle name="Normal 3 3 2 3 5 4 4 3" xfId="42959"/>
    <cellStyle name="Normal 3 3 2 3 5 4 5" xfId="21041"/>
    <cellStyle name="Normal 3 3 2 3 5 4 6" xfId="42952"/>
    <cellStyle name="Normal 3 3 2 3 5 5" xfId="3133"/>
    <cellStyle name="Normal 3 3 2 3 5 5 2" xfId="7848"/>
    <cellStyle name="Normal 3 3 2 3 5 5 2 2" xfId="17282"/>
    <cellStyle name="Normal 3 3 2 3 5 5 2 2 2" xfId="36076"/>
    <cellStyle name="Normal 3 3 2 3 5 5 2 2 3" xfId="42962"/>
    <cellStyle name="Normal 3 3 2 3 5 5 2 3" xfId="26675"/>
    <cellStyle name="Normal 3 3 2 3 5 5 2 4" xfId="42961"/>
    <cellStyle name="Normal 3 3 2 3 5 5 3" xfId="12585"/>
    <cellStyle name="Normal 3 3 2 3 5 5 3 2" xfId="31372"/>
    <cellStyle name="Normal 3 3 2 3 5 5 3 3" xfId="42963"/>
    <cellStyle name="Normal 3 3 2 3 5 5 4" xfId="21972"/>
    <cellStyle name="Normal 3 3 2 3 5 5 5" xfId="42960"/>
    <cellStyle name="Normal 3 3 2 3 5 6" xfId="4063"/>
    <cellStyle name="Normal 3 3 2 3 5 6 2" xfId="8778"/>
    <cellStyle name="Normal 3 3 2 3 5 6 2 2" xfId="18212"/>
    <cellStyle name="Normal 3 3 2 3 5 6 2 2 2" xfId="37006"/>
    <cellStyle name="Normal 3 3 2 3 5 6 2 2 3" xfId="42966"/>
    <cellStyle name="Normal 3 3 2 3 5 6 2 3" xfId="27605"/>
    <cellStyle name="Normal 3 3 2 3 5 6 2 4" xfId="42965"/>
    <cellStyle name="Normal 3 3 2 3 5 6 3" xfId="13515"/>
    <cellStyle name="Normal 3 3 2 3 5 6 3 2" xfId="32303"/>
    <cellStyle name="Normal 3 3 2 3 5 6 3 3" xfId="42967"/>
    <cellStyle name="Normal 3 3 2 3 5 6 4" xfId="22903"/>
    <cellStyle name="Normal 3 3 2 3 5 6 5" xfId="42964"/>
    <cellStyle name="Normal 3 3 2 3 5 7" xfId="6089"/>
    <cellStyle name="Normal 3 3 2 3 5 7 2" xfId="15524"/>
    <cellStyle name="Normal 3 3 2 3 5 7 2 2" xfId="34318"/>
    <cellStyle name="Normal 3 3 2 3 5 7 2 3" xfId="42969"/>
    <cellStyle name="Normal 3 3 2 3 5 7 3" xfId="24917"/>
    <cellStyle name="Normal 3 3 2 3 5 7 4" xfId="42968"/>
    <cellStyle name="Normal 3 3 2 3 5 8" xfId="10726"/>
    <cellStyle name="Normal 3 3 2 3 5 8 2" xfId="29510"/>
    <cellStyle name="Normal 3 3 2 3 5 8 3" xfId="42970"/>
    <cellStyle name="Normal 3 3 2 3 5 9" xfId="20110"/>
    <cellStyle name="Normal 3 3 2 3 6" xfId="1355"/>
    <cellStyle name="Normal 3 3 2 3 6 2" xfId="1822"/>
    <cellStyle name="Normal 3 3 2 3 6 2 2" xfId="2752"/>
    <cellStyle name="Normal 3 3 2 3 6 2 2 2" xfId="5544"/>
    <cellStyle name="Normal 3 3 2 3 6 2 2 2 2" xfId="10259"/>
    <cellStyle name="Normal 3 3 2 3 6 2 2 2 2 2" xfId="19693"/>
    <cellStyle name="Normal 3 3 2 3 6 2 2 2 2 2 2" xfId="38487"/>
    <cellStyle name="Normal 3 3 2 3 6 2 2 2 2 2 3" xfId="42974"/>
    <cellStyle name="Normal 3 3 2 3 6 2 2 2 2 3" xfId="29086"/>
    <cellStyle name="Normal 3 3 2 3 6 2 2 2 2 4" xfId="42973"/>
    <cellStyle name="Normal 3 3 2 3 6 2 2 2 3" xfId="14996"/>
    <cellStyle name="Normal 3 3 2 3 6 2 2 2 3 2" xfId="33784"/>
    <cellStyle name="Normal 3 3 2 3 6 2 2 2 3 3" xfId="42975"/>
    <cellStyle name="Normal 3 3 2 3 6 2 2 2 4" xfId="24384"/>
    <cellStyle name="Normal 3 3 2 3 6 2 2 2 5" xfId="42972"/>
    <cellStyle name="Normal 3 3 2 3 6 2 2 3" xfId="7467"/>
    <cellStyle name="Normal 3 3 2 3 6 2 2 3 2" xfId="16901"/>
    <cellStyle name="Normal 3 3 2 3 6 2 2 3 2 2" xfId="35695"/>
    <cellStyle name="Normal 3 3 2 3 6 2 2 3 2 3" xfId="42977"/>
    <cellStyle name="Normal 3 3 2 3 6 2 2 3 3" xfId="26294"/>
    <cellStyle name="Normal 3 3 2 3 6 2 2 3 4" xfId="42976"/>
    <cellStyle name="Normal 3 3 2 3 6 2 2 4" xfId="12204"/>
    <cellStyle name="Normal 3 3 2 3 6 2 2 4 2" xfId="30991"/>
    <cellStyle name="Normal 3 3 2 3 6 2 2 4 3" xfId="42978"/>
    <cellStyle name="Normal 3 3 2 3 6 2 2 5" xfId="21591"/>
    <cellStyle name="Normal 3 3 2 3 6 2 2 6" xfId="42971"/>
    <cellStyle name="Normal 3 3 2 3 6 2 3" xfId="3682"/>
    <cellStyle name="Normal 3 3 2 3 6 2 3 2" xfId="8397"/>
    <cellStyle name="Normal 3 3 2 3 6 2 3 2 2" xfId="17831"/>
    <cellStyle name="Normal 3 3 2 3 6 2 3 2 2 2" xfId="36625"/>
    <cellStyle name="Normal 3 3 2 3 6 2 3 2 2 3" xfId="42981"/>
    <cellStyle name="Normal 3 3 2 3 6 2 3 2 3" xfId="27224"/>
    <cellStyle name="Normal 3 3 2 3 6 2 3 2 4" xfId="42980"/>
    <cellStyle name="Normal 3 3 2 3 6 2 3 3" xfId="13134"/>
    <cellStyle name="Normal 3 3 2 3 6 2 3 3 2" xfId="31922"/>
    <cellStyle name="Normal 3 3 2 3 6 2 3 3 3" xfId="42982"/>
    <cellStyle name="Normal 3 3 2 3 6 2 3 4" xfId="22522"/>
    <cellStyle name="Normal 3 3 2 3 6 2 3 5" xfId="42979"/>
    <cellStyle name="Normal 3 3 2 3 6 2 4" xfId="4613"/>
    <cellStyle name="Normal 3 3 2 3 6 2 4 2" xfId="9328"/>
    <cellStyle name="Normal 3 3 2 3 6 2 4 2 2" xfId="18762"/>
    <cellStyle name="Normal 3 3 2 3 6 2 4 2 2 2" xfId="37556"/>
    <cellStyle name="Normal 3 3 2 3 6 2 4 2 2 3" xfId="42985"/>
    <cellStyle name="Normal 3 3 2 3 6 2 4 2 3" xfId="28155"/>
    <cellStyle name="Normal 3 3 2 3 6 2 4 2 4" xfId="42984"/>
    <cellStyle name="Normal 3 3 2 3 6 2 4 3" xfId="14065"/>
    <cellStyle name="Normal 3 3 2 3 6 2 4 3 2" xfId="32853"/>
    <cellStyle name="Normal 3 3 2 3 6 2 4 3 3" xfId="42986"/>
    <cellStyle name="Normal 3 3 2 3 6 2 4 4" xfId="23453"/>
    <cellStyle name="Normal 3 3 2 3 6 2 4 5" xfId="42983"/>
    <cellStyle name="Normal 3 3 2 3 6 2 5" xfId="6537"/>
    <cellStyle name="Normal 3 3 2 3 6 2 5 2" xfId="15971"/>
    <cellStyle name="Normal 3 3 2 3 6 2 5 2 2" xfId="34765"/>
    <cellStyle name="Normal 3 3 2 3 6 2 5 2 3" xfId="42988"/>
    <cellStyle name="Normal 3 3 2 3 6 2 5 3" xfId="25364"/>
    <cellStyle name="Normal 3 3 2 3 6 2 5 4" xfId="42987"/>
    <cellStyle name="Normal 3 3 2 3 6 2 6" xfId="11274"/>
    <cellStyle name="Normal 3 3 2 3 6 2 6 2" xfId="30060"/>
    <cellStyle name="Normal 3 3 2 3 6 2 6 3" xfId="42989"/>
    <cellStyle name="Normal 3 3 2 3 6 2 7" xfId="20660"/>
    <cellStyle name="Normal 3 3 2 3 6 2 8" xfId="38712"/>
    <cellStyle name="Normal 3 3 2 3 6 3" xfId="2287"/>
    <cellStyle name="Normal 3 3 2 3 6 3 2" xfId="5078"/>
    <cellStyle name="Normal 3 3 2 3 6 3 2 2" xfId="9793"/>
    <cellStyle name="Normal 3 3 2 3 6 3 2 2 2" xfId="19227"/>
    <cellStyle name="Normal 3 3 2 3 6 3 2 2 2 2" xfId="38021"/>
    <cellStyle name="Normal 3 3 2 3 6 3 2 2 2 3" xfId="42993"/>
    <cellStyle name="Normal 3 3 2 3 6 3 2 2 3" xfId="28620"/>
    <cellStyle name="Normal 3 3 2 3 6 3 2 2 4" xfId="42992"/>
    <cellStyle name="Normal 3 3 2 3 6 3 2 3" xfId="14530"/>
    <cellStyle name="Normal 3 3 2 3 6 3 2 3 2" xfId="33318"/>
    <cellStyle name="Normal 3 3 2 3 6 3 2 3 3" xfId="42994"/>
    <cellStyle name="Normal 3 3 2 3 6 3 2 4" xfId="23918"/>
    <cellStyle name="Normal 3 3 2 3 6 3 2 5" xfId="42991"/>
    <cellStyle name="Normal 3 3 2 3 6 3 3" xfId="7002"/>
    <cellStyle name="Normal 3 3 2 3 6 3 3 2" xfId="16436"/>
    <cellStyle name="Normal 3 3 2 3 6 3 3 2 2" xfId="35230"/>
    <cellStyle name="Normal 3 3 2 3 6 3 3 2 3" xfId="42996"/>
    <cellStyle name="Normal 3 3 2 3 6 3 3 3" xfId="25829"/>
    <cellStyle name="Normal 3 3 2 3 6 3 3 4" xfId="42995"/>
    <cellStyle name="Normal 3 3 2 3 6 3 4" xfId="11739"/>
    <cellStyle name="Normal 3 3 2 3 6 3 4 2" xfId="30525"/>
    <cellStyle name="Normal 3 3 2 3 6 3 4 3" xfId="42997"/>
    <cellStyle name="Normal 3 3 2 3 6 3 5" xfId="21125"/>
    <cellStyle name="Normal 3 3 2 3 6 3 6" xfId="42990"/>
    <cellStyle name="Normal 3 3 2 3 6 4" xfId="3217"/>
    <cellStyle name="Normal 3 3 2 3 6 4 2" xfId="7932"/>
    <cellStyle name="Normal 3 3 2 3 6 4 2 2" xfId="17366"/>
    <cellStyle name="Normal 3 3 2 3 6 4 2 2 2" xfId="36160"/>
    <cellStyle name="Normal 3 3 2 3 6 4 2 2 3" xfId="43000"/>
    <cellStyle name="Normal 3 3 2 3 6 4 2 3" xfId="26759"/>
    <cellStyle name="Normal 3 3 2 3 6 4 2 4" xfId="42999"/>
    <cellStyle name="Normal 3 3 2 3 6 4 3" xfId="12669"/>
    <cellStyle name="Normal 3 3 2 3 6 4 3 2" xfId="31456"/>
    <cellStyle name="Normal 3 3 2 3 6 4 3 3" xfId="43001"/>
    <cellStyle name="Normal 3 3 2 3 6 4 4" xfId="22056"/>
    <cellStyle name="Normal 3 3 2 3 6 4 5" xfId="42998"/>
    <cellStyle name="Normal 3 3 2 3 6 5" xfId="4147"/>
    <cellStyle name="Normal 3 3 2 3 6 5 2" xfId="8862"/>
    <cellStyle name="Normal 3 3 2 3 6 5 2 2" xfId="18296"/>
    <cellStyle name="Normal 3 3 2 3 6 5 2 2 2" xfId="37090"/>
    <cellStyle name="Normal 3 3 2 3 6 5 2 2 3" xfId="43004"/>
    <cellStyle name="Normal 3 3 2 3 6 5 2 3" xfId="27689"/>
    <cellStyle name="Normal 3 3 2 3 6 5 2 4" xfId="43003"/>
    <cellStyle name="Normal 3 3 2 3 6 5 3" xfId="13599"/>
    <cellStyle name="Normal 3 3 2 3 6 5 3 2" xfId="32387"/>
    <cellStyle name="Normal 3 3 2 3 6 5 3 3" xfId="43005"/>
    <cellStyle name="Normal 3 3 2 3 6 5 4" xfId="22987"/>
    <cellStyle name="Normal 3 3 2 3 6 5 5" xfId="43002"/>
    <cellStyle name="Normal 3 3 2 3 6 6" xfId="6037"/>
    <cellStyle name="Normal 3 3 2 3 6 6 2" xfId="15472"/>
    <cellStyle name="Normal 3 3 2 3 6 6 2 2" xfId="34266"/>
    <cellStyle name="Normal 3 3 2 3 6 6 2 3" xfId="43007"/>
    <cellStyle name="Normal 3 3 2 3 6 6 3" xfId="24865"/>
    <cellStyle name="Normal 3 3 2 3 6 6 4" xfId="43006"/>
    <cellStyle name="Normal 3 3 2 3 6 7" xfId="10810"/>
    <cellStyle name="Normal 3 3 2 3 6 7 2" xfId="29594"/>
    <cellStyle name="Normal 3 3 2 3 6 7 3" xfId="43008"/>
    <cellStyle name="Normal 3 3 2 3 6 8" xfId="20194"/>
    <cellStyle name="Normal 3 3 2 3 6 9" xfId="38899"/>
    <cellStyle name="Normal 3 3 2 3 7" xfId="1297"/>
    <cellStyle name="Normal 3 3 2 3 7 10" xfId="43009"/>
    <cellStyle name="Normal 3 3 2 3 7 2" xfId="1764"/>
    <cellStyle name="Normal 3 3 2 3 7 2 2" xfId="2694"/>
    <cellStyle name="Normal 3 3 2 3 7 2 2 2" xfId="5486"/>
    <cellStyle name="Normal 3 3 2 3 7 2 2 2 2" xfId="10201"/>
    <cellStyle name="Normal 3 3 2 3 7 2 2 2 2 2" xfId="19635"/>
    <cellStyle name="Normal 3 3 2 3 7 2 2 2 2 2 2" xfId="38429"/>
    <cellStyle name="Normal 3 3 2 3 7 2 2 2 2 2 3" xfId="43014"/>
    <cellStyle name="Normal 3 3 2 3 7 2 2 2 2 3" xfId="29028"/>
    <cellStyle name="Normal 3 3 2 3 7 2 2 2 2 4" xfId="43013"/>
    <cellStyle name="Normal 3 3 2 3 7 2 2 2 3" xfId="14938"/>
    <cellStyle name="Normal 3 3 2 3 7 2 2 2 3 2" xfId="33726"/>
    <cellStyle name="Normal 3 3 2 3 7 2 2 2 3 3" xfId="43015"/>
    <cellStyle name="Normal 3 3 2 3 7 2 2 2 4" xfId="24326"/>
    <cellStyle name="Normal 3 3 2 3 7 2 2 2 5" xfId="43012"/>
    <cellStyle name="Normal 3 3 2 3 7 2 2 3" xfId="7409"/>
    <cellStyle name="Normal 3 3 2 3 7 2 2 3 2" xfId="16843"/>
    <cellStyle name="Normal 3 3 2 3 7 2 2 3 2 2" xfId="35637"/>
    <cellStyle name="Normal 3 3 2 3 7 2 2 3 2 3" xfId="43017"/>
    <cellStyle name="Normal 3 3 2 3 7 2 2 3 3" xfId="26236"/>
    <cellStyle name="Normal 3 3 2 3 7 2 2 3 4" xfId="43016"/>
    <cellStyle name="Normal 3 3 2 3 7 2 2 4" xfId="12146"/>
    <cellStyle name="Normal 3 3 2 3 7 2 2 4 2" xfId="30933"/>
    <cellStyle name="Normal 3 3 2 3 7 2 2 4 3" xfId="43018"/>
    <cellStyle name="Normal 3 3 2 3 7 2 2 5" xfId="21533"/>
    <cellStyle name="Normal 3 3 2 3 7 2 2 6" xfId="43011"/>
    <cellStyle name="Normal 3 3 2 3 7 2 3" xfId="3624"/>
    <cellStyle name="Normal 3 3 2 3 7 2 3 2" xfId="8339"/>
    <cellStyle name="Normal 3 3 2 3 7 2 3 2 2" xfId="17773"/>
    <cellStyle name="Normal 3 3 2 3 7 2 3 2 2 2" xfId="36567"/>
    <cellStyle name="Normal 3 3 2 3 7 2 3 2 2 3" xfId="43021"/>
    <cellStyle name="Normal 3 3 2 3 7 2 3 2 3" xfId="27166"/>
    <cellStyle name="Normal 3 3 2 3 7 2 3 2 4" xfId="43020"/>
    <cellStyle name="Normal 3 3 2 3 7 2 3 3" xfId="13076"/>
    <cellStyle name="Normal 3 3 2 3 7 2 3 3 2" xfId="31864"/>
    <cellStyle name="Normal 3 3 2 3 7 2 3 3 3" xfId="43022"/>
    <cellStyle name="Normal 3 3 2 3 7 2 3 4" xfId="22464"/>
    <cellStyle name="Normal 3 3 2 3 7 2 3 5" xfId="43019"/>
    <cellStyle name="Normal 3 3 2 3 7 2 4" xfId="4555"/>
    <cellStyle name="Normal 3 3 2 3 7 2 4 2" xfId="9270"/>
    <cellStyle name="Normal 3 3 2 3 7 2 4 2 2" xfId="18704"/>
    <cellStyle name="Normal 3 3 2 3 7 2 4 2 2 2" xfId="37498"/>
    <cellStyle name="Normal 3 3 2 3 7 2 4 2 2 3" xfId="43025"/>
    <cellStyle name="Normal 3 3 2 3 7 2 4 2 3" xfId="28097"/>
    <cellStyle name="Normal 3 3 2 3 7 2 4 2 4" xfId="43024"/>
    <cellStyle name="Normal 3 3 2 3 7 2 4 3" xfId="14007"/>
    <cellStyle name="Normal 3 3 2 3 7 2 4 3 2" xfId="32795"/>
    <cellStyle name="Normal 3 3 2 3 7 2 4 3 3" xfId="43026"/>
    <cellStyle name="Normal 3 3 2 3 7 2 4 4" xfId="23395"/>
    <cellStyle name="Normal 3 3 2 3 7 2 4 5" xfId="43023"/>
    <cellStyle name="Normal 3 3 2 3 7 2 5" xfId="6479"/>
    <cellStyle name="Normal 3 3 2 3 7 2 5 2" xfId="15913"/>
    <cellStyle name="Normal 3 3 2 3 7 2 5 2 2" xfId="34707"/>
    <cellStyle name="Normal 3 3 2 3 7 2 5 2 3" xfId="43028"/>
    <cellStyle name="Normal 3 3 2 3 7 2 5 3" xfId="25306"/>
    <cellStyle name="Normal 3 3 2 3 7 2 5 4" xfId="43027"/>
    <cellStyle name="Normal 3 3 2 3 7 2 6" xfId="11216"/>
    <cellStyle name="Normal 3 3 2 3 7 2 6 2" xfId="30002"/>
    <cellStyle name="Normal 3 3 2 3 7 2 6 3" xfId="43029"/>
    <cellStyle name="Normal 3 3 2 3 7 2 7" xfId="20602"/>
    <cellStyle name="Normal 3 3 2 3 7 2 8" xfId="38901"/>
    <cellStyle name="Normal 3 3 2 3 7 2 9" xfId="43010"/>
    <cellStyle name="Normal 3 3 2 3 7 3" xfId="2229"/>
    <cellStyle name="Normal 3 3 2 3 7 3 2" xfId="5020"/>
    <cellStyle name="Normal 3 3 2 3 7 3 2 2" xfId="9735"/>
    <cellStyle name="Normal 3 3 2 3 7 3 2 2 2" xfId="19169"/>
    <cellStyle name="Normal 3 3 2 3 7 3 2 2 2 2" xfId="37963"/>
    <cellStyle name="Normal 3 3 2 3 7 3 2 2 2 3" xfId="43033"/>
    <cellStyle name="Normal 3 3 2 3 7 3 2 2 3" xfId="28562"/>
    <cellStyle name="Normal 3 3 2 3 7 3 2 2 4" xfId="43032"/>
    <cellStyle name="Normal 3 3 2 3 7 3 2 3" xfId="14472"/>
    <cellStyle name="Normal 3 3 2 3 7 3 2 3 2" xfId="33260"/>
    <cellStyle name="Normal 3 3 2 3 7 3 2 3 3" xfId="43034"/>
    <cellStyle name="Normal 3 3 2 3 7 3 2 4" xfId="23860"/>
    <cellStyle name="Normal 3 3 2 3 7 3 2 5" xfId="43031"/>
    <cellStyle name="Normal 3 3 2 3 7 3 3" xfId="6944"/>
    <cellStyle name="Normal 3 3 2 3 7 3 3 2" xfId="16378"/>
    <cellStyle name="Normal 3 3 2 3 7 3 3 2 2" xfId="35172"/>
    <cellStyle name="Normal 3 3 2 3 7 3 3 2 3" xfId="43036"/>
    <cellStyle name="Normal 3 3 2 3 7 3 3 3" xfId="25771"/>
    <cellStyle name="Normal 3 3 2 3 7 3 3 4" xfId="43035"/>
    <cellStyle name="Normal 3 3 2 3 7 3 4" xfId="11681"/>
    <cellStyle name="Normal 3 3 2 3 7 3 4 2" xfId="30467"/>
    <cellStyle name="Normal 3 3 2 3 7 3 4 3" xfId="43037"/>
    <cellStyle name="Normal 3 3 2 3 7 3 5" xfId="21067"/>
    <cellStyle name="Normal 3 3 2 3 7 3 6" xfId="43030"/>
    <cellStyle name="Normal 3 3 2 3 7 4" xfId="3159"/>
    <cellStyle name="Normal 3 3 2 3 7 4 2" xfId="7874"/>
    <cellStyle name="Normal 3 3 2 3 7 4 2 2" xfId="17308"/>
    <cellStyle name="Normal 3 3 2 3 7 4 2 2 2" xfId="36102"/>
    <cellStyle name="Normal 3 3 2 3 7 4 2 2 3" xfId="43040"/>
    <cellStyle name="Normal 3 3 2 3 7 4 2 3" xfId="26701"/>
    <cellStyle name="Normal 3 3 2 3 7 4 2 4" xfId="43039"/>
    <cellStyle name="Normal 3 3 2 3 7 4 3" xfId="12611"/>
    <cellStyle name="Normal 3 3 2 3 7 4 3 2" xfId="31398"/>
    <cellStyle name="Normal 3 3 2 3 7 4 3 3" xfId="43041"/>
    <cellStyle name="Normal 3 3 2 3 7 4 4" xfId="21998"/>
    <cellStyle name="Normal 3 3 2 3 7 4 5" xfId="43038"/>
    <cellStyle name="Normal 3 3 2 3 7 5" xfId="4089"/>
    <cellStyle name="Normal 3 3 2 3 7 5 2" xfId="8804"/>
    <cellStyle name="Normal 3 3 2 3 7 5 2 2" xfId="18238"/>
    <cellStyle name="Normal 3 3 2 3 7 5 2 2 2" xfId="37032"/>
    <cellStyle name="Normal 3 3 2 3 7 5 2 2 3" xfId="43044"/>
    <cellStyle name="Normal 3 3 2 3 7 5 2 3" xfId="27631"/>
    <cellStyle name="Normal 3 3 2 3 7 5 2 4" xfId="43043"/>
    <cellStyle name="Normal 3 3 2 3 7 5 3" xfId="13541"/>
    <cellStyle name="Normal 3 3 2 3 7 5 3 2" xfId="32329"/>
    <cellStyle name="Normal 3 3 2 3 7 5 3 3" xfId="43045"/>
    <cellStyle name="Normal 3 3 2 3 7 5 4" xfId="22929"/>
    <cellStyle name="Normal 3 3 2 3 7 5 5" xfId="43042"/>
    <cellStyle name="Normal 3 3 2 3 7 6" xfId="6071"/>
    <cellStyle name="Normal 3 3 2 3 7 6 2" xfId="15506"/>
    <cellStyle name="Normal 3 3 2 3 7 6 2 2" xfId="34300"/>
    <cellStyle name="Normal 3 3 2 3 7 6 2 3" xfId="43047"/>
    <cellStyle name="Normal 3 3 2 3 7 6 3" xfId="24899"/>
    <cellStyle name="Normal 3 3 2 3 7 6 4" xfId="43046"/>
    <cellStyle name="Normal 3 3 2 3 7 7" xfId="10752"/>
    <cellStyle name="Normal 3 3 2 3 7 7 2" xfId="29536"/>
    <cellStyle name="Normal 3 3 2 3 7 7 3" xfId="43048"/>
    <cellStyle name="Normal 3 3 2 3 7 8" xfId="20136"/>
    <cellStyle name="Normal 3 3 2 3 7 9" xfId="38900"/>
    <cellStyle name="Normal 3 3 2 3 8" xfId="1562"/>
    <cellStyle name="Normal 3 3 2 3 8 2" xfId="2491"/>
    <cellStyle name="Normal 3 3 2 3 8 2 2" xfId="5283"/>
    <cellStyle name="Normal 3 3 2 3 8 2 2 2" xfId="9998"/>
    <cellStyle name="Normal 3 3 2 3 8 2 2 2 2" xfId="19432"/>
    <cellStyle name="Normal 3 3 2 3 8 2 2 2 2 2" xfId="38226"/>
    <cellStyle name="Normal 3 3 2 3 8 2 2 2 2 3" xfId="43053"/>
    <cellStyle name="Normal 3 3 2 3 8 2 2 2 3" xfId="28825"/>
    <cellStyle name="Normal 3 3 2 3 8 2 2 2 4" xfId="43052"/>
    <cellStyle name="Normal 3 3 2 3 8 2 2 3" xfId="14735"/>
    <cellStyle name="Normal 3 3 2 3 8 2 2 3 2" xfId="33523"/>
    <cellStyle name="Normal 3 3 2 3 8 2 2 3 3" xfId="43054"/>
    <cellStyle name="Normal 3 3 2 3 8 2 2 4" xfId="24123"/>
    <cellStyle name="Normal 3 3 2 3 8 2 2 5" xfId="43051"/>
    <cellStyle name="Normal 3 3 2 3 8 2 3" xfId="7206"/>
    <cellStyle name="Normal 3 3 2 3 8 2 3 2" xfId="16640"/>
    <cellStyle name="Normal 3 3 2 3 8 2 3 2 2" xfId="35434"/>
    <cellStyle name="Normal 3 3 2 3 8 2 3 2 3" xfId="43056"/>
    <cellStyle name="Normal 3 3 2 3 8 2 3 3" xfId="26033"/>
    <cellStyle name="Normal 3 3 2 3 8 2 3 4" xfId="43055"/>
    <cellStyle name="Normal 3 3 2 3 8 2 4" xfId="11943"/>
    <cellStyle name="Normal 3 3 2 3 8 2 4 2" xfId="30730"/>
    <cellStyle name="Normal 3 3 2 3 8 2 4 3" xfId="43057"/>
    <cellStyle name="Normal 3 3 2 3 8 2 5" xfId="21330"/>
    <cellStyle name="Normal 3 3 2 3 8 2 6" xfId="43050"/>
    <cellStyle name="Normal 3 3 2 3 8 3" xfId="3422"/>
    <cellStyle name="Normal 3 3 2 3 8 3 2" xfId="8137"/>
    <cellStyle name="Normal 3 3 2 3 8 3 2 2" xfId="17571"/>
    <cellStyle name="Normal 3 3 2 3 8 3 2 2 2" xfId="36365"/>
    <cellStyle name="Normal 3 3 2 3 8 3 2 2 3" xfId="43060"/>
    <cellStyle name="Normal 3 3 2 3 8 3 2 3" xfId="26964"/>
    <cellStyle name="Normal 3 3 2 3 8 3 2 4" xfId="43059"/>
    <cellStyle name="Normal 3 3 2 3 8 3 3" xfId="12874"/>
    <cellStyle name="Normal 3 3 2 3 8 3 3 2" xfId="31661"/>
    <cellStyle name="Normal 3 3 2 3 8 3 3 3" xfId="43061"/>
    <cellStyle name="Normal 3 3 2 3 8 3 4" xfId="22261"/>
    <cellStyle name="Normal 3 3 2 3 8 3 5" xfId="43058"/>
    <cellStyle name="Normal 3 3 2 3 8 4" xfId="4352"/>
    <cellStyle name="Normal 3 3 2 3 8 4 2" xfId="9067"/>
    <cellStyle name="Normal 3 3 2 3 8 4 2 2" xfId="18501"/>
    <cellStyle name="Normal 3 3 2 3 8 4 2 2 2" xfId="37295"/>
    <cellStyle name="Normal 3 3 2 3 8 4 2 2 3" xfId="43064"/>
    <cellStyle name="Normal 3 3 2 3 8 4 2 3" xfId="27894"/>
    <cellStyle name="Normal 3 3 2 3 8 4 2 4" xfId="43063"/>
    <cellStyle name="Normal 3 3 2 3 8 4 3" xfId="13804"/>
    <cellStyle name="Normal 3 3 2 3 8 4 3 2" xfId="32592"/>
    <cellStyle name="Normal 3 3 2 3 8 4 3 3" xfId="43065"/>
    <cellStyle name="Normal 3 3 2 3 8 4 4" xfId="23192"/>
    <cellStyle name="Normal 3 3 2 3 8 4 5" xfId="43062"/>
    <cellStyle name="Normal 3 3 2 3 8 5" xfId="6277"/>
    <cellStyle name="Normal 3 3 2 3 8 5 2" xfId="15711"/>
    <cellStyle name="Normal 3 3 2 3 8 5 2 2" xfId="34505"/>
    <cellStyle name="Normal 3 3 2 3 8 5 2 3" xfId="43067"/>
    <cellStyle name="Normal 3 3 2 3 8 5 3" xfId="25104"/>
    <cellStyle name="Normal 3 3 2 3 8 5 4" xfId="43066"/>
    <cellStyle name="Normal 3 3 2 3 8 6" xfId="11014"/>
    <cellStyle name="Normal 3 3 2 3 8 6 2" xfId="29799"/>
    <cellStyle name="Normal 3 3 2 3 8 6 3" xfId="43068"/>
    <cellStyle name="Normal 3 3 2 3 8 7" xfId="20399"/>
    <cellStyle name="Normal 3 3 2 3 8 8" xfId="38902"/>
    <cellStyle name="Normal 3 3 2 3 8 9" xfId="43049"/>
    <cellStyle name="Normal 3 3 2 3 9" xfId="2026"/>
    <cellStyle name="Normal 3 3 2 3 9 2" xfId="4817"/>
    <cellStyle name="Normal 3 3 2 3 9 2 2" xfId="9532"/>
    <cellStyle name="Normal 3 3 2 3 9 2 2 2" xfId="18966"/>
    <cellStyle name="Normal 3 3 2 3 9 2 2 2 2" xfId="37760"/>
    <cellStyle name="Normal 3 3 2 3 9 2 2 2 3" xfId="43072"/>
    <cellStyle name="Normal 3 3 2 3 9 2 2 3" xfId="28359"/>
    <cellStyle name="Normal 3 3 2 3 9 2 2 4" xfId="43071"/>
    <cellStyle name="Normal 3 3 2 3 9 2 3" xfId="14269"/>
    <cellStyle name="Normal 3 3 2 3 9 2 3 2" xfId="33057"/>
    <cellStyle name="Normal 3 3 2 3 9 2 3 3" xfId="43073"/>
    <cellStyle name="Normal 3 3 2 3 9 2 4" xfId="23657"/>
    <cellStyle name="Normal 3 3 2 3 9 2 5" xfId="43070"/>
    <cellStyle name="Normal 3 3 2 3 9 3" xfId="6741"/>
    <cellStyle name="Normal 3 3 2 3 9 3 2" xfId="16175"/>
    <cellStyle name="Normal 3 3 2 3 9 3 2 2" xfId="34969"/>
    <cellStyle name="Normal 3 3 2 3 9 3 2 3" xfId="43075"/>
    <cellStyle name="Normal 3 3 2 3 9 3 3" xfId="25568"/>
    <cellStyle name="Normal 3 3 2 3 9 3 4" xfId="43074"/>
    <cellStyle name="Normal 3 3 2 3 9 4" xfId="11478"/>
    <cellStyle name="Normal 3 3 2 3 9 4 2" xfId="30264"/>
    <cellStyle name="Normal 3 3 2 3 9 4 3" xfId="43076"/>
    <cellStyle name="Normal 3 3 2 3 9 5" xfId="20864"/>
    <cellStyle name="Normal 3 3 2 3 9 6" xfId="43069"/>
    <cellStyle name="Normal 3 3 2 4" xfId="1113"/>
    <cellStyle name="Normal 3 3 2 4 10" xfId="6175"/>
    <cellStyle name="Normal 3 3 2 4 10 2" xfId="15609"/>
    <cellStyle name="Normal 3 3 2 4 10 2 2" xfId="34403"/>
    <cellStyle name="Normal 3 3 2 4 10 2 3" xfId="43079"/>
    <cellStyle name="Normal 3 3 2 4 10 3" xfId="25002"/>
    <cellStyle name="Normal 3 3 2 4 10 4" xfId="43078"/>
    <cellStyle name="Normal 3 3 2 4 11" xfId="10567"/>
    <cellStyle name="Normal 3 3 2 4 11 2" xfId="29347"/>
    <cellStyle name="Normal 3 3 2 4 11 3" xfId="43080"/>
    <cellStyle name="Normal 3 3 2 4 12" xfId="19947"/>
    <cellStyle name="Normal 3 3 2 4 13" xfId="38903"/>
    <cellStyle name="Normal 3 3 2 4 14" xfId="43077"/>
    <cellStyle name="Normal 3 3 2 4 2" xfId="1151"/>
    <cellStyle name="Normal 3 3 2 4 2 10" xfId="38908"/>
    <cellStyle name="Normal 3 3 2 4 2 11" xfId="43081"/>
    <cellStyle name="Normal 3 3 2 4 2 2" xfId="1411"/>
    <cellStyle name="Normal 3 3 2 4 2 2 10" xfId="43082"/>
    <cellStyle name="Normal 3 3 2 4 2 2 2" xfId="1875"/>
    <cellStyle name="Normal 3 3 2 4 2 2 2 2" xfId="2805"/>
    <cellStyle name="Normal 3 3 2 4 2 2 2 2 2" xfId="5597"/>
    <cellStyle name="Normal 3 3 2 4 2 2 2 2 2 2" xfId="10312"/>
    <cellStyle name="Normal 3 3 2 4 2 2 2 2 2 2 2" xfId="19746"/>
    <cellStyle name="Normal 3 3 2 4 2 2 2 2 2 2 2 2" xfId="38540"/>
    <cellStyle name="Normal 3 3 2 4 2 2 2 2 2 2 2 3" xfId="43087"/>
    <cellStyle name="Normal 3 3 2 4 2 2 2 2 2 2 3" xfId="29139"/>
    <cellStyle name="Normal 3 3 2 4 2 2 2 2 2 2 4" xfId="43086"/>
    <cellStyle name="Normal 3 3 2 4 2 2 2 2 2 3" xfId="15049"/>
    <cellStyle name="Normal 3 3 2 4 2 2 2 2 2 3 2" xfId="33837"/>
    <cellStyle name="Normal 3 3 2 4 2 2 2 2 2 3 3" xfId="43088"/>
    <cellStyle name="Normal 3 3 2 4 2 2 2 2 2 4" xfId="24437"/>
    <cellStyle name="Normal 3 3 2 4 2 2 2 2 2 5" xfId="43085"/>
    <cellStyle name="Normal 3 3 2 4 2 2 2 2 3" xfId="7520"/>
    <cellStyle name="Normal 3 3 2 4 2 2 2 2 3 2" xfId="16954"/>
    <cellStyle name="Normal 3 3 2 4 2 2 2 2 3 2 2" xfId="35748"/>
    <cellStyle name="Normal 3 3 2 4 2 2 2 2 3 2 3" xfId="43090"/>
    <cellStyle name="Normal 3 3 2 4 2 2 2 2 3 3" xfId="26347"/>
    <cellStyle name="Normal 3 3 2 4 2 2 2 2 3 4" xfId="43089"/>
    <cellStyle name="Normal 3 3 2 4 2 2 2 2 4" xfId="12257"/>
    <cellStyle name="Normal 3 3 2 4 2 2 2 2 4 2" xfId="31044"/>
    <cellStyle name="Normal 3 3 2 4 2 2 2 2 4 3" xfId="43091"/>
    <cellStyle name="Normal 3 3 2 4 2 2 2 2 5" xfId="21644"/>
    <cellStyle name="Normal 3 3 2 4 2 2 2 2 6" xfId="43084"/>
    <cellStyle name="Normal 3 3 2 4 2 2 2 3" xfId="3735"/>
    <cellStyle name="Normal 3 3 2 4 2 2 2 3 2" xfId="8450"/>
    <cellStyle name="Normal 3 3 2 4 2 2 2 3 2 2" xfId="17884"/>
    <cellStyle name="Normal 3 3 2 4 2 2 2 3 2 2 2" xfId="36678"/>
    <cellStyle name="Normal 3 3 2 4 2 2 2 3 2 2 3" xfId="43094"/>
    <cellStyle name="Normal 3 3 2 4 2 2 2 3 2 3" xfId="27277"/>
    <cellStyle name="Normal 3 3 2 4 2 2 2 3 2 4" xfId="43093"/>
    <cellStyle name="Normal 3 3 2 4 2 2 2 3 3" xfId="13187"/>
    <cellStyle name="Normal 3 3 2 4 2 2 2 3 3 2" xfId="31975"/>
    <cellStyle name="Normal 3 3 2 4 2 2 2 3 3 3" xfId="43095"/>
    <cellStyle name="Normal 3 3 2 4 2 2 2 3 4" xfId="22575"/>
    <cellStyle name="Normal 3 3 2 4 2 2 2 3 5" xfId="43092"/>
    <cellStyle name="Normal 3 3 2 4 2 2 2 4" xfId="4666"/>
    <cellStyle name="Normal 3 3 2 4 2 2 2 4 2" xfId="9381"/>
    <cellStyle name="Normal 3 3 2 4 2 2 2 4 2 2" xfId="18815"/>
    <cellStyle name="Normal 3 3 2 4 2 2 2 4 2 2 2" xfId="37609"/>
    <cellStyle name="Normal 3 3 2 4 2 2 2 4 2 2 3" xfId="43098"/>
    <cellStyle name="Normal 3 3 2 4 2 2 2 4 2 3" xfId="28208"/>
    <cellStyle name="Normal 3 3 2 4 2 2 2 4 2 4" xfId="43097"/>
    <cellStyle name="Normal 3 3 2 4 2 2 2 4 3" xfId="14118"/>
    <cellStyle name="Normal 3 3 2 4 2 2 2 4 3 2" xfId="32906"/>
    <cellStyle name="Normal 3 3 2 4 2 2 2 4 3 3" xfId="43099"/>
    <cellStyle name="Normal 3 3 2 4 2 2 2 4 4" xfId="23506"/>
    <cellStyle name="Normal 3 3 2 4 2 2 2 4 5" xfId="43096"/>
    <cellStyle name="Normal 3 3 2 4 2 2 2 5" xfId="6590"/>
    <cellStyle name="Normal 3 3 2 4 2 2 2 5 2" xfId="16024"/>
    <cellStyle name="Normal 3 3 2 4 2 2 2 5 2 2" xfId="34818"/>
    <cellStyle name="Normal 3 3 2 4 2 2 2 5 2 3" xfId="43101"/>
    <cellStyle name="Normal 3 3 2 4 2 2 2 5 3" xfId="25417"/>
    <cellStyle name="Normal 3 3 2 4 2 2 2 5 4" xfId="43100"/>
    <cellStyle name="Normal 3 3 2 4 2 2 2 6" xfId="11327"/>
    <cellStyle name="Normal 3 3 2 4 2 2 2 6 2" xfId="30113"/>
    <cellStyle name="Normal 3 3 2 4 2 2 2 6 3" xfId="43102"/>
    <cellStyle name="Normal 3 3 2 4 2 2 2 7" xfId="20713"/>
    <cellStyle name="Normal 3 3 2 4 2 2 2 8" xfId="38910"/>
    <cellStyle name="Normal 3 3 2 4 2 2 2 9" xfId="43083"/>
    <cellStyle name="Normal 3 3 2 4 2 2 3" xfId="2340"/>
    <cellStyle name="Normal 3 3 2 4 2 2 3 2" xfId="5131"/>
    <cellStyle name="Normal 3 3 2 4 2 2 3 2 2" xfId="9846"/>
    <cellStyle name="Normal 3 3 2 4 2 2 3 2 2 2" xfId="19280"/>
    <cellStyle name="Normal 3 3 2 4 2 2 3 2 2 2 2" xfId="38074"/>
    <cellStyle name="Normal 3 3 2 4 2 2 3 2 2 2 3" xfId="43106"/>
    <cellStyle name="Normal 3 3 2 4 2 2 3 2 2 3" xfId="28673"/>
    <cellStyle name="Normal 3 3 2 4 2 2 3 2 2 4" xfId="43105"/>
    <cellStyle name="Normal 3 3 2 4 2 2 3 2 3" xfId="14583"/>
    <cellStyle name="Normal 3 3 2 4 2 2 3 2 3 2" xfId="33371"/>
    <cellStyle name="Normal 3 3 2 4 2 2 3 2 3 3" xfId="43107"/>
    <cellStyle name="Normal 3 3 2 4 2 2 3 2 4" xfId="23971"/>
    <cellStyle name="Normal 3 3 2 4 2 2 3 2 5" xfId="43104"/>
    <cellStyle name="Normal 3 3 2 4 2 2 3 3" xfId="7055"/>
    <cellStyle name="Normal 3 3 2 4 2 2 3 3 2" xfId="16489"/>
    <cellStyle name="Normal 3 3 2 4 2 2 3 3 2 2" xfId="35283"/>
    <cellStyle name="Normal 3 3 2 4 2 2 3 3 2 3" xfId="43109"/>
    <cellStyle name="Normal 3 3 2 4 2 2 3 3 3" xfId="25882"/>
    <cellStyle name="Normal 3 3 2 4 2 2 3 3 4" xfId="43108"/>
    <cellStyle name="Normal 3 3 2 4 2 2 3 4" xfId="11792"/>
    <cellStyle name="Normal 3 3 2 4 2 2 3 4 2" xfId="30578"/>
    <cellStyle name="Normal 3 3 2 4 2 2 3 4 3" xfId="43110"/>
    <cellStyle name="Normal 3 3 2 4 2 2 3 5" xfId="21178"/>
    <cellStyle name="Normal 3 3 2 4 2 2 3 6" xfId="43103"/>
    <cellStyle name="Normal 3 3 2 4 2 2 4" xfId="3270"/>
    <cellStyle name="Normal 3 3 2 4 2 2 4 2" xfId="7985"/>
    <cellStyle name="Normal 3 3 2 4 2 2 4 2 2" xfId="17419"/>
    <cellStyle name="Normal 3 3 2 4 2 2 4 2 2 2" xfId="36213"/>
    <cellStyle name="Normal 3 3 2 4 2 2 4 2 2 3" xfId="43113"/>
    <cellStyle name="Normal 3 3 2 4 2 2 4 2 3" xfId="26812"/>
    <cellStyle name="Normal 3 3 2 4 2 2 4 2 4" xfId="43112"/>
    <cellStyle name="Normal 3 3 2 4 2 2 4 3" xfId="12722"/>
    <cellStyle name="Normal 3 3 2 4 2 2 4 3 2" xfId="31509"/>
    <cellStyle name="Normal 3 3 2 4 2 2 4 3 3" xfId="43114"/>
    <cellStyle name="Normal 3 3 2 4 2 2 4 4" xfId="22109"/>
    <cellStyle name="Normal 3 3 2 4 2 2 4 5" xfId="43111"/>
    <cellStyle name="Normal 3 3 2 4 2 2 5" xfId="4200"/>
    <cellStyle name="Normal 3 3 2 4 2 2 5 2" xfId="8915"/>
    <cellStyle name="Normal 3 3 2 4 2 2 5 2 2" xfId="18349"/>
    <cellStyle name="Normal 3 3 2 4 2 2 5 2 2 2" xfId="37143"/>
    <cellStyle name="Normal 3 3 2 4 2 2 5 2 2 3" xfId="43117"/>
    <cellStyle name="Normal 3 3 2 4 2 2 5 2 3" xfId="27742"/>
    <cellStyle name="Normal 3 3 2 4 2 2 5 2 4" xfId="43116"/>
    <cellStyle name="Normal 3 3 2 4 2 2 5 3" xfId="13652"/>
    <cellStyle name="Normal 3 3 2 4 2 2 5 3 2" xfId="32440"/>
    <cellStyle name="Normal 3 3 2 4 2 2 5 3 3" xfId="43118"/>
    <cellStyle name="Normal 3 3 2 4 2 2 5 4" xfId="23040"/>
    <cellStyle name="Normal 3 3 2 4 2 2 5 5" xfId="43115"/>
    <cellStyle name="Normal 3 3 2 4 2 2 6" xfId="6007"/>
    <cellStyle name="Normal 3 3 2 4 2 2 6 2" xfId="15442"/>
    <cellStyle name="Normal 3 3 2 4 2 2 6 2 2" xfId="34236"/>
    <cellStyle name="Normal 3 3 2 4 2 2 6 2 3" xfId="43120"/>
    <cellStyle name="Normal 3 3 2 4 2 2 6 3" xfId="24835"/>
    <cellStyle name="Normal 3 3 2 4 2 2 6 4" xfId="43119"/>
    <cellStyle name="Normal 3 3 2 4 2 2 7" xfId="10863"/>
    <cellStyle name="Normal 3 3 2 4 2 2 7 2" xfId="29647"/>
    <cellStyle name="Normal 3 3 2 4 2 2 7 3" xfId="43121"/>
    <cellStyle name="Normal 3 3 2 4 2 2 8" xfId="20247"/>
    <cellStyle name="Normal 3 3 2 4 2 2 9" xfId="38909"/>
    <cellStyle name="Normal 3 3 2 4 2 3" xfId="1615"/>
    <cellStyle name="Normal 3 3 2 4 2 3 2" xfId="2544"/>
    <cellStyle name="Normal 3 3 2 4 2 3 2 2" xfId="5336"/>
    <cellStyle name="Normal 3 3 2 4 2 3 2 2 2" xfId="10051"/>
    <cellStyle name="Normal 3 3 2 4 2 3 2 2 2 2" xfId="19485"/>
    <cellStyle name="Normal 3 3 2 4 2 3 2 2 2 2 2" xfId="38279"/>
    <cellStyle name="Normal 3 3 2 4 2 3 2 2 2 2 3" xfId="43126"/>
    <cellStyle name="Normal 3 3 2 4 2 3 2 2 2 3" xfId="28878"/>
    <cellStyle name="Normal 3 3 2 4 2 3 2 2 2 4" xfId="43125"/>
    <cellStyle name="Normal 3 3 2 4 2 3 2 2 3" xfId="14788"/>
    <cellStyle name="Normal 3 3 2 4 2 3 2 2 3 2" xfId="33576"/>
    <cellStyle name="Normal 3 3 2 4 2 3 2 2 3 3" xfId="43127"/>
    <cellStyle name="Normal 3 3 2 4 2 3 2 2 4" xfId="24176"/>
    <cellStyle name="Normal 3 3 2 4 2 3 2 2 5" xfId="43124"/>
    <cellStyle name="Normal 3 3 2 4 2 3 2 3" xfId="7259"/>
    <cellStyle name="Normal 3 3 2 4 2 3 2 3 2" xfId="16693"/>
    <cellStyle name="Normal 3 3 2 4 2 3 2 3 2 2" xfId="35487"/>
    <cellStyle name="Normal 3 3 2 4 2 3 2 3 2 3" xfId="43129"/>
    <cellStyle name="Normal 3 3 2 4 2 3 2 3 3" xfId="26086"/>
    <cellStyle name="Normal 3 3 2 4 2 3 2 3 4" xfId="43128"/>
    <cellStyle name="Normal 3 3 2 4 2 3 2 4" xfId="11996"/>
    <cellStyle name="Normal 3 3 2 4 2 3 2 4 2" xfId="30783"/>
    <cellStyle name="Normal 3 3 2 4 2 3 2 4 3" xfId="43130"/>
    <cellStyle name="Normal 3 3 2 4 2 3 2 5" xfId="21383"/>
    <cellStyle name="Normal 3 3 2 4 2 3 2 6" xfId="43123"/>
    <cellStyle name="Normal 3 3 2 4 2 3 3" xfId="3475"/>
    <cellStyle name="Normal 3 3 2 4 2 3 3 2" xfId="8190"/>
    <cellStyle name="Normal 3 3 2 4 2 3 3 2 2" xfId="17624"/>
    <cellStyle name="Normal 3 3 2 4 2 3 3 2 2 2" xfId="36418"/>
    <cellStyle name="Normal 3 3 2 4 2 3 3 2 2 3" xfId="43133"/>
    <cellStyle name="Normal 3 3 2 4 2 3 3 2 3" xfId="27017"/>
    <cellStyle name="Normal 3 3 2 4 2 3 3 2 4" xfId="43132"/>
    <cellStyle name="Normal 3 3 2 4 2 3 3 3" xfId="12927"/>
    <cellStyle name="Normal 3 3 2 4 2 3 3 3 2" xfId="31714"/>
    <cellStyle name="Normal 3 3 2 4 2 3 3 3 3" xfId="43134"/>
    <cellStyle name="Normal 3 3 2 4 2 3 3 4" xfId="22314"/>
    <cellStyle name="Normal 3 3 2 4 2 3 3 5" xfId="43131"/>
    <cellStyle name="Normal 3 3 2 4 2 3 4" xfId="4405"/>
    <cellStyle name="Normal 3 3 2 4 2 3 4 2" xfId="9120"/>
    <cellStyle name="Normal 3 3 2 4 2 3 4 2 2" xfId="18554"/>
    <cellStyle name="Normal 3 3 2 4 2 3 4 2 2 2" xfId="37348"/>
    <cellStyle name="Normal 3 3 2 4 2 3 4 2 2 3" xfId="43137"/>
    <cellStyle name="Normal 3 3 2 4 2 3 4 2 3" xfId="27947"/>
    <cellStyle name="Normal 3 3 2 4 2 3 4 2 4" xfId="43136"/>
    <cellStyle name="Normal 3 3 2 4 2 3 4 3" xfId="13857"/>
    <cellStyle name="Normal 3 3 2 4 2 3 4 3 2" xfId="32645"/>
    <cellStyle name="Normal 3 3 2 4 2 3 4 3 3" xfId="43138"/>
    <cellStyle name="Normal 3 3 2 4 2 3 4 4" xfId="23245"/>
    <cellStyle name="Normal 3 3 2 4 2 3 4 5" xfId="43135"/>
    <cellStyle name="Normal 3 3 2 4 2 3 5" xfId="6330"/>
    <cellStyle name="Normal 3 3 2 4 2 3 5 2" xfId="15764"/>
    <cellStyle name="Normal 3 3 2 4 2 3 5 2 2" xfId="34558"/>
    <cellStyle name="Normal 3 3 2 4 2 3 5 2 3" xfId="43140"/>
    <cellStyle name="Normal 3 3 2 4 2 3 5 3" xfId="25157"/>
    <cellStyle name="Normal 3 3 2 4 2 3 5 4" xfId="43139"/>
    <cellStyle name="Normal 3 3 2 4 2 3 6" xfId="11067"/>
    <cellStyle name="Normal 3 3 2 4 2 3 6 2" xfId="29852"/>
    <cellStyle name="Normal 3 3 2 4 2 3 6 3" xfId="43141"/>
    <cellStyle name="Normal 3 3 2 4 2 3 7" xfId="20452"/>
    <cellStyle name="Normal 3 3 2 4 2 3 8" xfId="38912"/>
    <cellStyle name="Normal 3 3 2 4 2 3 9" xfId="43122"/>
    <cellStyle name="Normal 3 3 2 4 2 4" xfId="2079"/>
    <cellStyle name="Normal 3 3 2 4 2 4 2" xfId="4870"/>
    <cellStyle name="Normal 3 3 2 4 2 4 2 2" xfId="9585"/>
    <cellStyle name="Normal 3 3 2 4 2 4 2 2 2" xfId="19019"/>
    <cellStyle name="Normal 3 3 2 4 2 4 2 2 2 2" xfId="37813"/>
    <cellStyle name="Normal 3 3 2 4 2 4 2 2 2 3" xfId="43145"/>
    <cellStyle name="Normal 3 3 2 4 2 4 2 2 3" xfId="28412"/>
    <cellStyle name="Normal 3 3 2 4 2 4 2 2 4" xfId="43144"/>
    <cellStyle name="Normal 3 3 2 4 2 4 2 3" xfId="14322"/>
    <cellStyle name="Normal 3 3 2 4 2 4 2 3 2" xfId="33110"/>
    <cellStyle name="Normal 3 3 2 4 2 4 2 3 3" xfId="43146"/>
    <cellStyle name="Normal 3 3 2 4 2 4 2 4" xfId="23710"/>
    <cellStyle name="Normal 3 3 2 4 2 4 2 5" xfId="43143"/>
    <cellStyle name="Normal 3 3 2 4 2 4 3" xfId="6794"/>
    <cellStyle name="Normal 3 3 2 4 2 4 3 2" xfId="16228"/>
    <cellStyle name="Normal 3 3 2 4 2 4 3 2 2" xfId="35022"/>
    <cellStyle name="Normal 3 3 2 4 2 4 3 2 3" xfId="43148"/>
    <cellStyle name="Normal 3 3 2 4 2 4 3 3" xfId="25621"/>
    <cellStyle name="Normal 3 3 2 4 2 4 3 4" xfId="43147"/>
    <cellStyle name="Normal 3 3 2 4 2 4 4" xfId="11531"/>
    <cellStyle name="Normal 3 3 2 4 2 4 4 2" xfId="30317"/>
    <cellStyle name="Normal 3 3 2 4 2 4 4 3" xfId="43149"/>
    <cellStyle name="Normal 3 3 2 4 2 4 5" xfId="20917"/>
    <cellStyle name="Normal 3 3 2 4 2 4 6" xfId="43142"/>
    <cellStyle name="Normal 3 3 2 4 2 5" xfId="3009"/>
    <cellStyle name="Normal 3 3 2 4 2 5 2" xfId="7724"/>
    <cellStyle name="Normal 3 3 2 4 2 5 2 2" xfId="17158"/>
    <cellStyle name="Normal 3 3 2 4 2 5 2 2 2" xfId="35952"/>
    <cellStyle name="Normal 3 3 2 4 2 5 2 2 3" xfId="43152"/>
    <cellStyle name="Normal 3 3 2 4 2 5 2 3" xfId="26551"/>
    <cellStyle name="Normal 3 3 2 4 2 5 2 4" xfId="43151"/>
    <cellStyle name="Normal 3 3 2 4 2 5 3" xfId="12461"/>
    <cellStyle name="Normal 3 3 2 4 2 5 3 2" xfId="31248"/>
    <cellStyle name="Normal 3 3 2 4 2 5 3 3" xfId="43153"/>
    <cellStyle name="Normal 3 3 2 4 2 5 4" xfId="21848"/>
    <cellStyle name="Normal 3 3 2 4 2 5 5" xfId="43150"/>
    <cellStyle name="Normal 3 3 2 4 2 6" xfId="3939"/>
    <cellStyle name="Normal 3 3 2 4 2 6 2" xfId="8654"/>
    <cellStyle name="Normal 3 3 2 4 2 6 2 2" xfId="18088"/>
    <cellStyle name="Normal 3 3 2 4 2 6 2 2 2" xfId="36882"/>
    <cellStyle name="Normal 3 3 2 4 2 6 2 2 3" xfId="43156"/>
    <cellStyle name="Normal 3 3 2 4 2 6 2 3" xfId="27481"/>
    <cellStyle name="Normal 3 3 2 4 2 6 2 4" xfId="43155"/>
    <cellStyle name="Normal 3 3 2 4 2 6 3" xfId="13391"/>
    <cellStyle name="Normal 3 3 2 4 2 6 3 2" xfId="32179"/>
    <cellStyle name="Normal 3 3 2 4 2 6 3 3" xfId="43157"/>
    <cellStyle name="Normal 3 3 2 4 2 6 4" xfId="22779"/>
    <cellStyle name="Normal 3 3 2 4 2 6 5" xfId="43154"/>
    <cellStyle name="Normal 3 3 2 4 2 7" xfId="6165"/>
    <cellStyle name="Normal 3 3 2 4 2 7 2" xfId="15599"/>
    <cellStyle name="Normal 3 3 2 4 2 7 2 2" xfId="34393"/>
    <cellStyle name="Normal 3 3 2 4 2 7 2 3" xfId="43159"/>
    <cellStyle name="Normal 3 3 2 4 2 7 3" xfId="24992"/>
    <cellStyle name="Normal 3 3 2 4 2 7 4" xfId="43158"/>
    <cellStyle name="Normal 3 3 2 4 2 8" xfId="10605"/>
    <cellStyle name="Normal 3 3 2 4 2 8 2" xfId="29386"/>
    <cellStyle name="Normal 3 3 2 4 2 8 3" xfId="43160"/>
    <cellStyle name="Normal 3 3 2 4 2 9" xfId="19986"/>
    <cellStyle name="Normal 3 3 2 4 3" xfId="1228"/>
    <cellStyle name="Normal 3 3 2 4 3 10" xfId="38913"/>
    <cellStyle name="Normal 3 3 2 4 3 11" xfId="43161"/>
    <cellStyle name="Normal 3 3 2 4 3 2" xfId="1488"/>
    <cellStyle name="Normal 3 3 2 4 3 2 10" xfId="43162"/>
    <cellStyle name="Normal 3 3 2 4 3 2 2" xfId="1952"/>
    <cellStyle name="Normal 3 3 2 4 3 2 2 2" xfId="2882"/>
    <cellStyle name="Normal 3 3 2 4 3 2 2 2 2" xfId="5674"/>
    <cellStyle name="Normal 3 3 2 4 3 2 2 2 2 2" xfId="10389"/>
    <cellStyle name="Normal 3 3 2 4 3 2 2 2 2 2 2" xfId="19823"/>
    <cellStyle name="Normal 3 3 2 4 3 2 2 2 2 2 2 2" xfId="38617"/>
    <cellStyle name="Normal 3 3 2 4 3 2 2 2 2 2 2 3" xfId="43167"/>
    <cellStyle name="Normal 3 3 2 4 3 2 2 2 2 2 3" xfId="29216"/>
    <cellStyle name="Normal 3 3 2 4 3 2 2 2 2 2 4" xfId="43166"/>
    <cellStyle name="Normal 3 3 2 4 3 2 2 2 2 3" xfId="15126"/>
    <cellStyle name="Normal 3 3 2 4 3 2 2 2 2 3 2" xfId="33914"/>
    <cellStyle name="Normal 3 3 2 4 3 2 2 2 2 3 3" xfId="43168"/>
    <cellStyle name="Normal 3 3 2 4 3 2 2 2 2 4" xfId="24514"/>
    <cellStyle name="Normal 3 3 2 4 3 2 2 2 2 5" xfId="43165"/>
    <cellStyle name="Normal 3 3 2 4 3 2 2 2 3" xfId="7597"/>
    <cellStyle name="Normal 3 3 2 4 3 2 2 2 3 2" xfId="17031"/>
    <cellStyle name="Normal 3 3 2 4 3 2 2 2 3 2 2" xfId="35825"/>
    <cellStyle name="Normal 3 3 2 4 3 2 2 2 3 2 3" xfId="43170"/>
    <cellStyle name="Normal 3 3 2 4 3 2 2 2 3 3" xfId="26424"/>
    <cellStyle name="Normal 3 3 2 4 3 2 2 2 3 4" xfId="43169"/>
    <cellStyle name="Normal 3 3 2 4 3 2 2 2 4" xfId="12334"/>
    <cellStyle name="Normal 3 3 2 4 3 2 2 2 4 2" xfId="31121"/>
    <cellStyle name="Normal 3 3 2 4 3 2 2 2 4 3" xfId="43171"/>
    <cellStyle name="Normal 3 3 2 4 3 2 2 2 5" xfId="21721"/>
    <cellStyle name="Normal 3 3 2 4 3 2 2 2 6" xfId="43164"/>
    <cellStyle name="Normal 3 3 2 4 3 2 2 3" xfId="3812"/>
    <cellStyle name="Normal 3 3 2 4 3 2 2 3 2" xfId="8527"/>
    <cellStyle name="Normal 3 3 2 4 3 2 2 3 2 2" xfId="17961"/>
    <cellStyle name="Normal 3 3 2 4 3 2 2 3 2 2 2" xfId="36755"/>
    <cellStyle name="Normal 3 3 2 4 3 2 2 3 2 2 3" xfId="43174"/>
    <cellStyle name="Normal 3 3 2 4 3 2 2 3 2 3" xfId="27354"/>
    <cellStyle name="Normal 3 3 2 4 3 2 2 3 2 4" xfId="43173"/>
    <cellStyle name="Normal 3 3 2 4 3 2 2 3 3" xfId="13264"/>
    <cellStyle name="Normal 3 3 2 4 3 2 2 3 3 2" xfId="32052"/>
    <cellStyle name="Normal 3 3 2 4 3 2 2 3 3 3" xfId="43175"/>
    <cellStyle name="Normal 3 3 2 4 3 2 2 3 4" xfId="22652"/>
    <cellStyle name="Normal 3 3 2 4 3 2 2 3 5" xfId="43172"/>
    <cellStyle name="Normal 3 3 2 4 3 2 2 4" xfId="4743"/>
    <cellStyle name="Normal 3 3 2 4 3 2 2 4 2" xfId="9458"/>
    <cellStyle name="Normal 3 3 2 4 3 2 2 4 2 2" xfId="18892"/>
    <cellStyle name="Normal 3 3 2 4 3 2 2 4 2 2 2" xfId="37686"/>
    <cellStyle name="Normal 3 3 2 4 3 2 2 4 2 2 3" xfId="43178"/>
    <cellStyle name="Normal 3 3 2 4 3 2 2 4 2 3" xfId="28285"/>
    <cellStyle name="Normal 3 3 2 4 3 2 2 4 2 4" xfId="43177"/>
    <cellStyle name="Normal 3 3 2 4 3 2 2 4 3" xfId="14195"/>
    <cellStyle name="Normal 3 3 2 4 3 2 2 4 3 2" xfId="32983"/>
    <cellStyle name="Normal 3 3 2 4 3 2 2 4 3 3" xfId="43179"/>
    <cellStyle name="Normal 3 3 2 4 3 2 2 4 4" xfId="23583"/>
    <cellStyle name="Normal 3 3 2 4 3 2 2 4 5" xfId="43176"/>
    <cellStyle name="Normal 3 3 2 4 3 2 2 5" xfId="6667"/>
    <cellStyle name="Normal 3 3 2 4 3 2 2 5 2" xfId="16101"/>
    <cellStyle name="Normal 3 3 2 4 3 2 2 5 2 2" xfId="34895"/>
    <cellStyle name="Normal 3 3 2 4 3 2 2 5 2 3" xfId="43181"/>
    <cellStyle name="Normal 3 3 2 4 3 2 2 5 3" xfId="25494"/>
    <cellStyle name="Normal 3 3 2 4 3 2 2 5 4" xfId="43180"/>
    <cellStyle name="Normal 3 3 2 4 3 2 2 6" xfId="11404"/>
    <cellStyle name="Normal 3 3 2 4 3 2 2 6 2" xfId="30190"/>
    <cellStyle name="Normal 3 3 2 4 3 2 2 6 3" xfId="43182"/>
    <cellStyle name="Normal 3 3 2 4 3 2 2 7" xfId="20790"/>
    <cellStyle name="Normal 3 3 2 4 3 2 2 8" xfId="38918"/>
    <cellStyle name="Normal 3 3 2 4 3 2 2 9" xfId="43163"/>
    <cellStyle name="Normal 3 3 2 4 3 2 3" xfId="2417"/>
    <cellStyle name="Normal 3 3 2 4 3 2 3 2" xfId="5208"/>
    <cellStyle name="Normal 3 3 2 4 3 2 3 2 2" xfId="9923"/>
    <cellStyle name="Normal 3 3 2 4 3 2 3 2 2 2" xfId="19357"/>
    <cellStyle name="Normal 3 3 2 4 3 2 3 2 2 2 2" xfId="38151"/>
    <cellStyle name="Normal 3 3 2 4 3 2 3 2 2 2 3" xfId="43186"/>
    <cellStyle name="Normal 3 3 2 4 3 2 3 2 2 3" xfId="28750"/>
    <cellStyle name="Normal 3 3 2 4 3 2 3 2 2 4" xfId="43185"/>
    <cellStyle name="Normal 3 3 2 4 3 2 3 2 3" xfId="14660"/>
    <cellStyle name="Normal 3 3 2 4 3 2 3 2 3 2" xfId="33448"/>
    <cellStyle name="Normal 3 3 2 4 3 2 3 2 3 3" xfId="43187"/>
    <cellStyle name="Normal 3 3 2 4 3 2 3 2 4" xfId="24048"/>
    <cellStyle name="Normal 3 3 2 4 3 2 3 2 5" xfId="43184"/>
    <cellStyle name="Normal 3 3 2 4 3 2 3 3" xfId="7132"/>
    <cellStyle name="Normal 3 3 2 4 3 2 3 3 2" xfId="16566"/>
    <cellStyle name="Normal 3 3 2 4 3 2 3 3 2 2" xfId="35360"/>
    <cellStyle name="Normal 3 3 2 4 3 2 3 3 2 3" xfId="43189"/>
    <cellStyle name="Normal 3 3 2 4 3 2 3 3 3" xfId="25959"/>
    <cellStyle name="Normal 3 3 2 4 3 2 3 3 4" xfId="43188"/>
    <cellStyle name="Normal 3 3 2 4 3 2 3 4" xfId="11869"/>
    <cellStyle name="Normal 3 3 2 4 3 2 3 4 2" xfId="30655"/>
    <cellStyle name="Normal 3 3 2 4 3 2 3 4 3" xfId="43190"/>
    <cellStyle name="Normal 3 3 2 4 3 2 3 5" xfId="21255"/>
    <cellStyle name="Normal 3 3 2 4 3 2 3 6" xfId="43183"/>
    <cellStyle name="Normal 3 3 2 4 3 2 4" xfId="3347"/>
    <cellStyle name="Normal 3 3 2 4 3 2 4 2" xfId="8062"/>
    <cellStyle name="Normal 3 3 2 4 3 2 4 2 2" xfId="17496"/>
    <cellStyle name="Normal 3 3 2 4 3 2 4 2 2 2" xfId="36290"/>
    <cellStyle name="Normal 3 3 2 4 3 2 4 2 2 3" xfId="43193"/>
    <cellStyle name="Normal 3 3 2 4 3 2 4 2 3" xfId="26889"/>
    <cellStyle name="Normal 3 3 2 4 3 2 4 2 4" xfId="43192"/>
    <cellStyle name="Normal 3 3 2 4 3 2 4 3" xfId="12799"/>
    <cellStyle name="Normal 3 3 2 4 3 2 4 3 2" xfId="31586"/>
    <cellStyle name="Normal 3 3 2 4 3 2 4 3 3" xfId="43194"/>
    <cellStyle name="Normal 3 3 2 4 3 2 4 4" xfId="22186"/>
    <cellStyle name="Normal 3 3 2 4 3 2 4 5" xfId="43191"/>
    <cellStyle name="Normal 3 3 2 4 3 2 5" xfId="4277"/>
    <cellStyle name="Normal 3 3 2 4 3 2 5 2" xfId="8992"/>
    <cellStyle name="Normal 3 3 2 4 3 2 5 2 2" xfId="18426"/>
    <cellStyle name="Normal 3 3 2 4 3 2 5 2 2 2" xfId="37220"/>
    <cellStyle name="Normal 3 3 2 4 3 2 5 2 2 3" xfId="43197"/>
    <cellStyle name="Normal 3 3 2 4 3 2 5 2 3" xfId="27819"/>
    <cellStyle name="Normal 3 3 2 4 3 2 5 2 4" xfId="43196"/>
    <cellStyle name="Normal 3 3 2 4 3 2 5 3" xfId="13729"/>
    <cellStyle name="Normal 3 3 2 4 3 2 5 3 2" xfId="32517"/>
    <cellStyle name="Normal 3 3 2 4 3 2 5 3 3" xfId="43198"/>
    <cellStyle name="Normal 3 3 2 4 3 2 5 4" xfId="23117"/>
    <cellStyle name="Normal 3 3 2 4 3 2 5 5" xfId="43195"/>
    <cellStyle name="Normal 3 3 2 4 3 2 6" xfId="6203"/>
    <cellStyle name="Normal 3 3 2 4 3 2 6 2" xfId="15637"/>
    <cellStyle name="Normal 3 3 2 4 3 2 6 2 2" xfId="34431"/>
    <cellStyle name="Normal 3 3 2 4 3 2 6 2 3" xfId="43200"/>
    <cellStyle name="Normal 3 3 2 4 3 2 6 3" xfId="25030"/>
    <cellStyle name="Normal 3 3 2 4 3 2 6 4" xfId="43199"/>
    <cellStyle name="Normal 3 3 2 4 3 2 7" xfId="10940"/>
    <cellStyle name="Normal 3 3 2 4 3 2 7 2" xfId="29724"/>
    <cellStyle name="Normal 3 3 2 4 3 2 7 3" xfId="43201"/>
    <cellStyle name="Normal 3 3 2 4 3 2 8" xfId="20324"/>
    <cellStyle name="Normal 3 3 2 4 3 2 9" xfId="38914"/>
    <cellStyle name="Normal 3 3 2 4 3 3" xfId="1692"/>
    <cellStyle name="Normal 3 3 2 4 3 3 2" xfId="2621"/>
    <cellStyle name="Normal 3 3 2 4 3 3 2 2" xfId="5413"/>
    <cellStyle name="Normal 3 3 2 4 3 3 2 2 2" xfId="10128"/>
    <cellStyle name="Normal 3 3 2 4 3 3 2 2 2 2" xfId="19562"/>
    <cellStyle name="Normal 3 3 2 4 3 3 2 2 2 2 2" xfId="38356"/>
    <cellStyle name="Normal 3 3 2 4 3 3 2 2 2 2 3" xfId="43206"/>
    <cellStyle name="Normal 3 3 2 4 3 3 2 2 2 3" xfId="28955"/>
    <cellStyle name="Normal 3 3 2 4 3 3 2 2 2 4" xfId="43205"/>
    <cellStyle name="Normal 3 3 2 4 3 3 2 2 3" xfId="14865"/>
    <cellStyle name="Normal 3 3 2 4 3 3 2 2 3 2" xfId="33653"/>
    <cellStyle name="Normal 3 3 2 4 3 3 2 2 3 3" xfId="43207"/>
    <cellStyle name="Normal 3 3 2 4 3 3 2 2 4" xfId="24253"/>
    <cellStyle name="Normal 3 3 2 4 3 3 2 2 5" xfId="43204"/>
    <cellStyle name="Normal 3 3 2 4 3 3 2 3" xfId="7336"/>
    <cellStyle name="Normal 3 3 2 4 3 3 2 3 2" xfId="16770"/>
    <cellStyle name="Normal 3 3 2 4 3 3 2 3 2 2" xfId="35564"/>
    <cellStyle name="Normal 3 3 2 4 3 3 2 3 2 3" xfId="43209"/>
    <cellStyle name="Normal 3 3 2 4 3 3 2 3 3" xfId="26163"/>
    <cellStyle name="Normal 3 3 2 4 3 3 2 3 4" xfId="43208"/>
    <cellStyle name="Normal 3 3 2 4 3 3 2 4" xfId="12073"/>
    <cellStyle name="Normal 3 3 2 4 3 3 2 4 2" xfId="30860"/>
    <cellStyle name="Normal 3 3 2 4 3 3 2 4 3" xfId="43210"/>
    <cellStyle name="Normal 3 3 2 4 3 3 2 5" xfId="21460"/>
    <cellStyle name="Normal 3 3 2 4 3 3 2 6" xfId="43203"/>
    <cellStyle name="Normal 3 3 2 4 3 3 3" xfId="3552"/>
    <cellStyle name="Normal 3 3 2 4 3 3 3 2" xfId="8267"/>
    <cellStyle name="Normal 3 3 2 4 3 3 3 2 2" xfId="17701"/>
    <cellStyle name="Normal 3 3 2 4 3 3 3 2 2 2" xfId="36495"/>
    <cellStyle name="Normal 3 3 2 4 3 3 3 2 2 3" xfId="43213"/>
    <cellStyle name="Normal 3 3 2 4 3 3 3 2 3" xfId="27094"/>
    <cellStyle name="Normal 3 3 2 4 3 3 3 2 4" xfId="43212"/>
    <cellStyle name="Normal 3 3 2 4 3 3 3 3" xfId="13004"/>
    <cellStyle name="Normal 3 3 2 4 3 3 3 3 2" xfId="31791"/>
    <cellStyle name="Normal 3 3 2 4 3 3 3 3 3" xfId="43214"/>
    <cellStyle name="Normal 3 3 2 4 3 3 3 4" xfId="22391"/>
    <cellStyle name="Normal 3 3 2 4 3 3 3 5" xfId="43211"/>
    <cellStyle name="Normal 3 3 2 4 3 3 4" xfId="4482"/>
    <cellStyle name="Normal 3 3 2 4 3 3 4 2" xfId="9197"/>
    <cellStyle name="Normal 3 3 2 4 3 3 4 2 2" xfId="18631"/>
    <cellStyle name="Normal 3 3 2 4 3 3 4 2 2 2" xfId="37425"/>
    <cellStyle name="Normal 3 3 2 4 3 3 4 2 2 3" xfId="43217"/>
    <cellStyle name="Normal 3 3 2 4 3 3 4 2 3" xfId="28024"/>
    <cellStyle name="Normal 3 3 2 4 3 3 4 2 4" xfId="43216"/>
    <cellStyle name="Normal 3 3 2 4 3 3 4 3" xfId="13934"/>
    <cellStyle name="Normal 3 3 2 4 3 3 4 3 2" xfId="32722"/>
    <cellStyle name="Normal 3 3 2 4 3 3 4 3 3" xfId="43218"/>
    <cellStyle name="Normal 3 3 2 4 3 3 4 4" xfId="23322"/>
    <cellStyle name="Normal 3 3 2 4 3 3 4 5" xfId="43215"/>
    <cellStyle name="Normal 3 3 2 4 3 3 5" xfId="6407"/>
    <cellStyle name="Normal 3 3 2 4 3 3 5 2" xfId="15841"/>
    <cellStyle name="Normal 3 3 2 4 3 3 5 2 2" xfId="34635"/>
    <cellStyle name="Normal 3 3 2 4 3 3 5 2 3" xfId="43220"/>
    <cellStyle name="Normal 3 3 2 4 3 3 5 3" xfId="25234"/>
    <cellStyle name="Normal 3 3 2 4 3 3 5 4" xfId="43219"/>
    <cellStyle name="Normal 3 3 2 4 3 3 6" xfId="11144"/>
    <cellStyle name="Normal 3 3 2 4 3 3 6 2" xfId="29929"/>
    <cellStyle name="Normal 3 3 2 4 3 3 6 3" xfId="43221"/>
    <cellStyle name="Normal 3 3 2 4 3 3 7" xfId="20529"/>
    <cellStyle name="Normal 3 3 2 4 3 3 8" xfId="38919"/>
    <cellStyle name="Normal 3 3 2 4 3 3 9" xfId="43202"/>
    <cellStyle name="Normal 3 3 2 4 3 4" xfId="2156"/>
    <cellStyle name="Normal 3 3 2 4 3 4 2" xfId="4947"/>
    <cellStyle name="Normal 3 3 2 4 3 4 2 2" xfId="9662"/>
    <cellStyle name="Normal 3 3 2 4 3 4 2 2 2" xfId="19096"/>
    <cellStyle name="Normal 3 3 2 4 3 4 2 2 2 2" xfId="37890"/>
    <cellStyle name="Normal 3 3 2 4 3 4 2 2 2 3" xfId="43225"/>
    <cellStyle name="Normal 3 3 2 4 3 4 2 2 3" xfId="28489"/>
    <cellStyle name="Normal 3 3 2 4 3 4 2 2 4" xfId="43224"/>
    <cellStyle name="Normal 3 3 2 4 3 4 2 3" xfId="14399"/>
    <cellStyle name="Normal 3 3 2 4 3 4 2 3 2" xfId="33187"/>
    <cellStyle name="Normal 3 3 2 4 3 4 2 3 3" xfId="43226"/>
    <cellStyle name="Normal 3 3 2 4 3 4 2 4" xfId="23787"/>
    <cellStyle name="Normal 3 3 2 4 3 4 2 5" xfId="43223"/>
    <cellStyle name="Normal 3 3 2 4 3 4 3" xfId="6871"/>
    <cellStyle name="Normal 3 3 2 4 3 4 3 2" xfId="16305"/>
    <cellStyle name="Normal 3 3 2 4 3 4 3 2 2" xfId="35099"/>
    <cellStyle name="Normal 3 3 2 4 3 4 3 2 3" xfId="43228"/>
    <cellStyle name="Normal 3 3 2 4 3 4 3 3" xfId="25698"/>
    <cellStyle name="Normal 3 3 2 4 3 4 3 4" xfId="43227"/>
    <cellStyle name="Normal 3 3 2 4 3 4 4" xfId="11608"/>
    <cellStyle name="Normal 3 3 2 4 3 4 4 2" xfId="30394"/>
    <cellStyle name="Normal 3 3 2 4 3 4 4 3" xfId="43229"/>
    <cellStyle name="Normal 3 3 2 4 3 4 5" xfId="20994"/>
    <cellStyle name="Normal 3 3 2 4 3 4 6" xfId="43222"/>
    <cellStyle name="Normal 3 3 2 4 3 5" xfId="3086"/>
    <cellStyle name="Normal 3 3 2 4 3 5 2" xfId="7801"/>
    <cellStyle name="Normal 3 3 2 4 3 5 2 2" xfId="17235"/>
    <cellStyle name="Normal 3 3 2 4 3 5 2 2 2" xfId="36029"/>
    <cellStyle name="Normal 3 3 2 4 3 5 2 2 3" xfId="43232"/>
    <cellStyle name="Normal 3 3 2 4 3 5 2 3" xfId="26628"/>
    <cellStyle name="Normal 3 3 2 4 3 5 2 4" xfId="43231"/>
    <cellStyle name="Normal 3 3 2 4 3 5 3" xfId="12538"/>
    <cellStyle name="Normal 3 3 2 4 3 5 3 2" xfId="31325"/>
    <cellStyle name="Normal 3 3 2 4 3 5 3 3" xfId="43233"/>
    <cellStyle name="Normal 3 3 2 4 3 5 4" xfId="21925"/>
    <cellStyle name="Normal 3 3 2 4 3 5 5" xfId="43230"/>
    <cellStyle name="Normal 3 3 2 4 3 6" xfId="4016"/>
    <cellStyle name="Normal 3 3 2 4 3 6 2" xfId="8731"/>
    <cellStyle name="Normal 3 3 2 4 3 6 2 2" xfId="18165"/>
    <cellStyle name="Normal 3 3 2 4 3 6 2 2 2" xfId="36959"/>
    <cellStyle name="Normal 3 3 2 4 3 6 2 2 3" xfId="43236"/>
    <cellStyle name="Normal 3 3 2 4 3 6 2 3" xfId="27558"/>
    <cellStyle name="Normal 3 3 2 4 3 6 2 4" xfId="43235"/>
    <cellStyle name="Normal 3 3 2 4 3 6 3" xfId="13468"/>
    <cellStyle name="Normal 3 3 2 4 3 6 3 2" xfId="32256"/>
    <cellStyle name="Normal 3 3 2 4 3 6 3 3" xfId="43237"/>
    <cellStyle name="Normal 3 3 2 4 3 6 4" xfId="22856"/>
    <cellStyle name="Normal 3 3 2 4 3 6 5" xfId="43234"/>
    <cellStyle name="Normal 3 3 2 4 3 7" xfId="6115"/>
    <cellStyle name="Normal 3 3 2 4 3 7 2" xfId="15550"/>
    <cellStyle name="Normal 3 3 2 4 3 7 2 2" xfId="34344"/>
    <cellStyle name="Normal 3 3 2 4 3 7 2 3" xfId="43239"/>
    <cellStyle name="Normal 3 3 2 4 3 7 3" xfId="24943"/>
    <cellStyle name="Normal 3 3 2 4 3 7 4" xfId="43238"/>
    <cellStyle name="Normal 3 3 2 4 3 8" xfId="10681"/>
    <cellStyle name="Normal 3 3 2 4 3 8 2" xfId="29463"/>
    <cellStyle name="Normal 3 3 2 4 3 8 3" xfId="43240"/>
    <cellStyle name="Normal 3 3 2 4 3 9" xfId="20063"/>
    <cellStyle name="Normal 3 3 2 4 4" xfId="1369"/>
    <cellStyle name="Normal 3 3 2 4 4 10" xfId="43241"/>
    <cellStyle name="Normal 3 3 2 4 4 2" xfId="1836"/>
    <cellStyle name="Normal 3 3 2 4 4 2 2" xfId="2766"/>
    <cellStyle name="Normal 3 3 2 4 4 2 2 2" xfId="5558"/>
    <cellStyle name="Normal 3 3 2 4 4 2 2 2 2" xfId="10273"/>
    <cellStyle name="Normal 3 3 2 4 4 2 2 2 2 2" xfId="19707"/>
    <cellStyle name="Normal 3 3 2 4 4 2 2 2 2 2 2" xfId="38501"/>
    <cellStyle name="Normal 3 3 2 4 4 2 2 2 2 2 3" xfId="43246"/>
    <cellStyle name="Normal 3 3 2 4 4 2 2 2 2 3" xfId="29100"/>
    <cellStyle name="Normal 3 3 2 4 4 2 2 2 2 4" xfId="43245"/>
    <cellStyle name="Normal 3 3 2 4 4 2 2 2 3" xfId="15010"/>
    <cellStyle name="Normal 3 3 2 4 4 2 2 2 3 2" xfId="33798"/>
    <cellStyle name="Normal 3 3 2 4 4 2 2 2 3 3" xfId="43247"/>
    <cellStyle name="Normal 3 3 2 4 4 2 2 2 4" xfId="24398"/>
    <cellStyle name="Normal 3 3 2 4 4 2 2 2 5" xfId="43244"/>
    <cellStyle name="Normal 3 3 2 4 4 2 2 3" xfId="7481"/>
    <cellStyle name="Normal 3 3 2 4 4 2 2 3 2" xfId="16915"/>
    <cellStyle name="Normal 3 3 2 4 4 2 2 3 2 2" xfId="35709"/>
    <cellStyle name="Normal 3 3 2 4 4 2 2 3 2 3" xfId="43249"/>
    <cellStyle name="Normal 3 3 2 4 4 2 2 3 3" xfId="26308"/>
    <cellStyle name="Normal 3 3 2 4 4 2 2 3 4" xfId="43248"/>
    <cellStyle name="Normal 3 3 2 4 4 2 2 4" xfId="12218"/>
    <cellStyle name="Normal 3 3 2 4 4 2 2 4 2" xfId="31005"/>
    <cellStyle name="Normal 3 3 2 4 4 2 2 4 3" xfId="43250"/>
    <cellStyle name="Normal 3 3 2 4 4 2 2 5" xfId="21605"/>
    <cellStyle name="Normal 3 3 2 4 4 2 2 6" xfId="43243"/>
    <cellStyle name="Normal 3 3 2 4 4 2 3" xfId="3696"/>
    <cellStyle name="Normal 3 3 2 4 4 2 3 2" xfId="8411"/>
    <cellStyle name="Normal 3 3 2 4 4 2 3 2 2" xfId="17845"/>
    <cellStyle name="Normal 3 3 2 4 4 2 3 2 2 2" xfId="36639"/>
    <cellStyle name="Normal 3 3 2 4 4 2 3 2 2 3" xfId="43253"/>
    <cellStyle name="Normal 3 3 2 4 4 2 3 2 3" xfId="27238"/>
    <cellStyle name="Normal 3 3 2 4 4 2 3 2 4" xfId="43252"/>
    <cellStyle name="Normal 3 3 2 4 4 2 3 3" xfId="13148"/>
    <cellStyle name="Normal 3 3 2 4 4 2 3 3 2" xfId="31936"/>
    <cellStyle name="Normal 3 3 2 4 4 2 3 3 3" xfId="43254"/>
    <cellStyle name="Normal 3 3 2 4 4 2 3 4" xfId="22536"/>
    <cellStyle name="Normal 3 3 2 4 4 2 3 5" xfId="43251"/>
    <cellStyle name="Normal 3 3 2 4 4 2 4" xfId="4627"/>
    <cellStyle name="Normal 3 3 2 4 4 2 4 2" xfId="9342"/>
    <cellStyle name="Normal 3 3 2 4 4 2 4 2 2" xfId="18776"/>
    <cellStyle name="Normal 3 3 2 4 4 2 4 2 2 2" xfId="37570"/>
    <cellStyle name="Normal 3 3 2 4 4 2 4 2 2 3" xfId="43257"/>
    <cellStyle name="Normal 3 3 2 4 4 2 4 2 3" xfId="28169"/>
    <cellStyle name="Normal 3 3 2 4 4 2 4 2 4" xfId="43256"/>
    <cellStyle name="Normal 3 3 2 4 4 2 4 3" xfId="14079"/>
    <cellStyle name="Normal 3 3 2 4 4 2 4 3 2" xfId="32867"/>
    <cellStyle name="Normal 3 3 2 4 4 2 4 3 3" xfId="43258"/>
    <cellStyle name="Normal 3 3 2 4 4 2 4 4" xfId="23467"/>
    <cellStyle name="Normal 3 3 2 4 4 2 4 5" xfId="43255"/>
    <cellStyle name="Normal 3 3 2 4 4 2 5" xfId="6551"/>
    <cellStyle name="Normal 3 3 2 4 4 2 5 2" xfId="15985"/>
    <cellStyle name="Normal 3 3 2 4 4 2 5 2 2" xfId="34779"/>
    <cellStyle name="Normal 3 3 2 4 4 2 5 2 3" xfId="43260"/>
    <cellStyle name="Normal 3 3 2 4 4 2 5 3" xfId="25378"/>
    <cellStyle name="Normal 3 3 2 4 4 2 5 4" xfId="43259"/>
    <cellStyle name="Normal 3 3 2 4 4 2 6" xfId="11288"/>
    <cellStyle name="Normal 3 3 2 4 4 2 6 2" xfId="30074"/>
    <cellStyle name="Normal 3 3 2 4 4 2 6 3" xfId="43261"/>
    <cellStyle name="Normal 3 3 2 4 4 2 7" xfId="20674"/>
    <cellStyle name="Normal 3 3 2 4 4 2 8" xfId="38922"/>
    <cellStyle name="Normal 3 3 2 4 4 2 9" xfId="43242"/>
    <cellStyle name="Normal 3 3 2 4 4 3" xfId="2301"/>
    <cellStyle name="Normal 3 3 2 4 4 3 2" xfId="5092"/>
    <cellStyle name="Normal 3 3 2 4 4 3 2 2" xfId="9807"/>
    <cellStyle name="Normal 3 3 2 4 4 3 2 2 2" xfId="19241"/>
    <cellStyle name="Normal 3 3 2 4 4 3 2 2 2 2" xfId="38035"/>
    <cellStyle name="Normal 3 3 2 4 4 3 2 2 2 3" xfId="43265"/>
    <cellStyle name="Normal 3 3 2 4 4 3 2 2 3" xfId="28634"/>
    <cellStyle name="Normal 3 3 2 4 4 3 2 2 4" xfId="43264"/>
    <cellStyle name="Normal 3 3 2 4 4 3 2 3" xfId="14544"/>
    <cellStyle name="Normal 3 3 2 4 4 3 2 3 2" xfId="33332"/>
    <cellStyle name="Normal 3 3 2 4 4 3 2 3 3" xfId="43266"/>
    <cellStyle name="Normal 3 3 2 4 4 3 2 4" xfId="23932"/>
    <cellStyle name="Normal 3 3 2 4 4 3 2 5" xfId="43263"/>
    <cellStyle name="Normal 3 3 2 4 4 3 3" xfId="7016"/>
    <cellStyle name="Normal 3 3 2 4 4 3 3 2" xfId="16450"/>
    <cellStyle name="Normal 3 3 2 4 4 3 3 2 2" xfId="35244"/>
    <cellStyle name="Normal 3 3 2 4 4 3 3 2 3" xfId="43268"/>
    <cellStyle name="Normal 3 3 2 4 4 3 3 3" xfId="25843"/>
    <cellStyle name="Normal 3 3 2 4 4 3 3 4" xfId="43267"/>
    <cellStyle name="Normal 3 3 2 4 4 3 4" xfId="11753"/>
    <cellStyle name="Normal 3 3 2 4 4 3 4 2" xfId="30539"/>
    <cellStyle name="Normal 3 3 2 4 4 3 4 3" xfId="43269"/>
    <cellStyle name="Normal 3 3 2 4 4 3 5" xfId="21139"/>
    <cellStyle name="Normal 3 3 2 4 4 3 6" xfId="43262"/>
    <cellStyle name="Normal 3 3 2 4 4 4" xfId="3231"/>
    <cellStyle name="Normal 3 3 2 4 4 4 2" xfId="7946"/>
    <cellStyle name="Normal 3 3 2 4 4 4 2 2" xfId="17380"/>
    <cellStyle name="Normal 3 3 2 4 4 4 2 2 2" xfId="36174"/>
    <cellStyle name="Normal 3 3 2 4 4 4 2 2 3" xfId="43272"/>
    <cellStyle name="Normal 3 3 2 4 4 4 2 3" xfId="26773"/>
    <cellStyle name="Normal 3 3 2 4 4 4 2 4" xfId="43271"/>
    <cellStyle name="Normal 3 3 2 4 4 4 3" xfId="12683"/>
    <cellStyle name="Normal 3 3 2 4 4 4 3 2" xfId="31470"/>
    <cellStyle name="Normal 3 3 2 4 4 4 3 3" xfId="43273"/>
    <cellStyle name="Normal 3 3 2 4 4 4 4" xfId="22070"/>
    <cellStyle name="Normal 3 3 2 4 4 4 5" xfId="43270"/>
    <cellStyle name="Normal 3 3 2 4 4 5" xfId="4161"/>
    <cellStyle name="Normal 3 3 2 4 4 5 2" xfId="8876"/>
    <cellStyle name="Normal 3 3 2 4 4 5 2 2" xfId="18310"/>
    <cellStyle name="Normal 3 3 2 4 4 5 2 2 2" xfId="37104"/>
    <cellStyle name="Normal 3 3 2 4 4 5 2 2 3" xfId="43276"/>
    <cellStyle name="Normal 3 3 2 4 4 5 2 3" xfId="27703"/>
    <cellStyle name="Normal 3 3 2 4 4 5 2 4" xfId="43275"/>
    <cellStyle name="Normal 3 3 2 4 4 5 3" xfId="13613"/>
    <cellStyle name="Normal 3 3 2 4 4 5 3 2" xfId="32401"/>
    <cellStyle name="Normal 3 3 2 4 4 5 3 3" xfId="43277"/>
    <cellStyle name="Normal 3 3 2 4 4 5 4" xfId="23001"/>
    <cellStyle name="Normal 3 3 2 4 4 5 5" xfId="43274"/>
    <cellStyle name="Normal 3 3 2 4 4 6" xfId="5884"/>
    <cellStyle name="Normal 3 3 2 4 4 6 2" xfId="15319"/>
    <cellStyle name="Normal 3 3 2 4 4 6 2 2" xfId="34113"/>
    <cellStyle name="Normal 3 3 2 4 4 6 2 3" xfId="43279"/>
    <cellStyle name="Normal 3 3 2 4 4 6 3" xfId="24712"/>
    <cellStyle name="Normal 3 3 2 4 4 6 4" xfId="43278"/>
    <cellStyle name="Normal 3 3 2 4 4 7" xfId="10824"/>
    <cellStyle name="Normal 3 3 2 4 4 7 2" xfId="29608"/>
    <cellStyle name="Normal 3 3 2 4 4 7 3" xfId="43280"/>
    <cellStyle name="Normal 3 3 2 4 4 8" xfId="20208"/>
    <cellStyle name="Normal 3 3 2 4 4 9" xfId="38920"/>
    <cellStyle name="Normal 3 3 2 4 5" xfId="1311"/>
    <cellStyle name="Normal 3 3 2 4 5 10" xfId="43281"/>
    <cellStyle name="Normal 3 3 2 4 5 2" xfId="1778"/>
    <cellStyle name="Normal 3 3 2 4 5 2 2" xfId="2708"/>
    <cellStyle name="Normal 3 3 2 4 5 2 2 2" xfId="5500"/>
    <cellStyle name="Normal 3 3 2 4 5 2 2 2 2" xfId="10215"/>
    <cellStyle name="Normal 3 3 2 4 5 2 2 2 2 2" xfId="19649"/>
    <cellStyle name="Normal 3 3 2 4 5 2 2 2 2 2 2" xfId="38443"/>
    <cellStyle name="Normal 3 3 2 4 5 2 2 2 2 2 3" xfId="43286"/>
    <cellStyle name="Normal 3 3 2 4 5 2 2 2 2 3" xfId="29042"/>
    <cellStyle name="Normal 3 3 2 4 5 2 2 2 2 4" xfId="43285"/>
    <cellStyle name="Normal 3 3 2 4 5 2 2 2 3" xfId="14952"/>
    <cellStyle name="Normal 3 3 2 4 5 2 2 2 3 2" xfId="33740"/>
    <cellStyle name="Normal 3 3 2 4 5 2 2 2 3 3" xfId="43287"/>
    <cellStyle name="Normal 3 3 2 4 5 2 2 2 4" xfId="24340"/>
    <cellStyle name="Normal 3 3 2 4 5 2 2 2 5" xfId="43284"/>
    <cellStyle name="Normal 3 3 2 4 5 2 2 3" xfId="7423"/>
    <cellStyle name="Normal 3 3 2 4 5 2 2 3 2" xfId="16857"/>
    <cellStyle name="Normal 3 3 2 4 5 2 2 3 2 2" xfId="35651"/>
    <cellStyle name="Normal 3 3 2 4 5 2 2 3 2 3" xfId="43289"/>
    <cellStyle name="Normal 3 3 2 4 5 2 2 3 3" xfId="26250"/>
    <cellStyle name="Normal 3 3 2 4 5 2 2 3 4" xfId="43288"/>
    <cellStyle name="Normal 3 3 2 4 5 2 2 4" xfId="12160"/>
    <cellStyle name="Normal 3 3 2 4 5 2 2 4 2" xfId="30947"/>
    <cellStyle name="Normal 3 3 2 4 5 2 2 4 3" xfId="43290"/>
    <cellStyle name="Normal 3 3 2 4 5 2 2 5" xfId="21547"/>
    <cellStyle name="Normal 3 3 2 4 5 2 2 6" xfId="43283"/>
    <cellStyle name="Normal 3 3 2 4 5 2 3" xfId="3638"/>
    <cellStyle name="Normal 3 3 2 4 5 2 3 2" xfId="8353"/>
    <cellStyle name="Normal 3 3 2 4 5 2 3 2 2" xfId="17787"/>
    <cellStyle name="Normal 3 3 2 4 5 2 3 2 2 2" xfId="36581"/>
    <cellStyle name="Normal 3 3 2 4 5 2 3 2 2 3" xfId="43293"/>
    <cellStyle name="Normal 3 3 2 4 5 2 3 2 3" xfId="27180"/>
    <cellStyle name="Normal 3 3 2 4 5 2 3 2 4" xfId="43292"/>
    <cellStyle name="Normal 3 3 2 4 5 2 3 3" xfId="13090"/>
    <cellStyle name="Normal 3 3 2 4 5 2 3 3 2" xfId="31878"/>
    <cellStyle name="Normal 3 3 2 4 5 2 3 3 3" xfId="43294"/>
    <cellStyle name="Normal 3 3 2 4 5 2 3 4" xfId="22478"/>
    <cellStyle name="Normal 3 3 2 4 5 2 3 5" xfId="43291"/>
    <cellStyle name="Normal 3 3 2 4 5 2 4" xfId="4569"/>
    <cellStyle name="Normal 3 3 2 4 5 2 4 2" xfId="9284"/>
    <cellStyle name="Normal 3 3 2 4 5 2 4 2 2" xfId="18718"/>
    <cellStyle name="Normal 3 3 2 4 5 2 4 2 2 2" xfId="37512"/>
    <cellStyle name="Normal 3 3 2 4 5 2 4 2 2 3" xfId="43297"/>
    <cellStyle name="Normal 3 3 2 4 5 2 4 2 3" xfId="28111"/>
    <cellStyle name="Normal 3 3 2 4 5 2 4 2 4" xfId="43296"/>
    <cellStyle name="Normal 3 3 2 4 5 2 4 3" xfId="14021"/>
    <cellStyle name="Normal 3 3 2 4 5 2 4 3 2" xfId="32809"/>
    <cellStyle name="Normal 3 3 2 4 5 2 4 3 3" xfId="43298"/>
    <cellStyle name="Normal 3 3 2 4 5 2 4 4" xfId="23409"/>
    <cellStyle name="Normal 3 3 2 4 5 2 4 5" xfId="43295"/>
    <cellStyle name="Normal 3 3 2 4 5 2 5" xfId="6493"/>
    <cellStyle name="Normal 3 3 2 4 5 2 5 2" xfId="15927"/>
    <cellStyle name="Normal 3 3 2 4 5 2 5 2 2" xfId="34721"/>
    <cellStyle name="Normal 3 3 2 4 5 2 5 2 3" xfId="43300"/>
    <cellStyle name="Normal 3 3 2 4 5 2 5 3" xfId="25320"/>
    <cellStyle name="Normal 3 3 2 4 5 2 5 4" xfId="43299"/>
    <cellStyle name="Normal 3 3 2 4 5 2 6" xfId="11230"/>
    <cellStyle name="Normal 3 3 2 4 5 2 6 2" xfId="30016"/>
    <cellStyle name="Normal 3 3 2 4 5 2 6 3" xfId="43301"/>
    <cellStyle name="Normal 3 3 2 4 5 2 7" xfId="20616"/>
    <cellStyle name="Normal 3 3 2 4 5 2 8" xfId="38927"/>
    <cellStyle name="Normal 3 3 2 4 5 2 9" xfId="43282"/>
    <cellStyle name="Normal 3 3 2 4 5 3" xfId="2243"/>
    <cellStyle name="Normal 3 3 2 4 5 3 2" xfId="5034"/>
    <cellStyle name="Normal 3 3 2 4 5 3 2 2" xfId="9749"/>
    <cellStyle name="Normal 3 3 2 4 5 3 2 2 2" xfId="19183"/>
    <cellStyle name="Normal 3 3 2 4 5 3 2 2 2 2" xfId="37977"/>
    <cellStyle name="Normal 3 3 2 4 5 3 2 2 2 3" xfId="43305"/>
    <cellStyle name="Normal 3 3 2 4 5 3 2 2 3" xfId="28576"/>
    <cellStyle name="Normal 3 3 2 4 5 3 2 2 4" xfId="43304"/>
    <cellStyle name="Normal 3 3 2 4 5 3 2 3" xfId="14486"/>
    <cellStyle name="Normal 3 3 2 4 5 3 2 3 2" xfId="33274"/>
    <cellStyle name="Normal 3 3 2 4 5 3 2 3 3" xfId="43306"/>
    <cellStyle name="Normal 3 3 2 4 5 3 2 4" xfId="23874"/>
    <cellStyle name="Normal 3 3 2 4 5 3 2 5" xfId="43303"/>
    <cellStyle name="Normal 3 3 2 4 5 3 3" xfId="6958"/>
    <cellStyle name="Normal 3 3 2 4 5 3 3 2" xfId="16392"/>
    <cellStyle name="Normal 3 3 2 4 5 3 3 2 2" xfId="35186"/>
    <cellStyle name="Normal 3 3 2 4 5 3 3 2 3" xfId="43308"/>
    <cellStyle name="Normal 3 3 2 4 5 3 3 3" xfId="25785"/>
    <cellStyle name="Normal 3 3 2 4 5 3 3 4" xfId="43307"/>
    <cellStyle name="Normal 3 3 2 4 5 3 4" xfId="11695"/>
    <cellStyle name="Normal 3 3 2 4 5 3 4 2" xfId="30481"/>
    <cellStyle name="Normal 3 3 2 4 5 3 4 3" xfId="43309"/>
    <cellStyle name="Normal 3 3 2 4 5 3 5" xfId="21081"/>
    <cellStyle name="Normal 3 3 2 4 5 3 6" xfId="43302"/>
    <cellStyle name="Normal 3 3 2 4 5 4" xfId="3173"/>
    <cellStyle name="Normal 3 3 2 4 5 4 2" xfId="7888"/>
    <cellStyle name="Normal 3 3 2 4 5 4 2 2" xfId="17322"/>
    <cellStyle name="Normal 3 3 2 4 5 4 2 2 2" xfId="36116"/>
    <cellStyle name="Normal 3 3 2 4 5 4 2 2 3" xfId="43312"/>
    <cellStyle name="Normal 3 3 2 4 5 4 2 3" xfId="26715"/>
    <cellStyle name="Normal 3 3 2 4 5 4 2 4" xfId="43311"/>
    <cellStyle name="Normal 3 3 2 4 5 4 3" xfId="12625"/>
    <cellStyle name="Normal 3 3 2 4 5 4 3 2" xfId="31412"/>
    <cellStyle name="Normal 3 3 2 4 5 4 3 3" xfId="43313"/>
    <cellStyle name="Normal 3 3 2 4 5 4 4" xfId="22012"/>
    <cellStyle name="Normal 3 3 2 4 5 4 5" xfId="43310"/>
    <cellStyle name="Normal 3 3 2 4 5 5" xfId="4103"/>
    <cellStyle name="Normal 3 3 2 4 5 5 2" xfId="8818"/>
    <cellStyle name="Normal 3 3 2 4 5 5 2 2" xfId="18252"/>
    <cellStyle name="Normal 3 3 2 4 5 5 2 2 2" xfId="37046"/>
    <cellStyle name="Normal 3 3 2 4 5 5 2 2 3" xfId="43316"/>
    <cellStyle name="Normal 3 3 2 4 5 5 2 3" xfId="27645"/>
    <cellStyle name="Normal 3 3 2 4 5 5 2 4" xfId="43315"/>
    <cellStyle name="Normal 3 3 2 4 5 5 3" xfId="13555"/>
    <cellStyle name="Normal 3 3 2 4 5 5 3 2" xfId="32343"/>
    <cellStyle name="Normal 3 3 2 4 5 5 3 3" xfId="43317"/>
    <cellStyle name="Normal 3 3 2 4 5 5 4" xfId="22943"/>
    <cellStyle name="Normal 3 3 2 4 5 5 5" xfId="43314"/>
    <cellStyle name="Normal 3 3 2 4 5 6" xfId="5964"/>
    <cellStyle name="Normal 3 3 2 4 5 6 2" xfId="15399"/>
    <cellStyle name="Normal 3 3 2 4 5 6 2 2" xfId="34193"/>
    <cellStyle name="Normal 3 3 2 4 5 6 2 3" xfId="43319"/>
    <cellStyle name="Normal 3 3 2 4 5 6 3" xfId="24792"/>
    <cellStyle name="Normal 3 3 2 4 5 6 4" xfId="43318"/>
    <cellStyle name="Normal 3 3 2 4 5 7" xfId="10766"/>
    <cellStyle name="Normal 3 3 2 4 5 7 2" xfId="29550"/>
    <cellStyle name="Normal 3 3 2 4 5 7 3" xfId="43320"/>
    <cellStyle name="Normal 3 3 2 4 5 8" xfId="20150"/>
    <cellStyle name="Normal 3 3 2 4 5 9" xfId="38926"/>
    <cellStyle name="Normal 3 3 2 4 6" xfId="1576"/>
    <cellStyle name="Normal 3 3 2 4 6 2" xfId="2505"/>
    <cellStyle name="Normal 3 3 2 4 6 2 2" xfId="5297"/>
    <cellStyle name="Normal 3 3 2 4 6 2 2 2" xfId="10012"/>
    <cellStyle name="Normal 3 3 2 4 6 2 2 2 2" xfId="19446"/>
    <cellStyle name="Normal 3 3 2 4 6 2 2 2 2 2" xfId="38240"/>
    <cellStyle name="Normal 3 3 2 4 6 2 2 2 2 3" xfId="43325"/>
    <cellStyle name="Normal 3 3 2 4 6 2 2 2 3" xfId="28839"/>
    <cellStyle name="Normal 3 3 2 4 6 2 2 2 4" xfId="43324"/>
    <cellStyle name="Normal 3 3 2 4 6 2 2 3" xfId="14749"/>
    <cellStyle name="Normal 3 3 2 4 6 2 2 3 2" xfId="33537"/>
    <cellStyle name="Normal 3 3 2 4 6 2 2 3 3" xfId="43326"/>
    <cellStyle name="Normal 3 3 2 4 6 2 2 4" xfId="24137"/>
    <cellStyle name="Normal 3 3 2 4 6 2 2 5" xfId="43323"/>
    <cellStyle name="Normal 3 3 2 4 6 2 3" xfId="7220"/>
    <cellStyle name="Normal 3 3 2 4 6 2 3 2" xfId="16654"/>
    <cellStyle name="Normal 3 3 2 4 6 2 3 2 2" xfId="35448"/>
    <cellStyle name="Normal 3 3 2 4 6 2 3 2 3" xfId="43328"/>
    <cellStyle name="Normal 3 3 2 4 6 2 3 3" xfId="26047"/>
    <cellStyle name="Normal 3 3 2 4 6 2 3 4" xfId="43327"/>
    <cellStyle name="Normal 3 3 2 4 6 2 4" xfId="11957"/>
    <cellStyle name="Normal 3 3 2 4 6 2 4 2" xfId="30744"/>
    <cellStyle name="Normal 3 3 2 4 6 2 4 3" xfId="43329"/>
    <cellStyle name="Normal 3 3 2 4 6 2 5" xfId="21344"/>
    <cellStyle name="Normal 3 3 2 4 6 2 6" xfId="43322"/>
    <cellStyle name="Normal 3 3 2 4 6 3" xfId="3436"/>
    <cellStyle name="Normal 3 3 2 4 6 3 2" xfId="8151"/>
    <cellStyle name="Normal 3 3 2 4 6 3 2 2" xfId="17585"/>
    <cellStyle name="Normal 3 3 2 4 6 3 2 2 2" xfId="36379"/>
    <cellStyle name="Normal 3 3 2 4 6 3 2 2 3" xfId="43332"/>
    <cellStyle name="Normal 3 3 2 4 6 3 2 3" xfId="26978"/>
    <cellStyle name="Normal 3 3 2 4 6 3 2 4" xfId="43331"/>
    <cellStyle name="Normal 3 3 2 4 6 3 3" xfId="12888"/>
    <cellStyle name="Normal 3 3 2 4 6 3 3 2" xfId="31675"/>
    <cellStyle name="Normal 3 3 2 4 6 3 3 3" xfId="43333"/>
    <cellStyle name="Normal 3 3 2 4 6 3 4" xfId="22275"/>
    <cellStyle name="Normal 3 3 2 4 6 3 5" xfId="43330"/>
    <cellStyle name="Normal 3 3 2 4 6 4" xfId="4366"/>
    <cellStyle name="Normal 3 3 2 4 6 4 2" xfId="9081"/>
    <cellStyle name="Normal 3 3 2 4 6 4 2 2" xfId="18515"/>
    <cellStyle name="Normal 3 3 2 4 6 4 2 2 2" xfId="37309"/>
    <cellStyle name="Normal 3 3 2 4 6 4 2 2 3" xfId="43336"/>
    <cellStyle name="Normal 3 3 2 4 6 4 2 3" xfId="27908"/>
    <cellStyle name="Normal 3 3 2 4 6 4 2 4" xfId="43335"/>
    <cellStyle name="Normal 3 3 2 4 6 4 3" xfId="13818"/>
    <cellStyle name="Normal 3 3 2 4 6 4 3 2" xfId="32606"/>
    <cellStyle name="Normal 3 3 2 4 6 4 3 3" xfId="43337"/>
    <cellStyle name="Normal 3 3 2 4 6 4 4" xfId="23206"/>
    <cellStyle name="Normal 3 3 2 4 6 4 5" xfId="43334"/>
    <cellStyle name="Normal 3 3 2 4 6 5" xfId="6291"/>
    <cellStyle name="Normal 3 3 2 4 6 5 2" xfId="15725"/>
    <cellStyle name="Normal 3 3 2 4 6 5 2 2" xfId="34519"/>
    <cellStyle name="Normal 3 3 2 4 6 5 2 3" xfId="43339"/>
    <cellStyle name="Normal 3 3 2 4 6 5 3" xfId="25118"/>
    <cellStyle name="Normal 3 3 2 4 6 5 4" xfId="43338"/>
    <cellStyle name="Normal 3 3 2 4 6 6" xfId="11028"/>
    <cellStyle name="Normal 3 3 2 4 6 6 2" xfId="29813"/>
    <cellStyle name="Normal 3 3 2 4 6 6 3" xfId="43340"/>
    <cellStyle name="Normal 3 3 2 4 6 7" xfId="20413"/>
    <cellStyle name="Normal 3 3 2 4 6 8" xfId="38928"/>
    <cellStyle name="Normal 3 3 2 4 6 9" xfId="43321"/>
    <cellStyle name="Normal 3 3 2 4 7" xfId="2040"/>
    <cellStyle name="Normal 3 3 2 4 7 2" xfId="4831"/>
    <cellStyle name="Normal 3 3 2 4 7 2 2" xfId="9546"/>
    <cellStyle name="Normal 3 3 2 4 7 2 2 2" xfId="18980"/>
    <cellStyle name="Normal 3 3 2 4 7 2 2 2 2" xfId="37774"/>
    <cellStyle name="Normal 3 3 2 4 7 2 2 2 3" xfId="43344"/>
    <cellStyle name="Normal 3 3 2 4 7 2 2 3" xfId="28373"/>
    <cellStyle name="Normal 3 3 2 4 7 2 2 4" xfId="43343"/>
    <cellStyle name="Normal 3 3 2 4 7 2 3" xfId="14283"/>
    <cellStyle name="Normal 3 3 2 4 7 2 3 2" xfId="33071"/>
    <cellStyle name="Normal 3 3 2 4 7 2 3 3" xfId="43345"/>
    <cellStyle name="Normal 3 3 2 4 7 2 4" xfId="23671"/>
    <cellStyle name="Normal 3 3 2 4 7 2 5" xfId="43342"/>
    <cellStyle name="Normal 3 3 2 4 7 3" xfId="6755"/>
    <cellStyle name="Normal 3 3 2 4 7 3 2" xfId="16189"/>
    <cellStyle name="Normal 3 3 2 4 7 3 2 2" xfId="34983"/>
    <cellStyle name="Normal 3 3 2 4 7 3 2 3" xfId="43347"/>
    <cellStyle name="Normal 3 3 2 4 7 3 3" xfId="25582"/>
    <cellStyle name="Normal 3 3 2 4 7 3 4" xfId="43346"/>
    <cellStyle name="Normal 3 3 2 4 7 4" xfId="11492"/>
    <cellStyle name="Normal 3 3 2 4 7 4 2" xfId="30278"/>
    <cellStyle name="Normal 3 3 2 4 7 4 3" xfId="43348"/>
    <cellStyle name="Normal 3 3 2 4 7 5" xfId="20878"/>
    <cellStyle name="Normal 3 3 2 4 7 6" xfId="43341"/>
    <cellStyle name="Normal 3 3 2 4 8" xfId="2970"/>
    <cellStyle name="Normal 3 3 2 4 8 2" xfId="7685"/>
    <cellStyle name="Normal 3 3 2 4 8 2 2" xfId="17119"/>
    <cellStyle name="Normal 3 3 2 4 8 2 2 2" xfId="35913"/>
    <cellStyle name="Normal 3 3 2 4 8 2 2 3" xfId="43351"/>
    <cellStyle name="Normal 3 3 2 4 8 2 3" xfId="26512"/>
    <cellStyle name="Normal 3 3 2 4 8 2 4" xfId="43350"/>
    <cellStyle name="Normal 3 3 2 4 8 3" xfId="12422"/>
    <cellStyle name="Normal 3 3 2 4 8 3 2" xfId="31209"/>
    <cellStyle name="Normal 3 3 2 4 8 3 3" xfId="43352"/>
    <cellStyle name="Normal 3 3 2 4 8 4" xfId="21809"/>
    <cellStyle name="Normal 3 3 2 4 8 5" xfId="43349"/>
    <cellStyle name="Normal 3 3 2 4 9" xfId="3900"/>
    <cellStyle name="Normal 3 3 2 4 9 2" xfId="8615"/>
    <cellStyle name="Normal 3 3 2 4 9 2 2" xfId="18049"/>
    <cellStyle name="Normal 3 3 2 4 9 2 2 2" xfId="36843"/>
    <cellStyle name="Normal 3 3 2 4 9 2 2 3" xfId="43355"/>
    <cellStyle name="Normal 3 3 2 4 9 2 3" xfId="27442"/>
    <cellStyle name="Normal 3 3 2 4 9 2 4" xfId="43354"/>
    <cellStyle name="Normal 3 3 2 4 9 3" xfId="13352"/>
    <cellStyle name="Normal 3 3 2 4 9 3 2" xfId="32140"/>
    <cellStyle name="Normal 3 3 2 4 9 3 3" xfId="43356"/>
    <cellStyle name="Normal 3 3 2 4 9 4" xfId="22740"/>
    <cellStyle name="Normal 3 3 2 4 9 5" xfId="43353"/>
    <cellStyle name="Normal 3 3 2 5" xfId="1144"/>
    <cellStyle name="Normal 3 3 2 5 10" xfId="38929"/>
    <cellStyle name="Normal 3 3 2 5 11" xfId="43357"/>
    <cellStyle name="Normal 3 3 2 5 2" xfId="1404"/>
    <cellStyle name="Normal 3 3 2 5 2 10" xfId="43358"/>
    <cellStyle name="Normal 3 3 2 5 2 2" xfId="1868"/>
    <cellStyle name="Normal 3 3 2 5 2 2 2" xfId="2798"/>
    <cellStyle name="Normal 3 3 2 5 2 2 2 2" xfId="5590"/>
    <cellStyle name="Normal 3 3 2 5 2 2 2 2 2" xfId="10305"/>
    <cellStyle name="Normal 3 3 2 5 2 2 2 2 2 2" xfId="19739"/>
    <cellStyle name="Normal 3 3 2 5 2 2 2 2 2 2 2" xfId="38533"/>
    <cellStyle name="Normal 3 3 2 5 2 2 2 2 2 2 3" xfId="43363"/>
    <cellStyle name="Normal 3 3 2 5 2 2 2 2 2 3" xfId="29132"/>
    <cellStyle name="Normal 3 3 2 5 2 2 2 2 2 4" xfId="43362"/>
    <cellStyle name="Normal 3 3 2 5 2 2 2 2 3" xfId="15042"/>
    <cellStyle name="Normal 3 3 2 5 2 2 2 2 3 2" xfId="33830"/>
    <cellStyle name="Normal 3 3 2 5 2 2 2 2 3 3" xfId="43364"/>
    <cellStyle name="Normal 3 3 2 5 2 2 2 2 4" xfId="24430"/>
    <cellStyle name="Normal 3 3 2 5 2 2 2 2 5" xfId="43361"/>
    <cellStyle name="Normal 3 3 2 5 2 2 2 3" xfId="7513"/>
    <cellStyle name="Normal 3 3 2 5 2 2 2 3 2" xfId="16947"/>
    <cellStyle name="Normal 3 3 2 5 2 2 2 3 2 2" xfId="35741"/>
    <cellStyle name="Normal 3 3 2 5 2 2 2 3 2 3" xfId="43366"/>
    <cellStyle name="Normal 3 3 2 5 2 2 2 3 3" xfId="26340"/>
    <cellStyle name="Normal 3 3 2 5 2 2 2 3 4" xfId="43365"/>
    <cellStyle name="Normal 3 3 2 5 2 2 2 4" xfId="12250"/>
    <cellStyle name="Normal 3 3 2 5 2 2 2 4 2" xfId="31037"/>
    <cellStyle name="Normal 3 3 2 5 2 2 2 4 3" xfId="43367"/>
    <cellStyle name="Normal 3 3 2 5 2 2 2 5" xfId="21637"/>
    <cellStyle name="Normal 3 3 2 5 2 2 2 6" xfId="43360"/>
    <cellStyle name="Normal 3 3 2 5 2 2 3" xfId="3728"/>
    <cellStyle name="Normal 3 3 2 5 2 2 3 2" xfId="8443"/>
    <cellStyle name="Normal 3 3 2 5 2 2 3 2 2" xfId="17877"/>
    <cellStyle name="Normal 3 3 2 5 2 2 3 2 2 2" xfId="36671"/>
    <cellStyle name="Normal 3 3 2 5 2 2 3 2 2 3" xfId="43370"/>
    <cellStyle name="Normal 3 3 2 5 2 2 3 2 3" xfId="27270"/>
    <cellStyle name="Normal 3 3 2 5 2 2 3 2 4" xfId="43369"/>
    <cellStyle name="Normal 3 3 2 5 2 2 3 3" xfId="13180"/>
    <cellStyle name="Normal 3 3 2 5 2 2 3 3 2" xfId="31968"/>
    <cellStyle name="Normal 3 3 2 5 2 2 3 3 3" xfId="43371"/>
    <cellStyle name="Normal 3 3 2 5 2 2 3 4" xfId="22568"/>
    <cellStyle name="Normal 3 3 2 5 2 2 3 5" xfId="43368"/>
    <cellStyle name="Normal 3 3 2 5 2 2 4" xfId="4659"/>
    <cellStyle name="Normal 3 3 2 5 2 2 4 2" xfId="9374"/>
    <cellStyle name="Normal 3 3 2 5 2 2 4 2 2" xfId="18808"/>
    <cellStyle name="Normal 3 3 2 5 2 2 4 2 2 2" xfId="37602"/>
    <cellStyle name="Normal 3 3 2 5 2 2 4 2 2 3" xfId="43374"/>
    <cellStyle name="Normal 3 3 2 5 2 2 4 2 3" xfId="28201"/>
    <cellStyle name="Normal 3 3 2 5 2 2 4 2 4" xfId="43373"/>
    <cellStyle name="Normal 3 3 2 5 2 2 4 3" xfId="14111"/>
    <cellStyle name="Normal 3 3 2 5 2 2 4 3 2" xfId="32899"/>
    <cellStyle name="Normal 3 3 2 5 2 2 4 3 3" xfId="43375"/>
    <cellStyle name="Normal 3 3 2 5 2 2 4 4" xfId="23499"/>
    <cellStyle name="Normal 3 3 2 5 2 2 4 5" xfId="43372"/>
    <cellStyle name="Normal 3 3 2 5 2 2 5" xfId="6583"/>
    <cellStyle name="Normal 3 3 2 5 2 2 5 2" xfId="16017"/>
    <cellStyle name="Normal 3 3 2 5 2 2 5 2 2" xfId="34811"/>
    <cellStyle name="Normal 3 3 2 5 2 2 5 2 3" xfId="43377"/>
    <cellStyle name="Normal 3 3 2 5 2 2 5 3" xfId="25410"/>
    <cellStyle name="Normal 3 3 2 5 2 2 5 4" xfId="43376"/>
    <cellStyle name="Normal 3 3 2 5 2 2 6" xfId="11320"/>
    <cellStyle name="Normal 3 3 2 5 2 2 6 2" xfId="30106"/>
    <cellStyle name="Normal 3 3 2 5 2 2 6 3" xfId="43378"/>
    <cellStyle name="Normal 3 3 2 5 2 2 7" xfId="20706"/>
    <cellStyle name="Normal 3 3 2 5 2 2 8" xfId="38932"/>
    <cellStyle name="Normal 3 3 2 5 2 2 9" xfId="43359"/>
    <cellStyle name="Normal 3 3 2 5 2 3" xfId="2333"/>
    <cellStyle name="Normal 3 3 2 5 2 3 2" xfId="5124"/>
    <cellStyle name="Normal 3 3 2 5 2 3 2 2" xfId="9839"/>
    <cellStyle name="Normal 3 3 2 5 2 3 2 2 2" xfId="19273"/>
    <cellStyle name="Normal 3 3 2 5 2 3 2 2 2 2" xfId="38067"/>
    <cellStyle name="Normal 3 3 2 5 2 3 2 2 2 3" xfId="43382"/>
    <cellStyle name="Normal 3 3 2 5 2 3 2 2 3" xfId="28666"/>
    <cellStyle name="Normal 3 3 2 5 2 3 2 2 4" xfId="43381"/>
    <cellStyle name="Normal 3 3 2 5 2 3 2 3" xfId="14576"/>
    <cellStyle name="Normal 3 3 2 5 2 3 2 3 2" xfId="33364"/>
    <cellStyle name="Normal 3 3 2 5 2 3 2 3 3" xfId="43383"/>
    <cellStyle name="Normal 3 3 2 5 2 3 2 4" xfId="23964"/>
    <cellStyle name="Normal 3 3 2 5 2 3 2 5" xfId="43380"/>
    <cellStyle name="Normal 3 3 2 5 2 3 3" xfId="7048"/>
    <cellStyle name="Normal 3 3 2 5 2 3 3 2" xfId="16482"/>
    <cellStyle name="Normal 3 3 2 5 2 3 3 2 2" xfId="35276"/>
    <cellStyle name="Normal 3 3 2 5 2 3 3 2 3" xfId="43385"/>
    <cellStyle name="Normal 3 3 2 5 2 3 3 3" xfId="25875"/>
    <cellStyle name="Normal 3 3 2 5 2 3 3 4" xfId="43384"/>
    <cellStyle name="Normal 3 3 2 5 2 3 4" xfId="11785"/>
    <cellStyle name="Normal 3 3 2 5 2 3 4 2" xfId="30571"/>
    <cellStyle name="Normal 3 3 2 5 2 3 4 3" xfId="43386"/>
    <cellStyle name="Normal 3 3 2 5 2 3 5" xfId="21171"/>
    <cellStyle name="Normal 3 3 2 5 2 3 6" xfId="43379"/>
    <cellStyle name="Normal 3 3 2 5 2 4" xfId="3263"/>
    <cellStyle name="Normal 3 3 2 5 2 4 2" xfId="7978"/>
    <cellStyle name="Normal 3 3 2 5 2 4 2 2" xfId="17412"/>
    <cellStyle name="Normal 3 3 2 5 2 4 2 2 2" xfId="36206"/>
    <cellStyle name="Normal 3 3 2 5 2 4 2 2 3" xfId="43389"/>
    <cellStyle name="Normal 3 3 2 5 2 4 2 3" xfId="26805"/>
    <cellStyle name="Normal 3 3 2 5 2 4 2 4" xfId="43388"/>
    <cellStyle name="Normal 3 3 2 5 2 4 3" xfId="12715"/>
    <cellStyle name="Normal 3 3 2 5 2 4 3 2" xfId="31502"/>
    <cellStyle name="Normal 3 3 2 5 2 4 3 3" xfId="43390"/>
    <cellStyle name="Normal 3 3 2 5 2 4 4" xfId="22102"/>
    <cellStyle name="Normal 3 3 2 5 2 4 5" xfId="43387"/>
    <cellStyle name="Normal 3 3 2 5 2 5" xfId="4193"/>
    <cellStyle name="Normal 3 3 2 5 2 5 2" xfId="8908"/>
    <cellStyle name="Normal 3 3 2 5 2 5 2 2" xfId="18342"/>
    <cellStyle name="Normal 3 3 2 5 2 5 2 2 2" xfId="37136"/>
    <cellStyle name="Normal 3 3 2 5 2 5 2 2 3" xfId="43393"/>
    <cellStyle name="Normal 3 3 2 5 2 5 2 3" xfId="27735"/>
    <cellStyle name="Normal 3 3 2 5 2 5 2 4" xfId="43392"/>
    <cellStyle name="Normal 3 3 2 5 2 5 3" xfId="13645"/>
    <cellStyle name="Normal 3 3 2 5 2 5 3 2" xfId="32433"/>
    <cellStyle name="Normal 3 3 2 5 2 5 3 3" xfId="43394"/>
    <cellStyle name="Normal 3 3 2 5 2 5 4" xfId="23033"/>
    <cellStyle name="Normal 3 3 2 5 2 5 5" xfId="43391"/>
    <cellStyle name="Normal 3 3 2 5 2 6" xfId="6011"/>
    <cellStyle name="Normal 3 3 2 5 2 6 2" xfId="15446"/>
    <cellStyle name="Normal 3 3 2 5 2 6 2 2" xfId="34240"/>
    <cellStyle name="Normal 3 3 2 5 2 6 2 3" xfId="43396"/>
    <cellStyle name="Normal 3 3 2 5 2 6 3" xfId="24839"/>
    <cellStyle name="Normal 3 3 2 5 2 6 4" xfId="43395"/>
    <cellStyle name="Normal 3 3 2 5 2 7" xfId="10856"/>
    <cellStyle name="Normal 3 3 2 5 2 7 2" xfId="29640"/>
    <cellStyle name="Normal 3 3 2 5 2 7 3" xfId="43397"/>
    <cellStyle name="Normal 3 3 2 5 2 8" xfId="20240"/>
    <cellStyle name="Normal 3 3 2 5 2 9" xfId="38930"/>
    <cellStyle name="Normal 3 3 2 5 3" xfId="1608"/>
    <cellStyle name="Normal 3 3 2 5 3 2" xfId="2537"/>
    <cellStyle name="Normal 3 3 2 5 3 2 2" xfId="5329"/>
    <cellStyle name="Normal 3 3 2 5 3 2 2 2" xfId="10044"/>
    <cellStyle name="Normal 3 3 2 5 3 2 2 2 2" xfId="19478"/>
    <cellStyle name="Normal 3 3 2 5 3 2 2 2 2 2" xfId="38272"/>
    <cellStyle name="Normal 3 3 2 5 3 2 2 2 2 3" xfId="43402"/>
    <cellStyle name="Normal 3 3 2 5 3 2 2 2 3" xfId="28871"/>
    <cellStyle name="Normal 3 3 2 5 3 2 2 2 4" xfId="43401"/>
    <cellStyle name="Normal 3 3 2 5 3 2 2 3" xfId="14781"/>
    <cellStyle name="Normal 3 3 2 5 3 2 2 3 2" xfId="33569"/>
    <cellStyle name="Normal 3 3 2 5 3 2 2 3 3" xfId="43403"/>
    <cellStyle name="Normal 3 3 2 5 3 2 2 4" xfId="24169"/>
    <cellStyle name="Normal 3 3 2 5 3 2 2 5" xfId="43400"/>
    <cellStyle name="Normal 3 3 2 5 3 2 3" xfId="7252"/>
    <cellStyle name="Normal 3 3 2 5 3 2 3 2" xfId="16686"/>
    <cellStyle name="Normal 3 3 2 5 3 2 3 2 2" xfId="35480"/>
    <cellStyle name="Normal 3 3 2 5 3 2 3 2 3" xfId="43405"/>
    <cellStyle name="Normal 3 3 2 5 3 2 3 3" xfId="26079"/>
    <cellStyle name="Normal 3 3 2 5 3 2 3 4" xfId="43404"/>
    <cellStyle name="Normal 3 3 2 5 3 2 4" xfId="11989"/>
    <cellStyle name="Normal 3 3 2 5 3 2 4 2" xfId="30776"/>
    <cellStyle name="Normal 3 3 2 5 3 2 4 3" xfId="43406"/>
    <cellStyle name="Normal 3 3 2 5 3 2 5" xfId="21376"/>
    <cellStyle name="Normal 3 3 2 5 3 2 6" xfId="43399"/>
    <cellStyle name="Normal 3 3 2 5 3 3" xfId="3468"/>
    <cellStyle name="Normal 3 3 2 5 3 3 2" xfId="8183"/>
    <cellStyle name="Normal 3 3 2 5 3 3 2 2" xfId="17617"/>
    <cellStyle name="Normal 3 3 2 5 3 3 2 2 2" xfId="36411"/>
    <cellStyle name="Normal 3 3 2 5 3 3 2 2 3" xfId="43409"/>
    <cellStyle name="Normal 3 3 2 5 3 3 2 3" xfId="27010"/>
    <cellStyle name="Normal 3 3 2 5 3 3 2 4" xfId="43408"/>
    <cellStyle name="Normal 3 3 2 5 3 3 3" xfId="12920"/>
    <cellStyle name="Normal 3 3 2 5 3 3 3 2" xfId="31707"/>
    <cellStyle name="Normal 3 3 2 5 3 3 3 3" xfId="43410"/>
    <cellStyle name="Normal 3 3 2 5 3 3 4" xfId="22307"/>
    <cellStyle name="Normal 3 3 2 5 3 3 5" xfId="43407"/>
    <cellStyle name="Normal 3 3 2 5 3 4" xfId="4398"/>
    <cellStyle name="Normal 3 3 2 5 3 4 2" xfId="9113"/>
    <cellStyle name="Normal 3 3 2 5 3 4 2 2" xfId="18547"/>
    <cellStyle name="Normal 3 3 2 5 3 4 2 2 2" xfId="37341"/>
    <cellStyle name="Normal 3 3 2 5 3 4 2 2 3" xfId="43413"/>
    <cellStyle name="Normal 3 3 2 5 3 4 2 3" xfId="27940"/>
    <cellStyle name="Normal 3 3 2 5 3 4 2 4" xfId="43412"/>
    <cellStyle name="Normal 3 3 2 5 3 4 3" xfId="13850"/>
    <cellStyle name="Normal 3 3 2 5 3 4 3 2" xfId="32638"/>
    <cellStyle name="Normal 3 3 2 5 3 4 3 3" xfId="43414"/>
    <cellStyle name="Normal 3 3 2 5 3 4 4" xfId="23238"/>
    <cellStyle name="Normal 3 3 2 5 3 4 5" xfId="43411"/>
    <cellStyle name="Normal 3 3 2 5 3 5" xfId="6323"/>
    <cellStyle name="Normal 3 3 2 5 3 5 2" xfId="15757"/>
    <cellStyle name="Normal 3 3 2 5 3 5 2 2" xfId="34551"/>
    <cellStyle name="Normal 3 3 2 5 3 5 2 3" xfId="43416"/>
    <cellStyle name="Normal 3 3 2 5 3 5 3" xfId="25150"/>
    <cellStyle name="Normal 3 3 2 5 3 5 4" xfId="43415"/>
    <cellStyle name="Normal 3 3 2 5 3 6" xfId="11060"/>
    <cellStyle name="Normal 3 3 2 5 3 6 2" xfId="29845"/>
    <cellStyle name="Normal 3 3 2 5 3 6 3" xfId="43417"/>
    <cellStyle name="Normal 3 3 2 5 3 7" xfId="20445"/>
    <cellStyle name="Normal 3 3 2 5 3 8" xfId="38933"/>
    <cellStyle name="Normal 3 3 2 5 3 9" xfId="43398"/>
    <cellStyle name="Normal 3 3 2 5 4" xfId="2072"/>
    <cellStyle name="Normal 3 3 2 5 4 2" xfId="4863"/>
    <cellStyle name="Normal 3 3 2 5 4 2 2" xfId="9578"/>
    <cellStyle name="Normal 3 3 2 5 4 2 2 2" xfId="19012"/>
    <cellStyle name="Normal 3 3 2 5 4 2 2 2 2" xfId="37806"/>
    <cellStyle name="Normal 3 3 2 5 4 2 2 2 3" xfId="43421"/>
    <cellStyle name="Normal 3 3 2 5 4 2 2 3" xfId="28405"/>
    <cellStyle name="Normal 3 3 2 5 4 2 2 4" xfId="43420"/>
    <cellStyle name="Normal 3 3 2 5 4 2 3" xfId="14315"/>
    <cellStyle name="Normal 3 3 2 5 4 2 3 2" xfId="33103"/>
    <cellStyle name="Normal 3 3 2 5 4 2 3 3" xfId="43422"/>
    <cellStyle name="Normal 3 3 2 5 4 2 4" xfId="23703"/>
    <cellStyle name="Normal 3 3 2 5 4 2 5" xfId="43419"/>
    <cellStyle name="Normal 3 3 2 5 4 3" xfId="6787"/>
    <cellStyle name="Normal 3 3 2 5 4 3 2" xfId="16221"/>
    <cellStyle name="Normal 3 3 2 5 4 3 2 2" xfId="35015"/>
    <cellStyle name="Normal 3 3 2 5 4 3 2 3" xfId="43424"/>
    <cellStyle name="Normal 3 3 2 5 4 3 3" xfId="25614"/>
    <cellStyle name="Normal 3 3 2 5 4 3 4" xfId="43423"/>
    <cellStyle name="Normal 3 3 2 5 4 4" xfId="11524"/>
    <cellStyle name="Normal 3 3 2 5 4 4 2" xfId="30310"/>
    <cellStyle name="Normal 3 3 2 5 4 4 3" xfId="43425"/>
    <cellStyle name="Normal 3 3 2 5 4 5" xfId="20910"/>
    <cellStyle name="Normal 3 3 2 5 4 6" xfId="43418"/>
    <cellStyle name="Normal 3 3 2 5 5" xfId="3002"/>
    <cellStyle name="Normal 3 3 2 5 5 2" xfId="7717"/>
    <cellStyle name="Normal 3 3 2 5 5 2 2" xfId="17151"/>
    <cellStyle name="Normal 3 3 2 5 5 2 2 2" xfId="35945"/>
    <cellStyle name="Normal 3 3 2 5 5 2 2 3" xfId="43428"/>
    <cellStyle name="Normal 3 3 2 5 5 2 3" xfId="26544"/>
    <cellStyle name="Normal 3 3 2 5 5 2 4" xfId="43427"/>
    <cellStyle name="Normal 3 3 2 5 5 3" xfId="12454"/>
    <cellStyle name="Normal 3 3 2 5 5 3 2" xfId="31241"/>
    <cellStyle name="Normal 3 3 2 5 5 3 3" xfId="43429"/>
    <cellStyle name="Normal 3 3 2 5 5 4" xfId="21841"/>
    <cellStyle name="Normal 3 3 2 5 5 5" xfId="43426"/>
    <cellStyle name="Normal 3 3 2 5 6" xfId="3932"/>
    <cellStyle name="Normal 3 3 2 5 6 2" xfId="8647"/>
    <cellStyle name="Normal 3 3 2 5 6 2 2" xfId="18081"/>
    <cellStyle name="Normal 3 3 2 5 6 2 2 2" xfId="36875"/>
    <cellStyle name="Normal 3 3 2 5 6 2 2 3" xfId="43432"/>
    <cellStyle name="Normal 3 3 2 5 6 2 3" xfId="27474"/>
    <cellStyle name="Normal 3 3 2 5 6 2 4" xfId="43431"/>
    <cellStyle name="Normal 3 3 2 5 6 3" xfId="13384"/>
    <cellStyle name="Normal 3 3 2 5 6 3 2" xfId="32172"/>
    <cellStyle name="Normal 3 3 2 5 6 3 3" xfId="43433"/>
    <cellStyle name="Normal 3 3 2 5 6 4" xfId="22772"/>
    <cellStyle name="Normal 3 3 2 5 6 5" xfId="43430"/>
    <cellStyle name="Normal 3 3 2 5 7" xfId="5910"/>
    <cellStyle name="Normal 3 3 2 5 7 2" xfId="15345"/>
    <cellStyle name="Normal 3 3 2 5 7 2 2" xfId="34139"/>
    <cellStyle name="Normal 3 3 2 5 7 2 3" xfId="43435"/>
    <cellStyle name="Normal 3 3 2 5 7 3" xfId="24738"/>
    <cellStyle name="Normal 3 3 2 5 7 4" xfId="43434"/>
    <cellStyle name="Normal 3 3 2 5 8" xfId="10598"/>
    <cellStyle name="Normal 3 3 2 5 8 2" xfId="29379"/>
    <cellStyle name="Normal 3 3 2 5 8 3" xfId="43436"/>
    <cellStyle name="Normal 3 3 2 5 9" xfId="19979"/>
    <cellStyle name="Normal 3 3 2 6" xfId="1201"/>
    <cellStyle name="Normal 3 3 2 6 10" xfId="38934"/>
    <cellStyle name="Normal 3 3 2 6 11" xfId="43437"/>
    <cellStyle name="Normal 3 3 2 6 2" xfId="1460"/>
    <cellStyle name="Normal 3 3 2 6 2 10" xfId="43438"/>
    <cellStyle name="Normal 3 3 2 6 2 2" xfId="1924"/>
    <cellStyle name="Normal 3 3 2 6 2 2 2" xfId="2854"/>
    <cellStyle name="Normal 3 3 2 6 2 2 2 2" xfId="5646"/>
    <cellStyle name="Normal 3 3 2 6 2 2 2 2 2" xfId="10361"/>
    <cellStyle name="Normal 3 3 2 6 2 2 2 2 2 2" xfId="19795"/>
    <cellStyle name="Normal 3 3 2 6 2 2 2 2 2 2 2" xfId="38589"/>
    <cellStyle name="Normal 3 3 2 6 2 2 2 2 2 2 3" xfId="43443"/>
    <cellStyle name="Normal 3 3 2 6 2 2 2 2 2 3" xfId="29188"/>
    <cellStyle name="Normal 3 3 2 6 2 2 2 2 2 4" xfId="43442"/>
    <cellStyle name="Normal 3 3 2 6 2 2 2 2 3" xfId="15098"/>
    <cellStyle name="Normal 3 3 2 6 2 2 2 2 3 2" xfId="33886"/>
    <cellStyle name="Normal 3 3 2 6 2 2 2 2 3 3" xfId="43444"/>
    <cellStyle name="Normal 3 3 2 6 2 2 2 2 4" xfId="24486"/>
    <cellStyle name="Normal 3 3 2 6 2 2 2 2 5" xfId="43441"/>
    <cellStyle name="Normal 3 3 2 6 2 2 2 3" xfId="7569"/>
    <cellStyle name="Normal 3 3 2 6 2 2 2 3 2" xfId="17003"/>
    <cellStyle name="Normal 3 3 2 6 2 2 2 3 2 2" xfId="35797"/>
    <cellStyle name="Normal 3 3 2 6 2 2 2 3 2 3" xfId="43446"/>
    <cellStyle name="Normal 3 3 2 6 2 2 2 3 3" xfId="26396"/>
    <cellStyle name="Normal 3 3 2 6 2 2 2 3 4" xfId="43445"/>
    <cellStyle name="Normal 3 3 2 6 2 2 2 4" xfId="12306"/>
    <cellStyle name="Normal 3 3 2 6 2 2 2 4 2" xfId="31093"/>
    <cellStyle name="Normal 3 3 2 6 2 2 2 4 3" xfId="43447"/>
    <cellStyle name="Normal 3 3 2 6 2 2 2 5" xfId="21693"/>
    <cellStyle name="Normal 3 3 2 6 2 2 2 6" xfId="43440"/>
    <cellStyle name="Normal 3 3 2 6 2 2 3" xfId="3784"/>
    <cellStyle name="Normal 3 3 2 6 2 2 3 2" xfId="8499"/>
    <cellStyle name="Normal 3 3 2 6 2 2 3 2 2" xfId="17933"/>
    <cellStyle name="Normal 3 3 2 6 2 2 3 2 2 2" xfId="36727"/>
    <cellStyle name="Normal 3 3 2 6 2 2 3 2 2 3" xfId="43450"/>
    <cellStyle name="Normal 3 3 2 6 2 2 3 2 3" xfId="27326"/>
    <cellStyle name="Normal 3 3 2 6 2 2 3 2 4" xfId="43449"/>
    <cellStyle name="Normal 3 3 2 6 2 2 3 3" xfId="13236"/>
    <cellStyle name="Normal 3 3 2 6 2 2 3 3 2" xfId="32024"/>
    <cellStyle name="Normal 3 3 2 6 2 2 3 3 3" xfId="43451"/>
    <cellStyle name="Normal 3 3 2 6 2 2 3 4" xfId="22624"/>
    <cellStyle name="Normal 3 3 2 6 2 2 3 5" xfId="43448"/>
    <cellStyle name="Normal 3 3 2 6 2 2 4" xfId="4715"/>
    <cellStyle name="Normal 3 3 2 6 2 2 4 2" xfId="9430"/>
    <cellStyle name="Normal 3 3 2 6 2 2 4 2 2" xfId="18864"/>
    <cellStyle name="Normal 3 3 2 6 2 2 4 2 2 2" xfId="37658"/>
    <cellStyle name="Normal 3 3 2 6 2 2 4 2 2 3" xfId="43454"/>
    <cellStyle name="Normal 3 3 2 6 2 2 4 2 3" xfId="28257"/>
    <cellStyle name="Normal 3 3 2 6 2 2 4 2 4" xfId="43453"/>
    <cellStyle name="Normal 3 3 2 6 2 2 4 3" xfId="14167"/>
    <cellStyle name="Normal 3 3 2 6 2 2 4 3 2" xfId="32955"/>
    <cellStyle name="Normal 3 3 2 6 2 2 4 3 3" xfId="43455"/>
    <cellStyle name="Normal 3 3 2 6 2 2 4 4" xfId="23555"/>
    <cellStyle name="Normal 3 3 2 6 2 2 4 5" xfId="43452"/>
    <cellStyle name="Normal 3 3 2 6 2 2 5" xfId="6639"/>
    <cellStyle name="Normal 3 3 2 6 2 2 5 2" xfId="16073"/>
    <cellStyle name="Normal 3 3 2 6 2 2 5 2 2" xfId="34867"/>
    <cellStyle name="Normal 3 3 2 6 2 2 5 2 3" xfId="43457"/>
    <cellStyle name="Normal 3 3 2 6 2 2 5 3" xfId="25466"/>
    <cellStyle name="Normal 3 3 2 6 2 2 5 4" xfId="43456"/>
    <cellStyle name="Normal 3 3 2 6 2 2 6" xfId="11376"/>
    <cellStyle name="Normal 3 3 2 6 2 2 6 2" xfId="30162"/>
    <cellStyle name="Normal 3 3 2 6 2 2 6 3" xfId="43458"/>
    <cellStyle name="Normal 3 3 2 6 2 2 7" xfId="20762"/>
    <cellStyle name="Normal 3 3 2 6 2 2 8" xfId="38937"/>
    <cellStyle name="Normal 3 3 2 6 2 2 9" xfId="43439"/>
    <cellStyle name="Normal 3 3 2 6 2 3" xfId="2389"/>
    <cellStyle name="Normal 3 3 2 6 2 3 2" xfId="5180"/>
    <cellStyle name="Normal 3 3 2 6 2 3 2 2" xfId="9895"/>
    <cellStyle name="Normal 3 3 2 6 2 3 2 2 2" xfId="19329"/>
    <cellStyle name="Normal 3 3 2 6 2 3 2 2 2 2" xfId="38123"/>
    <cellStyle name="Normal 3 3 2 6 2 3 2 2 2 3" xfId="43462"/>
    <cellStyle name="Normal 3 3 2 6 2 3 2 2 3" xfId="28722"/>
    <cellStyle name="Normal 3 3 2 6 2 3 2 2 4" xfId="43461"/>
    <cellStyle name="Normal 3 3 2 6 2 3 2 3" xfId="14632"/>
    <cellStyle name="Normal 3 3 2 6 2 3 2 3 2" xfId="33420"/>
    <cellStyle name="Normal 3 3 2 6 2 3 2 3 3" xfId="43463"/>
    <cellStyle name="Normal 3 3 2 6 2 3 2 4" xfId="24020"/>
    <cellStyle name="Normal 3 3 2 6 2 3 2 5" xfId="43460"/>
    <cellStyle name="Normal 3 3 2 6 2 3 3" xfId="7104"/>
    <cellStyle name="Normal 3 3 2 6 2 3 3 2" xfId="16538"/>
    <cellStyle name="Normal 3 3 2 6 2 3 3 2 2" xfId="35332"/>
    <cellStyle name="Normal 3 3 2 6 2 3 3 2 3" xfId="43465"/>
    <cellStyle name="Normal 3 3 2 6 2 3 3 3" xfId="25931"/>
    <cellStyle name="Normal 3 3 2 6 2 3 3 4" xfId="43464"/>
    <cellStyle name="Normal 3 3 2 6 2 3 4" xfId="11841"/>
    <cellStyle name="Normal 3 3 2 6 2 3 4 2" xfId="30627"/>
    <cellStyle name="Normal 3 3 2 6 2 3 4 3" xfId="43466"/>
    <cellStyle name="Normal 3 3 2 6 2 3 5" xfId="21227"/>
    <cellStyle name="Normal 3 3 2 6 2 3 6" xfId="43459"/>
    <cellStyle name="Normal 3 3 2 6 2 4" xfId="3319"/>
    <cellStyle name="Normal 3 3 2 6 2 4 2" xfId="8034"/>
    <cellStyle name="Normal 3 3 2 6 2 4 2 2" xfId="17468"/>
    <cellStyle name="Normal 3 3 2 6 2 4 2 2 2" xfId="36262"/>
    <cellStyle name="Normal 3 3 2 6 2 4 2 2 3" xfId="43469"/>
    <cellStyle name="Normal 3 3 2 6 2 4 2 3" xfId="26861"/>
    <cellStyle name="Normal 3 3 2 6 2 4 2 4" xfId="43468"/>
    <cellStyle name="Normal 3 3 2 6 2 4 3" xfId="12771"/>
    <cellStyle name="Normal 3 3 2 6 2 4 3 2" xfId="31558"/>
    <cellStyle name="Normal 3 3 2 6 2 4 3 3" xfId="43470"/>
    <cellStyle name="Normal 3 3 2 6 2 4 4" xfId="22158"/>
    <cellStyle name="Normal 3 3 2 6 2 4 5" xfId="43467"/>
    <cellStyle name="Normal 3 3 2 6 2 5" xfId="4249"/>
    <cellStyle name="Normal 3 3 2 6 2 5 2" xfId="8964"/>
    <cellStyle name="Normal 3 3 2 6 2 5 2 2" xfId="18398"/>
    <cellStyle name="Normal 3 3 2 6 2 5 2 2 2" xfId="37192"/>
    <cellStyle name="Normal 3 3 2 6 2 5 2 2 3" xfId="43473"/>
    <cellStyle name="Normal 3 3 2 6 2 5 2 3" xfId="27791"/>
    <cellStyle name="Normal 3 3 2 6 2 5 2 4" xfId="43472"/>
    <cellStyle name="Normal 3 3 2 6 2 5 3" xfId="13701"/>
    <cellStyle name="Normal 3 3 2 6 2 5 3 2" xfId="32489"/>
    <cellStyle name="Normal 3 3 2 6 2 5 3 3" xfId="43474"/>
    <cellStyle name="Normal 3 3 2 6 2 5 4" xfId="23089"/>
    <cellStyle name="Normal 3 3 2 6 2 5 5" xfId="43471"/>
    <cellStyle name="Normal 3 3 2 6 2 6" xfId="5986"/>
    <cellStyle name="Normal 3 3 2 6 2 6 2" xfId="15421"/>
    <cellStyle name="Normal 3 3 2 6 2 6 2 2" xfId="34215"/>
    <cellStyle name="Normal 3 3 2 6 2 6 2 3" xfId="43476"/>
    <cellStyle name="Normal 3 3 2 6 2 6 3" xfId="24814"/>
    <cellStyle name="Normal 3 3 2 6 2 6 4" xfId="43475"/>
    <cellStyle name="Normal 3 3 2 6 2 7" xfId="10912"/>
    <cellStyle name="Normal 3 3 2 6 2 7 2" xfId="29696"/>
    <cellStyle name="Normal 3 3 2 6 2 7 3" xfId="43477"/>
    <cellStyle name="Normal 3 3 2 6 2 8" xfId="20296"/>
    <cellStyle name="Normal 3 3 2 6 2 9" xfId="38936"/>
    <cellStyle name="Normal 3 3 2 6 3" xfId="1664"/>
    <cellStyle name="Normal 3 3 2 6 3 2" xfId="2593"/>
    <cellStyle name="Normal 3 3 2 6 3 2 2" xfId="5385"/>
    <cellStyle name="Normal 3 3 2 6 3 2 2 2" xfId="10100"/>
    <cellStyle name="Normal 3 3 2 6 3 2 2 2 2" xfId="19534"/>
    <cellStyle name="Normal 3 3 2 6 3 2 2 2 2 2" xfId="38328"/>
    <cellStyle name="Normal 3 3 2 6 3 2 2 2 2 3" xfId="43482"/>
    <cellStyle name="Normal 3 3 2 6 3 2 2 2 3" xfId="28927"/>
    <cellStyle name="Normal 3 3 2 6 3 2 2 2 4" xfId="43481"/>
    <cellStyle name="Normal 3 3 2 6 3 2 2 3" xfId="14837"/>
    <cellStyle name="Normal 3 3 2 6 3 2 2 3 2" xfId="33625"/>
    <cellStyle name="Normal 3 3 2 6 3 2 2 3 3" xfId="43483"/>
    <cellStyle name="Normal 3 3 2 6 3 2 2 4" xfId="24225"/>
    <cellStyle name="Normal 3 3 2 6 3 2 2 5" xfId="43480"/>
    <cellStyle name="Normal 3 3 2 6 3 2 3" xfId="7308"/>
    <cellStyle name="Normal 3 3 2 6 3 2 3 2" xfId="16742"/>
    <cellStyle name="Normal 3 3 2 6 3 2 3 2 2" xfId="35536"/>
    <cellStyle name="Normal 3 3 2 6 3 2 3 2 3" xfId="43485"/>
    <cellStyle name="Normal 3 3 2 6 3 2 3 3" xfId="26135"/>
    <cellStyle name="Normal 3 3 2 6 3 2 3 4" xfId="43484"/>
    <cellStyle name="Normal 3 3 2 6 3 2 4" xfId="12045"/>
    <cellStyle name="Normal 3 3 2 6 3 2 4 2" xfId="30832"/>
    <cellStyle name="Normal 3 3 2 6 3 2 4 3" xfId="43486"/>
    <cellStyle name="Normal 3 3 2 6 3 2 5" xfId="21432"/>
    <cellStyle name="Normal 3 3 2 6 3 2 6" xfId="43479"/>
    <cellStyle name="Normal 3 3 2 6 3 3" xfId="3524"/>
    <cellStyle name="Normal 3 3 2 6 3 3 2" xfId="8239"/>
    <cellStyle name="Normal 3 3 2 6 3 3 2 2" xfId="17673"/>
    <cellStyle name="Normal 3 3 2 6 3 3 2 2 2" xfId="36467"/>
    <cellStyle name="Normal 3 3 2 6 3 3 2 2 3" xfId="43489"/>
    <cellStyle name="Normal 3 3 2 6 3 3 2 3" xfId="27066"/>
    <cellStyle name="Normal 3 3 2 6 3 3 2 4" xfId="43488"/>
    <cellStyle name="Normal 3 3 2 6 3 3 3" xfId="12976"/>
    <cellStyle name="Normal 3 3 2 6 3 3 3 2" xfId="31763"/>
    <cellStyle name="Normal 3 3 2 6 3 3 3 3" xfId="43490"/>
    <cellStyle name="Normal 3 3 2 6 3 3 4" xfId="22363"/>
    <cellStyle name="Normal 3 3 2 6 3 3 5" xfId="43487"/>
    <cellStyle name="Normal 3 3 2 6 3 4" xfId="4454"/>
    <cellStyle name="Normal 3 3 2 6 3 4 2" xfId="9169"/>
    <cellStyle name="Normal 3 3 2 6 3 4 2 2" xfId="18603"/>
    <cellStyle name="Normal 3 3 2 6 3 4 2 2 2" xfId="37397"/>
    <cellStyle name="Normal 3 3 2 6 3 4 2 2 3" xfId="43493"/>
    <cellStyle name="Normal 3 3 2 6 3 4 2 3" xfId="27996"/>
    <cellStyle name="Normal 3 3 2 6 3 4 2 4" xfId="43492"/>
    <cellStyle name="Normal 3 3 2 6 3 4 3" xfId="13906"/>
    <cellStyle name="Normal 3 3 2 6 3 4 3 2" xfId="32694"/>
    <cellStyle name="Normal 3 3 2 6 3 4 3 3" xfId="43494"/>
    <cellStyle name="Normal 3 3 2 6 3 4 4" xfId="23294"/>
    <cellStyle name="Normal 3 3 2 6 3 4 5" xfId="43491"/>
    <cellStyle name="Normal 3 3 2 6 3 5" xfId="6379"/>
    <cellStyle name="Normal 3 3 2 6 3 5 2" xfId="15813"/>
    <cellStyle name="Normal 3 3 2 6 3 5 2 2" xfId="34607"/>
    <cellStyle name="Normal 3 3 2 6 3 5 2 3" xfId="43496"/>
    <cellStyle name="Normal 3 3 2 6 3 5 3" xfId="25206"/>
    <cellStyle name="Normal 3 3 2 6 3 5 4" xfId="43495"/>
    <cellStyle name="Normal 3 3 2 6 3 6" xfId="11116"/>
    <cellStyle name="Normal 3 3 2 6 3 6 2" xfId="29901"/>
    <cellStyle name="Normal 3 3 2 6 3 6 3" xfId="43497"/>
    <cellStyle name="Normal 3 3 2 6 3 7" xfId="20501"/>
    <cellStyle name="Normal 3 3 2 6 3 8" xfId="38938"/>
    <cellStyle name="Normal 3 3 2 6 3 9" xfId="43478"/>
    <cellStyle name="Normal 3 3 2 6 4" xfId="2128"/>
    <cellStyle name="Normal 3 3 2 6 4 2" xfId="4919"/>
    <cellStyle name="Normal 3 3 2 6 4 2 2" xfId="9634"/>
    <cellStyle name="Normal 3 3 2 6 4 2 2 2" xfId="19068"/>
    <cellStyle name="Normal 3 3 2 6 4 2 2 2 2" xfId="37862"/>
    <cellStyle name="Normal 3 3 2 6 4 2 2 2 3" xfId="43501"/>
    <cellStyle name="Normal 3 3 2 6 4 2 2 3" xfId="28461"/>
    <cellStyle name="Normal 3 3 2 6 4 2 2 4" xfId="43500"/>
    <cellStyle name="Normal 3 3 2 6 4 2 3" xfId="14371"/>
    <cellStyle name="Normal 3 3 2 6 4 2 3 2" xfId="33159"/>
    <cellStyle name="Normal 3 3 2 6 4 2 3 3" xfId="43502"/>
    <cellStyle name="Normal 3 3 2 6 4 2 4" xfId="23759"/>
    <cellStyle name="Normal 3 3 2 6 4 2 5" xfId="43499"/>
    <cellStyle name="Normal 3 3 2 6 4 3" xfId="6843"/>
    <cellStyle name="Normal 3 3 2 6 4 3 2" xfId="16277"/>
    <cellStyle name="Normal 3 3 2 6 4 3 2 2" xfId="35071"/>
    <cellStyle name="Normal 3 3 2 6 4 3 2 3" xfId="43504"/>
    <cellStyle name="Normal 3 3 2 6 4 3 3" xfId="25670"/>
    <cellStyle name="Normal 3 3 2 6 4 3 4" xfId="43503"/>
    <cellStyle name="Normal 3 3 2 6 4 4" xfId="11580"/>
    <cellStyle name="Normal 3 3 2 6 4 4 2" xfId="30366"/>
    <cellStyle name="Normal 3 3 2 6 4 4 3" xfId="43505"/>
    <cellStyle name="Normal 3 3 2 6 4 5" xfId="20966"/>
    <cellStyle name="Normal 3 3 2 6 4 6" xfId="43498"/>
    <cellStyle name="Normal 3 3 2 6 5" xfId="3058"/>
    <cellStyle name="Normal 3 3 2 6 5 2" xfId="7773"/>
    <cellStyle name="Normal 3 3 2 6 5 2 2" xfId="17207"/>
    <cellStyle name="Normal 3 3 2 6 5 2 2 2" xfId="36001"/>
    <cellStyle name="Normal 3 3 2 6 5 2 2 3" xfId="43508"/>
    <cellStyle name="Normal 3 3 2 6 5 2 3" xfId="26600"/>
    <cellStyle name="Normal 3 3 2 6 5 2 4" xfId="43507"/>
    <cellStyle name="Normal 3 3 2 6 5 3" xfId="12510"/>
    <cellStyle name="Normal 3 3 2 6 5 3 2" xfId="31297"/>
    <cellStyle name="Normal 3 3 2 6 5 3 3" xfId="43509"/>
    <cellStyle name="Normal 3 3 2 6 5 4" xfId="21897"/>
    <cellStyle name="Normal 3 3 2 6 5 5" xfId="43506"/>
    <cellStyle name="Normal 3 3 2 6 6" xfId="3988"/>
    <cellStyle name="Normal 3 3 2 6 6 2" xfId="8703"/>
    <cellStyle name="Normal 3 3 2 6 6 2 2" xfId="18137"/>
    <cellStyle name="Normal 3 3 2 6 6 2 2 2" xfId="36931"/>
    <cellStyle name="Normal 3 3 2 6 6 2 2 3" xfId="43512"/>
    <cellStyle name="Normal 3 3 2 6 6 2 3" xfId="27530"/>
    <cellStyle name="Normal 3 3 2 6 6 2 4" xfId="43511"/>
    <cellStyle name="Normal 3 3 2 6 6 3" xfId="13440"/>
    <cellStyle name="Normal 3 3 2 6 6 3 2" xfId="32228"/>
    <cellStyle name="Normal 3 3 2 6 6 3 3" xfId="43513"/>
    <cellStyle name="Normal 3 3 2 6 6 4" xfId="22828"/>
    <cellStyle name="Normal 3 3 2 6 6 5" xfId="43510"/>
    <cellStyle name="Normal 3 3 2 6 7" xfId="6132"/>
    <cellStyle name="Normal 3 3 2 6 7 2" xfId="15567"/>
    <cellStyle name="Normal 3 3 2 6 7 2 2" xfId="34361"/>
    <cellStyle name="Normal 3 3 2 6 7 2 3" xfId="43515"/>
    <cellStyle name="Normal 3 3 2 6 7 3" xfId="24960"/>
    <cellStyle name="Normal 3 3 2 6 7 4" xfId="43514"/>
    <cellStyle name="Normal 3 3 2 6 8" xfId="10654"/>
    <cellStyle name="Normal 3 3 2 6 8 2" xfId="29435"/>
    <cellStyle name="Normal 3 3 2 6 8 3" xfId="43516"/>
    <cellStyle name="Normal 3 3 2 6 9" xfId="20035"/>
    <cellStyle name="Normal 3 3 2 7" xfId="1258"/>
    <cellStyle name="Normal 3 3 2 7 10" xfId="38939"/>
    <cellStyle name="Normal 3 3 2 7 11" xfId="43517"/>
    <cellStyle name="Normal 3 3 2 7 2" xfId="1520"/>
    <cellStyle name="Normal 3 3 2 7 2 10" xfId="43518"/>
    <cellStyle name="Normal 3 3 2 7 2 2" xfId="1985"/>
    <cellStyle name="Normal 3 3 2 7 2 2 2" xfId="2915"/>
    <cellStyle name="Normal 3 3 2 7 2 2 2 2" xfId="5707"/>
    <cellStyle name="Normal 3 3 2 7 2 2 2 2 2" xfId="10422"/>
    <cellStyle name="Normal 3 3 2 7 2 2 2 2 2 2" xfId="19856"/>
    <cellStyle name="Normal 3 3 2 7 2 2 2 2 2 2 2" xfId="38650"/>
    <cellStyle name="Normal 3 3 2 7 2 2 2 2 2 2 3" xfId="43523"/>
    <cellStyle name="Normal 3 3 2 7 2 2 2 2 2 3" xfId="29249"/>
    <cellStyle name="Normal 3 3 2 7 2 2 2 2 2 4" xfId="43522"/>
    <cellStyle name="Normal 3 3 2 7 2 2 2 2 3" xfId="15159"/>
    <cellStyle name="Normal 3 3 2 7 2 2 2 2 3 2" xfId="33947"/>
    <cellStyle name="Normal 3 3 2 7 2 2 2 2 3 3" xfId="43524"/>
    <cellStyle name="Normal 3 3 2 7 2 2 2 2 4" xfId="24547"/>
    <cellStyle name="Normal 3 3 2 7 2 2 2 2 5" xfId="43521"/>
    <cellStyle name="Normal 3 3 2 7 2 2 2 3" xfId="7630"/>
    <cellStyle name="Normal 3 3 2 7 2 2 2 3 2" xfId="17064"/>
    <cellStyle name="Normal 3 3 2 7 2 2 2 3 2 2" xfId="35858"/>
    <cellStyle name="Normal 3 3 2 7 2 2 2 3 2 3" xfId="43526"/>
    <cellStyle name="Normal 3 3 2 7 2 2 2 3 3" xfId="26457"/>
    <cellStyle name="Normal 3 3 2 7 2 2 2 3 4" xfId="43525"/>
    <cellStyle name="Normal 3 3 2 7 2 2 2 4" xfId="12367"/>
    <cellStyle name="Normal 3 3 2 7 2 2 2 4 2" xfId="31154"/>
    <cellStyle name="Normal 3 3 2 7 2 2 2 4 3" xfId="43527"/>
    <cellStyle name="Normal 3 3 2 7 2 2 2 5" xfId="21754"/>
    <cellStyle name="Normal 3 3 2 7 2 2 2 6" xfId="43520"/>
    <cellStyle name="Normal 3 3 2 7 2 2 3" xfId="3845"/>
    <cellStyle name="Normal 3 3 2 7 2 2 3 2" xfId="8560"/>
    <cellStyle name="Normal 3 3 2 7 2 2 3 2 2" xfId="17994"/>
    <cellStyle name="Normal 3 3 2 7 2 2 3 2 2 2" xfId="36788"/>
    <cellStyle name="Normal 3 3 2 7 2 2 3 2 2 3" xfId="43530"/>
    <cellStyle name="Normal 3 3 2 7 2 2 3 2 3" xfId="27387"/>
    <cellStyle name="Normal 3 3 2 7 2 2 3 2 4" xfId="43529"/>
    <cellStyle name="Normal 3 3 2 7 2 2 3 3" xfId="13297"/>
    <cellStyle name="Normal 3 3 2 7 2 2 3 3 2" xfId="32085"/>
    <cellStyle name="Normal 3 3 2 7 2 2 3 3 3" xfId="43531"/>
    <cellStyle name="Normal 3 3 2 7 2 2 3 4" xfId="22685"/>
    <cellStyle name="Normal 3 3 2 7 2 2 3 5" xfId="43528"/>
    <cellStyle name="Normal 3 3 2 7 2 2 4" xfId="4776"/>
    <cellStyle name="Normal 3 3 2 7 2 2 4 2" xfId="9491"/>
    <cellStyle name="Normal 3 3 2 7 2 2 4 2 2" xfId="18925"/>
    <cellStyle name="Normal 3 3 2 7 2 2 4 2 2 2" xfId="37719"/>
    <cellStyle name="Normal 3 3 2 7 2 2 4 2 2 3" xfId="43534"/>
    <cellStyle name="Normal 3 3 2 7 2 2 4 2 3" xfId="28318"/>
    <cellStyle name="Normal 3 3 2 7 2 2 4 2 4" xfId="43533"/>
    <cellStyle name="Normal 3 3 2 7 2 2 4 3" xfId="14228"/>
    <cellStyle name="Normal 3 3 2 7 2 2 4 3 2" xfId="33016"/>
    <cellStyle name="Normal 3 3 2 7 2 2 4 3 3" xfId="43535"/>
    <cellStyle name="Normal 3 3 2 7 2 2 4 4" xfId="23616"/>
    <cellStyle name="Normal 3 3 2 7 2 2 4 5" xfId="43532"/>
    <cellStyle name="Normal 3 3 2 7 2 2 5" xfId="6700"/>
    <cellStyle name="Normal 3 3 2 7 2 2 5 2" xfId="16134"/>
    <cellStyle name="Normal 3 3 2 7 2 2 5 2 2" xfId="34928"/>
    <cellStyle name="Normal 3 3 2 7 2 2 5 2 3" xfId="43537"/>
    <cellStyle name="Normal 3 3 2 7 2 2 5 3" xfId="25527"/>
    <cellStyle name="Normal 3 3 2 7 2 2 5 4" xfId="43536"/>
    <cellStyle name="Normal 3 3 2 7 2 2 6" xfId="11437"/>
    <cellStyle name="Normal 3 3 2 7 2 2 6 2" xfId="30223"/>
    <cellStyle name="Normal 3 3 2 7 2 2 6 3" xfId="43538"/>
    <cellStyle name="Normal 3 3 2 7 2 2 7" xfId="20823"/>
    <cellStyle name="Normal 3 3 2 7 2 2 8" xfId="38942"/>
    <cellStyle name="Normal 3 3 2 7 2 2 9" xfId="43519"/>
    <cellStyle name="Normal 3 3 2 7 2 3" xfId="2449"/>
    <cellStyle name="Normal 3 3 2 7 2 3 2" xfId="5241"/>
    <cellStyle name="Normal 3 3 2 7 2 3 2 2" xfId="9956"/>
    <cellStyle name="Normal 3 3 2 7 2 3 2 2 2" xfId="19390"/>
    <cellStyle name="Normal 3 3 2 7 2 3 2 2 2 2" xfId="38184"/>
    <cellStyle name="Normal 3 3 2 7 2 3 2 2 2 3" xfId="43542"/>
    <cellStyle name="Normal 3 3 2 7 2 3 2 2 3" xfId="28783"/>
    <cellStyle name="Normal 3 3 2 7 2 3 2 2 4" xfId="43541"/>
    <cellStyle name="Normal 3 3 2 7 2 3 2 3" xfId="14693"/>
    <cellStyle name="Normal 3 3 2 7 2 3 2 3 2" xfId="33481"/>
    <cellStyle name="Normal 3 3 2 7 2 3 2 3 3" xfId="43543"/>
    <cellStyle name="Normal 3 3 2 7 2 3 2 4" xfId="24081"/>
    <cellStyle name="Normal 3 3 2 7 2 3 2 5" xfId="43540"/>
    <cellStyle name="Normal 3 3 2 7 2 3 3" xfId="7164"/>
    <cellStyle name="Normal 3 3 2 7 2 3 3 2" xfId="16598"/>
    <cellStyle name="Normal 3 3 2 7 2 3 3 2 2" xfId="35392"/>
    <cellStyle name="Normal 3 3 2 7 2 3 3 2 3" xfId="43545"/>
    <cellStyle name="Normal 3 3 2 7 2 3 3 3" xfId="25991"/>
    <cellStyle name="Normal 3 3 2 7 2 3 3 4" xfId="43544"/>
    <cellStyle name="Normal 3 3 2 7 2 3 4" xfId="11901"/>
    <cellStyle name="Normal 3 3 2 7 2 3 4 2" xfId="30688"/>
    <cellStyle name="Normal 3 3 2 7 2 3 4 3" xfId="43546"/>
    <cellStyle name="Normal 3 3 2 7 2 3 5" xfId="21288"/>
    <cellStyle name="Normal 3 3 2 7 2 3 6" xfId="43539"/>
    <cellStyle name="Normal 3 3 2 7 2 4" xfId="3380"/>
    <cellStyle name="Normal 3 3 2 7 2 4 2" xfId="8095"/>
    <cellStyle name="Normal 3 3 2 7 2 4 2 2" xfId="17529"/>
    <cellStyle name="Normal 3 3 2 7 2 4 2 2 2" xfId="36323"/>
    <cellStyle name="Normal 3 3 2 7 2 4 2 2 3" xfId="43549"/>
    <cellStyle name="Normal 3 3 2 7 2 4 2 3" xfId="26922"/>
    <cellStyle name="Normal 3 3 2 7 2 4 2 4" xfId="43548"/>
    <cellStyle name="Normal 3 3 2 7 2 4 3" xfId="12832"/>
    <cellStyle name="Normal 3 3 2 7 2 4 3 2" xfId="31619"/>
    <cellStyle name="Normal 3 3 2 7 2 4 3 3" xfId="43550"/>
    <cellStyle name="Normal 3 3 2 7 2 4 4" xfId="22219"/>
    <cellStyle name="Normal 3 3 2 7 2 4 5" xfId="43547"/>
    <cellStyle name="Normal 3 3 2 7 2 5" xfId="4310"/>
    <cellStyle name="Normal 3 3 2 7 2 5 2" xfId="9025"/>
    <cellStyle name="Normal 3 3 2 7 2 5 2 2" xfId="18459"/>
    <cellStyle name="Normal 3 3 2 7 2 5 2 2 2" xfId="37253"/>
    <cellStyle name="Normal 3 3 2 7 2 5 2 2 3" xfId="43553"/>
    <cellStyle name="Normal 3 3 2 7 2 5 2 3" xfId="27852"/>
    <cellStyle name="Normal 3 3 2 7 2 5 2 4" xfId="43552"/>
    <cellStyle name="Normal 3 3 2 7 2 5 3" xfId="13762"/>
    <cellStyle name="Normal 3 3 2 7 2 5 3 2" xfId="32550"/>
    <cellStyle name="Normal 3 3 2 7 2 5 3 3" xfId="43554"/>
    <cellStyle name="Normal 3 3 2 7 2 5 4" xfId="23150"/>
    <cellStyle name="Normal 3 3 2 7 2 5 5" xfId="43551"/>
    <cellStyle name="Normal 3 3 2 7 2 6" xfId="6235"/>
    <cellStyle name="Normal 3 3 2 7 2 6 2" xfId="15669"/>
    <cellStyle name="Normal 3 3 2 7 2 6 2 2" xfId="34463"/>
    <cellStyle name="Normal 3 3 2 7 2 6 2 3" xfId="43556"/>
    <cellStyle name="Normal 3 3 2 7 2 6 3" xfId="25062"/>
    <cellStyle name="Normal 3 3 2 7 2 6 4" xfId="43555"/>
    <cellStyle name="Normal 3 3 2 7 2 7" xfId="10972"/>
    <cellStyle name="Normal 3 3 2 7 2 7 2" xfId="29757"/>
    <cellStyle name="Normal 3 3 2 7 2 7 3" xfId="43557"/>
    <cellStyle name="Normal 3 3 2 7 2 8" xfId="20357"/>
    <cellStyle name="Normal 3 3 2 7 2 9" xfId="38940"/>
    <cellStyle name="Normal 3 3 2 7 3" xfId="1724"/>
    <cellStyle name="Normal 3 3 2 7 3 2" xfId="2654"/>
    <cellStyle name="Normal 3 3 2 7 3 2 2" xfId="5446"/>
    <cellStyle name="Normal 3 3 2 7 3 2 2 2" xfId="10161"/>
    <cellStyle name="Normal 3 3 2 7 3 2 2 2 2" xfId="19595"/>
    <cellStyle name="Normal 3 3 2 7 3 2 2 2 2 2" xfId="38389"/>
    <cellStyle name="Normal 3 3 2 7 3 2 2 2 2 3" xfId="43562"/>
    <cellStyle name="Normal 3 3 2 7 3 2 2 2 3" xfId="28988"/>
    <cellStyle name="Normal 3 3 2 7 3 2 2 2 4" xfId="43561"/>
    <cellStyle name="Normal 3 3 2 7 3 2 2 3" xfId="14898"/>
    <cellStyle name="Normal 3 3 2 7 3 2 2 3 2" xfId="33686"/>
    <cellStyle name="Normal 3 3 2 7 3 2 2 3 3" xfId="43563"/>
    <cellStyle name="Normal 3 3 2 7 3 2 2 4" xfId="24286"/>
    <cellStyle name="Normal 3 3 2 7 3 2 2 5" xfId="43560"/>
    <cellStyle name="Normal 3 3 2 7 3 2 3" xfId="7369"/>
    <cellStyle name="Normal 3 3 2 7 3 2 3 2" xfId="16803"/>
    <cellStyle name="Normal 3 3 2 7 3 2 3 2 2" xfId="35597"/>
    <cellStyle name="Normal 3 3 2 7 3 2 3 2 3" xfId="43565"/>
    <cellStyle name="Normal 3 3 2 7 3 2 3 3" xfId="26196"/>
    <cellStyle name="Normal 3 3 2 7 3 2 3 4" xfId="43564"/>
    <cellStyle name="Normal 3 3 2 7 3 2 4" xfId="12106"/>
    <cellStyle name="Normal 3 3 2 7 3 2 4 2" xfId="30893"/>
    <cellStyle name="Normal 3 3 2 7 3 2 4 3" xfId="43566"/>
    <cellStyle name="Normal 3 3 2 7 3 2 5" xfId="21493"/>
    <cellStyle name="Normal 3 3 2 7 3 2 6" xfId="43559"/>
    <cellStyle name="Normal 3 3 2 7 3 3" xfId="3584"/>
    <cellStyle name="Normal 3 3 2 7 3 3 2" xfId="8299"/>
    <cellStyle name="Normal 3 3 2 7 3 3 2 2" xfId="17733"/>
    <cellStyle name="Normal 3 3 2 7 3 3 2 2 2" xfId="36527"/>
    <cellStyle name="Normal 3 3 2 7 3 3 2 2 3" xfId="43569"/>
    <cellStyle name="Normal 3 3 2 7 3 3 2 3" xfId="27126"/>
    <cellStyle name="Normal 3 3 2 7 3 3 2 4" xfId="43568"/>
    <cellStyle name="Normal 3 3 2 7 3 3 3" xfId="13036"/>
    <cellStyle name="Normal 3 3 2 7 3 3 3 2" xfId="31824"/>
    <cellStyle name="Normal 3 3 2 7 3 3 3 3" xfId="43570"/>
    <cellStyle name="Normal 3 3 2 7 3 3 4" xfId="22424"/>
    <cellStyle name="Normal 3 3 2 7 3 3 5" xfId="43567"/>
    <cellStyle name="Normal 3 3 2 7 3 4" xfId="4515"/>
    <cellStyle name="Normal 3 3 2 7 3 4 2" xfId="9230"/>
    <cellStyle name="Normal 3 3 2 7 3 4 2 2" xfId="18664"/>
    <cellStyle name="Normal 3 3 2 7 3 4 2 2 2" xfId="37458"/>
    <cellStyle name="Normal 3 3 2 7 3 4 2 2 3" xfId="43573"/>
    <cellStyle name="Normal 3 3 2 7 3 4 2 3" xfId="28057"/>
    <cellStyle name="Normal 3 3 2 7 3 4 2 4" xfId="43572"/>
    <cellStyle name="Normal 3 3 2 7 3 4 3" xfId="13967"/>
    <cellStyle name="Normal 3 3 2 7 3 4 3 2" xfId="32755"/>
    <cellStyle name="Normal 3 3 2 7 3 4 3 3" xfId="43574"/>
    <cellStyle name="Normal 3 3 2 7 3 4 4" xfId="23355"/>
    <cellStyle name="Normal 3 3 2 7 3 4 5" xfId="43571"/>
    <cellStyle name="Normal 3 3 2 7 3 5" xfId="6439"/>
    <cellStyle name="Normal 3 3 2 7 3 5 2" xfId="15873"/>
    <cellStyle name="Normal 3 3 2 7 3 5 2 2" xfId="34667"/>
    <cellStyle name="Normal 3 3 2 7 3 5 2 3" xfId="43576"/>
    <cellStyle name="Normal 3 3 2 7 3 5 3" xfId="25266"/>
    <cellStyle name="Normal 3 3 2 7 3 5 4" xfId="43575"/>
    <cellStyle name="Normal 3 3 2 7 3 6" xfId="11176"/>
    <cellStyle name="Normal 3 3 2 7 3 6 2" xfId="29962"/>
    <cellStyle name="Normal 3 3 2 7 3 6 3" xfId="43577"/>
    <cellStyle name="Normal 3 3 2 7 3 7" xfId="20562"/>
    <cellStyle name="Normal 3 3 2 7 3 8" xfId="38943"/>
    <cellStyle name="Normal 3 3 2 7 3 9" xfId="43558"/>
    <cellStyle name="Normal 3 3 2 7 4" xfId="2189"/>
    <cellStyle name="Normal 3 3 2 7 4 2" xfId="4980"/>
    <cellStyle name="Normal 3 3 2 7 4 2 2" xfId="9695"/>
    <cellStyle name="Normal 3 3 2 7 4 2 2 2" xfId="19129"/>
    <cellStyle name="Normal 3 3 2 7 4 2 2 2 2" xfId="37923"/>
    <cellStyle name="Normal 3 3 2 7 4 2 2 2 3" xfId="43581"/>
    <cellStyle name="Normal 3 3 2 7 4 2 2 3" xfId="28522"/>
    <cellStyle name="Normal 3 3 2 7 4 2 2 4" xfId="43580"/>
    <cellStyle name="Normal 3 3 2 7 4 2 3" xfId="14432"/>
    <cellStyle name="Normal 3 3 2 7 4 2 3 2" xfId="33220"/>
    <cellStyle name="Normal 3 3 2 7 4 2 3 3" xfId="43582"/>
    <cellStyle name="Normal 3 3 2 7 4 2 4" xfId="23820"/>
    <cellStyle name="Normal 3 3 2 7 4 2 5" xfId="43579"/>
    <cellStyle name="Normal 3 3 2 7 4 3" xfId="6904"/>
    <cellStyle name="Normal 3 3 2 7 4 3 2" xfId="16338"/>
    <cellStyle name="Normal 3 3 2 7 4 3 2 2" xfId="35132"/>
    <cellStyle name="Normal 3 3 2 7 4 3 2 3" xfId="43584"/>
    <cellStyle name="Normal 3 3 2 7 4 3 3" xfId="25731"/>
    <cellStyle name="Normal 3 3 2 7 4 3 4" xfId="43583"/>
    <cellStyle name="Normal 3 3 2 7 4 4" xfId="11641"/>
    <cellStyle name="Normal 3 3 2 7 4 4 2" xfId="30427"/>
    <cellStyle name="Normal 3 3 2 7 4 4 3" xfId="43585"/>
    <cellStyle name="Normal 3 3 2 7 4 5" xfId="21027"/>
    <cellStyle name="Normal 3 3 2 7 4 6" xfId="43578"/>
    <cellStyle name="Normal 3 3 2 7 5" xfId="3119"/>
    <cellStyle name="Normal 3 3 2 7 5 2" xfId="7834"/>
    <cellStyle name="Normal 3 3 2 7 5 2 2" xfId="17268"/>
    <cellStyle name="Normal 3 3 2 7 5 2 2 2" xfId="36062"/>
    <cellStyle name="Normal 3 3 2 7 5 2 2 3" xfId="43588"/>
    <cellStyle name="Normal 3 3 2 7 5 2 3" xfId="26661"/>
    <cellStyle name="Normal 3 3 2 7 5 2 4" xfId="43587"/>
    <cellStyle name="Normal 3 3 2 7 5 3" xfId="12571"/>
    <cellStyle name="Normal 3 3 2 7 5 3 2" xfId="31358"/>
    <cellStyle name="Normal 3 3 2 7 5 3 3" xfId="43589"/>
    <cellStyle name="Normal 3 3 2 7 5 4" xfId="21958"/>
    <cellStyle name="Normal 3 3 2 7 5 5" xfId="43586"/>
    <cellStyle name="Normal 3 3 2 7 6" xfId="4049"/>
    <cellStyle name="Normal 3 3 2 7 6 2" xfId="8764"/>
    <cellStyle name="Normal 3 3 2 7 6 2 2" xfId="18198"/>
    <cellStyle name="Normal 3 3 2 7 6 2 2 2" xfId="36992"/>
    <cellStyle name="Normal 3 3 2 7 6 2 2 3" xfId="43592"/>
    <cellStyle name="Normal 3 3 2 7 6 2 3" xfId="27591"/>
    <cellStyle name="Normal 3 3 2 7 6 2 4" xfId="43591"/>
    <cellStyle name="Normal 3 3 2 7 6 3" xfId="13501"/>
    <cellStyle name="Normal 3 3 2 7 6 3 2" xfId="32289"/>
    <cellStyle name="Normal 3 3 2 7 6 3 3" xfId="43593"/>
    <cellStyle name="Normal 3 3 2 7 6 4" xfId="22889"/>
    <cellStyle name="Normal 3 3 2 7 6 5" xfId="43590"/>
    <cellStyle name="Normal 3 3 2 7 7" xfId="5962"/>
    <cellStyle name="Normal 3 3 2 7 7 2" xfId="15397"/>
    <cellStyle name="Normal 3 3 2 7 7 2 2" xfId="34191"/>
    <cellStyle name="Normal 3 3 2 7 7 2 3" xfId="43595"/>
    <cellStyle name="Normal 3 3 2 7 7 3" xfId="24790"/>
    <cellStyle name="Normal 3 3 2 7 7 4" xfId="43594"/>
    <cellStyle name="Normal 3 3 2 7 8" xfId="10712"/>
    <cellStyle name="Normal 3 3 2 7 8 2" xfId="29496"/>
    <cellStyle name="Normal 3 3 2 7 8 3" xfId="43596"/>
    <cellStyle name="Normal 3 3 2 7 9" xfId="20096"/>
    <cellStyle name="Normal 3 3 2 8" xfId="1341"/>
    <cellStyle name="Normal 3 3 2 8 10" xfId="43597"/>
    <cellStyle name="Normal 3 3 2 8 2" xfId="1808"/>
    <cellStyle name="Normal 3 3 2 8 2 2" xfId="2738"/>
    <cellStyle name="Normal 3 3 2 8 2 2 2" xfId="5530"/>
    <cellStyle name="Normal 3 3 2 8 2 2 2 2" xfId="10245"/>
    <cellStyle name="Normal 3 3 2 8 2 2 2 2 2" xfId="19679"/>
    <cellStyle name="Normal 3 3 2 8 2 2 2 2 2 2" xfId="38473"/>
    <cellStyle name="Normal 3 3 2 8 2 2 2 2 2 3" xfId="43602"/>
    <cellStyle name="Normal 3 3 2 8 2 2 2 2 3" xfId="29072"/>
    <cellStyle name="Normal 3 3 2 8 2 2 2 2 4" xfId="43601"/>
    <cellStyle name="Normal 3 3 2 8 2 2 2 3" xfId="14982"/>
    <cellStyle name="Normal 3 3 2 8 2 2 2 3 2" xfId="33770"/>
    <cellStyle name="Normal 3 3 2 8 2 2 2 3 3" xfId="43603"/>
    <cellStyle name="Normal 3 3 2 8 2 2 2 4" xfId="24370"/>
    <cellStyle name="Normal 3 3 2 8 2 2 2 5" xfId="43600"/>
    <cellStyle name="Normal 3 3 2 8 2 2 3" xfId="7453"/>
    <cellStyle name="Normal 3 3 2 8 2 2 3 2" xfId="16887"/>
    <cellStyle name="Normal 3 3 2 8 2 2 3 2 2" xfId="35681"/>
    <cellStyle name="Normal 3 3 2 8 2 2 3 2 3" xfId="43605"/>
    <cellStyle name="Normal 3 3 2 8 2 2 3 3" xfId="26280"/>
    <cellStyle name="Normal 3 3 2 8 2 2 3 4" xfId="43604"/>
    <cellStyle name="Normal 3 3 2 8 2 2 4" xfId="12190"/>
    <cellStyle name="Normal 3 3 2 8 2 2 4 2" xfId="30977"/>
    <cellStyle name="Normal 3 3 2 8 2 2 4 3" xfId="43606"/>
    <cellStyle name="Normal 3 3 2 8 2 2 5" xfId="21577"/>
    <cellStyle name="Normal 3 3 2 8 2 2 6" xfId="43599"/>
    <cellStyle name="Normal 3 3 2 8 2 3" xfId="3668"/>
    <cellStyle name="Normal 3 3 2 8 2 3 2" xfId="8383"/>
    <cellStyle name="Normal 3 3 2 8 2 3 2 2" xfId="17817"/>
    <cellStyle name="Normal 3 3 2 8 2 3 2 2 2" xfId="36611"/>
    <cellStyle name="Normal 3 3 2 8 2 3 2 2 3" xfId="43609"/>
    <cellStyle name="Normal 3 3 2 8 2 3 2 3" xfId="27210"/>
    <cellStyle name="Normal 3 3 2 8 2 3 2 4" xfId="43608"/>
    <cellStyle name="Normal 3 3 2 8 2 3 3" xfId="13120"/>
    <cellStyle name="Normal 3 3 2 8 2 3 3 2" xfId="31908"/>
    <cellStyle name="Normal 3 3 2 8 2 3 3 3" xfId="43610"/>
    <cellStyle name="Normal 3 3 2 8 2 3 4" xfId="22508"/>
    <cellStyle name="Normal 3 3 2 8 2 3 5" xfId="43607"/>
    <cellStyle name="Normal 3 3 2 8 2 4" xfId="4599"/>
    <cellStyle name="Normal 3 3 2 8 2 4 2" xfId="9314"/>
    <cellStyle name="Normal 3 3 2 8 2 4 2 2" xfId="18748"/>
    <cellStyle name="Normal 3 3 2 8 2 4 2 2 2" xfId="37542"/>
    <cellStyle name="Normal 3 3 2 8 2 4 2 2 3" xfId="43613"/>
    <cellStyle name="Normal 3 3 2 8 2 4 2 3" xfId="28141"/>
    <cellStyle name="Normal 3 3 2 8 2 4 2 4" xfId="43612"/>
    <cellStyle name="Normal 3 3 2 8 2 4 3" xfId="14051"/>
    <cellStyle name="Normal 3 3 2 8 2 4 3 2" xfId="32839"/>
    <cellStyle name="Normal 3 3 2 8 2 4 3 3" xfId="43614"/>
    <cellStyle name="Normal 3 3 2 8 2 4 4" xfId="23439"/>
    <cellStyle name="Normal 3 3 2 8 2 4 5" xfId="43611"/>
    <cellStyle name="Normal 3 3 2 8 2 5" xfId="6523"/>
    <cellStyle name="Normal 3 3 2 8 2 5 2" xfId="15957"/>
    <cellStyle name="Normal 3 3 2 8 2 5 2 2" xfId="34751"/>
    <cellStyle name="Normal 3 3 2 8 2 5 2 3" xfId="43616"/>
    <cellStyle name="Normal 3 3 2 8 2 5 3" xfId="25350"/>
    <cellStyle name="Normal 3 3 2 8 2 5 4" xfId="43615"/>
    <cellStyle name="Normal 3 3 2 8 2 6" xfId="11260"/>
    <cellStyle name="Normal 3 3 2 8 2 6 2" xfId="30046"/>
    <cellStyle name="Normal 3 3 2 8 2 6 3" xfId="43617"/>
    <cellStyle name="Normal 3 3 2 8 2 7" xfId="20646"/>
    <cellStyle name="Normal 3 3 2 8 2 8" xfId="38945"/>
    <cellStyle name="Normal 3 3 2 8 2 9" xfId="43598"/>
    <cellStyle name="Normal 3 3 2 8 3" xfId="2273"/>
    <cellStyle name="Normal 3 3 2 8 3 2" xfId="5064"/>
    <cellStyle name="Normal 3 3 2 8 3 2 2" xfId="9779"/>
    <cellStyle name="Normal 3 3 2 8 3 2 2 2" xfId="19213"/>
    <cellStyle name="Normal 3 3 2 8 3 2 2 2 2" xfId="38007"/>
    <cellStyle name="Normal 3 3 2 8 3 2 2 2 3" xfId="43621"/>
    <cellStyle name="Normal 3 3 2 8 3 2 2 3" xfId="28606"/>
    <cellStyle name="Normal 3 3 2 8 3 2 2 4" xfId="43620"/>
    <cellStyle name="Normal 3 3 2 8 3 2 3" xfId="14516"/>
    <cellStyle name="Normal 3 3 2 8 3 2 3 2" xfId="33304"/>
    <cellStyle name="Normal 3 3 2 8 3 2 3 3" xfId="43622"/>
    <cellStyle name="Normal 3 3 2 8 3 2 4" xfId="23904"/>
    <cellStyle name="Normal 3 3 2 8 3 2 5" xfId="43619"/>
    <cellStyle name="Normal 3 3 2 8 3 3" xfId="6988"/>
    <cellStyle name="Normal 3 3 2 8 3 3 2" xfId="16422"/>
    <cellStyle name="Normal 3 3 2 8 3 3 2 2" xfId="35216"/>
    <cellStyle name="Normal 3 3 2 8 3 3 2 3" xfId="43624"/>
    <cellStyle name="Normal 3 3 2 8 3 3 3" xfId="25815"/>
    <cellStyle name="Normal 3 3 2 8 3 3 4" xfId="43623"/>
    <cellStyle name="Normal 3 3 2 8 3 4" xfId="11725"/>
    <cellStyle name="Normal 3 3 2 8 3 4 2" xfId="30511"/>
    <cellStyle name="Normal 3 3 2 8 3 4 3" xfId="43625"/>
    <cellStyle name="Normal 3 3 2 8 3 5" xfId="21111"/>
    <cellStyle name="Normal 3 3 2 8 3 6" xfId="43618"/>
    <cellStyle name="Normal 3 3 2 8 4" xfId="3203"/>
    <cellStyle name="Normal 3 3 2 8 4 2" xfId="7918"/>
    <cellStyle name="Normal 3 3 2 8 4 2 2" xfId="17352"/>
    <cellStyle name="Normal 3 3 2 8 4 2 2 2" xfId="36146"/>
    <cellStyle name="Normal 3 3 2 8 4 2 2 3" xfId="43628"/>
    <cellStyle name="Normal 3 3 2 8 4 2 3" xfId="26745"/>
    <cellStyle name="Normal 3 3 2 8 4 2 4" xfId="43627"/>
    <cellStyle name="Normal 3 3 2 8 4 3" xfId="12655"/>
    <cellStyle name="Normal 3 3 2 8 4 3 2" xfId="31442"/>
    <cellStyle name="Normal 3 3 2 8 4 3 3" xfId="43629"/>
    <cellStyle name="Normal 3 3 2 8 4 4" xfId="22042"/>
    <cellStyle name="Normal 3 3 2 8 4 5" xfId="43626"/>
    <cellStyle name="Normal 3 3 2 8 5" xfId="4133"/>
    <cellStyle name="Normal 3 3 2 8 5 2" xfId="8848"/>
    <cellStyle name="Normal 3 3 2 8 5 2 2" xfId="18282"/>
    <cellStyle name="Normal 3 3 2 8 5 2 2 2" xfId="37076"/>
    <cellStyle name="Normal 3 3 2 8 5 2 2 3" xfId="43632"/>
    <cellStyle name="Normal 3 3 2 8 5 2 3" xfId="27675"/>
    <cellStyle name="Normal 3 3 2 8 5 2 4" xfId="43631"/>
    <cellStyle name="Normal 3 3 2 8 5 3" xfId="13585"/>
    <cellStyle name="Normal 3 3 2 8 5 3 2" xfId="32373"/>
    <cellStyle name="Normal 3 3 2 8 5 3 3" xfId="43633"/>
    <cellStyle name="Normal 3 3 2 8 5 4" xfId="22973"/>
    <cellStyle name="Normal 3 3 2 8 5 5" xfId="43630"/>
    <cellStyle name="Normal 3 3 2 8 6" xfId="5939"/>
    <cellStyle name="Normal 3 3 2 8 6 2" xfId="15374"/>
    <cellStyle name="Normal 3 3 2 8 6 2 2" xfId="34168"/>
    <cellStyle name="Normal 3 3 2 8 6 2 3" xfId="43635"/>
    <cellStyle name="Normal 3 3 2 8 6 3" xfId="24767"/>
    <cellStyle name="Normal 3 3 2 8 6 4" xfId="43634"/>
    <cellStyle name="Normal 3 3 2 8 7" xfId="10796"/>
    <cellStyle name="Normal 3 3 2 8 7 2" xfId="29580"/>
    <cellStyle name="Normal 3 3 2 8 7 3" xfId="43636"/>
    <cellStyle name="Normal 3 3 2 8 8" xfId="20180"/>
    <cellStyle name="Normal 3 3 2 8 9" xfId="38944"/>
    <cellStyle name="Normal 3 3 2 9" xfId="1283"/>
    <cellStyle name="Normal 3 3 2 9 10" xfId="43637"/>
    <cellStyle name="Normal 3 3 2 9 2" xfId="1750"/>
    <cellStyle name="Normal 3 3 2 9 2 2" xfId="2680"/>
    <cellStyle name="Normal 3 3 2 9 2 2 2" xfId="5472"/>
    <cellStyle name="Normal 3 3 2 9 2 2 2 2" xfId="10187"/>
    <cellStyle name="Normal 3 3 2 9 2 2 2 2 2" xfId="19621"/>
    <cellStyle name="Normal 3 3 2 9 2 2 2 2 2 2" xfId="38415"/>
    <cellStyle name="Normal 3 3 2 9 2 2 2 2 2 3" xfId="43642"/>
    <cellStyle name="Normal 3 3 2 9 2 2 2 2 3" xfId="29014"/>
    <cellStyle name="Normal 3 3 2 9 2 2 2 2 4" xfId="43641"/>
    <cellStyle name="Normal 3 3 2 9 2 2 2 3" xfId="14924"/>
    <cellStyle name="Normal 3 3 2 9 2 2 2 3 2" xfId="33712"/>
    <cellStyle name="Normal 3 3 2 9 2 2 2 3 3" xfId="43643"/>
    <cellStyle name="Normal 3 3 2 9 2 2 2 4" xfId="24312"/>
    <cellStyle name="Normal 3 3 2 9 2 2 2 5" xfId="43640"/>
    <cellStyle name="Normal 3 3 2 9 2 2 3" xfId="7395"/>
    <cellStyle name="Normal 3 3 2 9 2 2 3 2" xfId="16829"/>
    <cellStyle name="Normal 3 3 2 9 2 2 3 2 2" xfId="35623"/>
    <cellStyle name="Normal 3 3 2 9 2 2 3 2 3" xfId="43645"/>
    <cellStyle name="Normal 3 3 2 9 2 2 3 3" xfId="26222"/>
    <cellStyle name="Normal 3 3 2 9 2 2 3 4" xfId="43644"/>
    <cellStyle name="Normal 3 3 2 9 2 2 4" xfId="12132"/>
    <cellStyle name="Normal 3 3 2 9 2 2 4 2" xfId="30919"/>
    <cellStyle name="Normal 3 3 2 9 2 2 4 3" xfId="43646"/>
    <cellStyle name="Normal 3 3 2 9 2 2 5" xfId="21519"/>
    <cellStyle name="Normal 3 3 2 9 2 2 6" xfId="43639"/>
    <cellStyle name="Normal 3 3 2 9 2 3" xfId="3610"/>
    <cellStyle name="Normal 3 3 2 9 2 3 2" xfId="8325"/>
    <cellStyle name="Normal 3 3 2 9 2 3 2 2" xfId="17759"/>
    <cellStyle name="Normal 3 3 2 9 2 3 2 2 2" xfId="36553"/>
    <cellStyle name="Normal 3 3 2 9 2 3 2 2 3" xfId="43649"/>
    <cellStyle name="Normal 3 3 2 9 2 3 2 3" xfId="27152"/>
    <cellStyle name="Normal 3 3 2 9 2 3 2 4" xfId="43648"/>
    <cellStyle name="Normal 3 3 2 9 2 3 3" xfId="13062"/>
    <cellStyle name="Normal 3 3 2 9 2 3 3 2" xfId="31850"/>
    <cellStyle name="Normal 3 3 2 9 2 3 3 3" xfId="43650"/>
    <cellStyle name="Normal 3 3 2 9 2 3 4" xfId="22450"/>
    <cellStyle name="Normal 3 3 2 9 2 3 5" xfId="43647"/>
    <cellStyle name="Normal 3 3 2 9 2 4" xfId="4541"/>
    <cellStyle name="Normal 3 3 2 9 2 4 2" xfId="9256"/>
    <cellStyle name="Normal 3 3 2 9 2 4 2 2" xfId="18690"/>
    <cellStyle name="Normal 3 3 2 9 2 4 2 2 2" xfId="37484"/>
    <cellStyle name="Normal 3 3 2 9 2 4 2 2 3" xfId="43653"/>
    <cellStyle name="Normal 3 3 2 9 2 4 2 3" xfId="28083"/>
    <cellStyle name="Normal 3 3 2 9 2 4 2 4" xfId="43652"/>
    <cellStyle name="Normal 3 3 2 9 2 4 3" xfId="13993"/>
    <cellStyle name="Normal 3 3 2 9 2 4 3 2" xfId="32781"/>
    <cellStyle name="Normal 3 3 2 9 2 4 3 3" xfId="43654"/>
    <cellStyle name="Normal 3 3 2 9 2 4 4" xfId="23381"/>
    <cellStyle name="Normal 3 3 2 9 2 4 5" xfId="43651"/>
    <cellStyle name="Normal 3 3 2 9 2 5" xfId="6465"/>
    <cellStyle name="Normal 3 3 2 9 2 5 2" xfId="15899"/>
    <cellStyle name="Normal 3 3 2 9 2 5 2 2" xfId="34693"/>
    <cellStyle name="Normal 3 3 2 9 2 5 2 3" xfId="43656"/>
    <cellStyle name="Normal 3 3 2 9 2 5 3" xfId="25292"/>
    <cellStyle name="Normal 3 3 2 9 2 5 4" xfId="43655"/>
    <cellStyle name="Normal 3 3 2 9 2 6" xfId="11202"/>
    <cellStyle name="Normal 3 3 2 9 2 6 2" xfId="29988"/>
    <cellStyle name="Normal 3 3 2 9 2 6 3" xfId="43657"/>
    <cellStyle name="Normal 3 3 2 9 2 7" xfId="20588"/>
    <cellStyle name="Normal 3 3 2 9 2 8" xfId="38947"/>
    <cellStyle name="Normal 3 3 2 9 2 9" xfId="43638"/>
    <cellStyle name="Normal 3 3 2 9 3" xfId="2215"/>
    <cellStyle name="Normal 3 3 2 9 3 2" xfId="5006"/>
    <cellStyle name="Normal 3 3 2 9 3 2 2" xfId="9721"/>
    <cellStyle name="Normal 3 3 2 9 3 2 2 2" xfId="19155"/>
    <cellStyle name="Normal 3 3 2 9 3 2 2 2 2" xfId="37949"/>
    <cellStyle name="Normal 3 3 2 9 3 2 2 2 3" xfId="43661"/>
    <cellStyle name="Normal 3 3 2 9 3 2 2 3" xfId="28548"/>
    <cellStyle name="Normal 3 3 2 9 3 2 2 4" xfId="43660"/>
    <cellStyle name="Normal 3 3 2 9 3 2 3" xfId="14458"/>
    <cellStyle name="Normal 3 3 2 9 3 2 3 2" xfId="33246"/>
    <cellStyle name="Normal 3 3 2 9 3 2 3 3" xfId="43662"/>
    <cellStyle name="Normal 3 3 2 9 3 2 4" xfId="23846"/>
    <cellStyle name="Normal 3 3 2 9 3 2 5" xfId="43659"/>
    <cellStyle name="Normal 3 3 2 9 3 3" xfId="6930"/>
    <cellStyle name="Normal 3 3 2 9 3 3 2" xfId="16364"/>
    <cellStyle name="Normal 3 3 2 9 3 3 2 2" xfId="35158"/>
    <cellStyle name="Normal 3 3 2 9 3 3 2 3" xfId="43664"/>
    <cellStyle name="Normal 3 3 2 9 3 3 3" xfId="25757"/>
    <cellStyle name="Normal 3 3 2 9 3 3 4" xfId="43663"/>
    <cellStyle name="Normal 3 3 2 9 3 4" xfId="11667"/>
    <cellStyle name="Normal 3 3 2 9 3 4 2" xfId="30453"/>
    <cellStyle name="Normal 3 3 2 9 3 4 3" xfId="43665"/>
    <cellStyle name="Normal 3 3 2 9 3 5" xfId="21053"/>
    <cellStyle name="Normal 3 3 2 9 3 6" xfId="43658"/>
    <cellStyle name="Normal 3 3 2 9 4" xfId="3145"/>
    <cellStyle name="Normal 3 3 2 9 4 2" xfId="7860"/>
    <cellStyle name="Normal 3 3 2 9 4 2 2" xfId="17294"/>
    <cellStyle name="Normal 3 3 2 9 4 2 2 2" xfId="36088"/>
    <cellStyle name="Normal 3 3 2 9 4 2 2 3" xfId="43668"/>
    <cellStyle name="Normal 3 3 2 9 4 2 3" xfId="26687"/>
    <cellStyle name="Normal 3 3 2 9 4 2 4" xfId="43667"/>
    <cellStyle name="Normal 3 3 2 9 4 3" xfId="12597"/>
    <cellStyle name="Normal 3 3 2 9 4 3 2" xfId="31384"/>
    <cellStyle name="Normal 3 3 2 9 4 3 3" xfId="43669"/>
    <cellStyle name="Normal 3 3 2 9 4 4" xfId="21984"/>
    <cellStyle name="Normal 3 3 2 9 4 5" xfId="43666"/>
    <cellStyle name="Normal 3 3 2 9 5" xfId="4075"/>
    <cellStyle name="Normal 3 3 2 9 5 2" xfId="8790"/>
    <cellStyle name="Normal 3 3 2 9 5 2 2" xfId="18224"/>
    <cellStyle name="Normal 3 3 2 9 5 2 2 2" xfId="37018"/>
    <cellStyle name="Normal 3 3 2 9 5 2 2 3" xfId="43672"/>
    <cellStyle name="Normal 3 3 2 9 5 2 3" xfId="27617"/>
    <cellStyle name="Normal 3 3 2 9 5 2 4" xfId="43671"/>
    <cellStyle name="Normal 3 3 2 9 5 3" xfId="13527"/>
    <cellStyle name="Normal 3 3 2 9 5 3 2" xfId="32315"/>
    <cellStyle name="Normal 3 3 2 9 5 3 3" xfId="43673"/>
    <cellStyle name="Normal 3 3 2 9 5 4" xfId="22915"/>
    <cellStyle name="Normal 3 3 2 9 5 5" xfId="43670"/>
    <cellStyle name="Normal 3 3 2 9 6" xfId="6082"/>
    <cellStyle name="Normal 3 3 2 9 6 2" xfId="15517"/>
    <cellStyle name="Normal 3 3 2 9 6 2 2" xfId="34311"/>
    <cellStyle name="Normal 3 3 2 9 6 2 3" xfId="43675"/>
    <cellStyle name="Normal 3 3 2 9 6 3" xfId="24910"/>
    <cellStyle name="Normal 3 3 2 9 6 4" xfId="43674"/>
    <cellStyle name="Normal 3 3 2 9 7" xfId="10738"/>
    <cellStyle name="Normal 3 3 2 9 7 2" xfId="29522"/>
    <cellStyle name="Normal 3 3 2 9 7 3" xfId="43676"/>
    <cellStyle name="Normal 3 3 2 9 8" xfId="20122"/>
    <cellStyle name="Normal 3 3 2 9 9" xfId="38946"/>
    <cellStyle name="Normal 3 3 20" xfId="10486"/>
    <cellStyle name="Normal 3 3 20 2" xfId="29317"/>
    <cellStyle name="Normal 3 3 20 3" xfId="43677"/>
    <cellStyle name="Normal 3 3 21" xfId="19917"/>
    <cellStyle name="Normal 3 3 22" xfId="38996"/>
    <cellStyle name="Normal 3 3 23" xfId="58457"/>
    <cellStyle name="Normal 3 3 24" xfId="58527"/>
    <cellStyle name="Normal 3 3 25" xfId="58585"/>
    <cellStyle name="Normal 3 3 26" xfId="58641"/>
    <cellStyle name="Normal 3 3 27" xfId="58697"/>
    <cellStyle name="Normal 3 3 28" xfId="58753"/>
    <cellStyle name="Normal 3 3 29" xfId="58812"/>
    <cellStyle name="Normal 3 3 3" xfId="617"/>
    <cellStyle name="Normal 3 3 3 10" xfId="2014"/>
    <cellStyle name="Normal 3 3 3 10 2" xfId="4805"/>
    <cellStyle name="Normal 3 3 3 10 2 2" xfId="9520"/>
    <cellStyle name="Normal 3 3 3 10 2 2 2" xfId="18954"/>
    <cellStyle name="Normal 3 3 3 10 2 2 2 2" xfId="37748"/>
    <cellStyle name="Normal 3 3 3 10 2 2 2 3" xfId="43682"/>
    <cellStyle name="Normal 3 3 3 10 2 2 3" xfId="28347"/>
    <cellStyle name="Normal 3 3 3 10 2 2 4" xfId="43681"/>
    <cellStyle name="Normal 3 3 3 10 2 3" xfId="14257"/>
    <cellStyle name="Normal 3 3 3 10 2 3 2" xfId="33045"/>
    <cellStyle name="Normal 3 3 3 10 2 3 3" xfId="43683"/>
    <cellStyle name="Normal 3 3 3 10 2 4" xfId="23645"/>
    <cellStyle name="Normal 3 3 3 10 2 5" xfId="43680"/>
    <cellStyle name="Normal 3 3 3 10 3" xfId="6729"/>
    <cellStyle name="Normal 3 3 3 10 3 2" xfId="16163"/>
    <cellStyle name="Normal 3 3 3 10 3 2 2" xfId="34957"/>
    <cellStyle name="Normal 3 3 3 10 3 2 3" xfId="43685"/>
    <cellStyle name="Normal 3 3 3 10 3 3" xfId="25556"/>
    <cellStyle name="Normal 3 3 3 10 3 4" xfId="43684"/>
    <cellStyle name="Normal 3 3 3 10 4" xfId="11466"/>
    <cellStyle name="Normal 3 3 3 10 4 2" xfId="30252"/>
    <cellStyle name="Normal 3 3 3 10 4 3" xfId="43686"/>
    <cellStyle name="Normal 3 3 3 10 5" xfId="20852"/>
    <cellStyle name="Normal 3 3 3 10 6" xfId="43679"/>
    <cellStyle name="Normal 3 3 3 11" xfId="2944"/>
    <cellStyle name="Normal 3 3 3 11 2" xfId="7659"/>
    <cellStyle name="Normal 3 3 3 11 2 2" xfId="17093"/>
    <cellStyle name="Normal 3 3 3 11 2 2 2" xfId="35887"/>
    <cellStyle name="Normal 3 3 3 11 2 2 3" xfId="43689"/>
    <cellStyle name="Normal 3 3 3 11 2 3" xfId="26486"/>
    <cellStyle name="Normal 3 3 3 11 2 4" xfId="43688"/>
    <cellStyle name="Normal 3 3 3 11 3" xfId="12396"/>
    <cellStyle name="Normal 3 3 3 11 3 2" xfId="31183"/>
    <cellStyle name="Normal 3 3 3 11 3 3" xfId="43690"/>
    <cellStyle name="Normal 3 3 3 11 4" xfId="21783"/>
    <cellStyle name="Normal 3 3 3 11 5" xfId="43687"/>
    <cellStyle name="Normal 3 3 3 12" xfId="3874"/>
    <cellStyle name="Normal 3 3 3 12 2" xfId="8589"/>
    <cellStyle name="Normal 3 3 3 12 2 2" xfId="18023"/>
    <cellStyle name="Normal 3 3 3 12 2 2 2" xfId="36817"/>
    <cellStyle name="Normal 3 3 3 12 2 2 3" xfId="43693"/>
    <cellStyle name="Normal 3 3 3 12 2 3" xfId="27416"/>
    <cellStyle name="Normal 3 3 3 12 2 4" xfId="43692"/>
    <cellStyle name="Normal 3 3 3 12 3" xfId="13326"/>
    <cellStyle name="Normal 3 3 3 12 3 2" xfId="32114"/>
    <cellStyle name="Normal 3 3 3 12 3 3" xfId="43694"/>
    <cellStyle name="Normal 3 3 3 12 4" xfId="22714"/>
    <cellStyle name="Normal 3 3 3 12 5" xfId="43691"/>
    <cellStyle name="Normal 3 3 3 13" xfId="5738"/>
    <cellStyle name="Normal 3 3 3 13 2" xfId="10455"/>
    <cellStyle name="Normal 3 3 3 13 2 2" xfId="19889"/>
    <cellStyle name="Normal 3 3 3 13 2 2 2" xfId="38683"/>
    <cellStyle name="Normal 3 3 3 13 2 2 3" xfId="43697"/>
    <cellStyle name="Normal 3 3 3 13 2 3" xfId="29282"/>
    <cellStyle name="Normal 3 3 3 13 2 4" xfId="43696"/>
    <cellStyle name="Normal 3 3 3 13 3" xfId="15192"/>
    <cellStyle name="Normal 3 3 3 13 3 2" xfId="33980"/>
    <cellStyle name="Normal 3 3 3 13 3 3" xfId="43698"/>
    <cellStyle name="Normal 3 3 3 13 4" xfId="24579"/>
    <cellStyle name="Normal 3 3 3 13 5" xfId="43695"/>
    <cellStyle name="Normal 3 3 3 14" xfId="5794"/>
    <cellStyle name="Normal 3 3 3 14 2" xfId="15228"/>
    <cellStyle name="Normal 3 3 3 14 2 2" xfId="34022"/>
    <cellStyle name="Normal 3 3 3 14 2 3" xfId="43700"/>
    <cellStyle name="Normal 3 3 3 14 3" xfId="24621"/>
    <cellStyle name="Normal 3 3 3 14 4" xfId="43699"/>
    <cellStyle name="Normal 3 3 3 15" xfId="10490"/>
    <cellStyle name="Normal 3 3 3 15 2" xfId="29321"/>
    <cellStyle name="Normal 3 3 3 15 3" xfId="43701"/>
    <cellStyle name="Normal 3 3 3 16" xfId="19921"/>
    <cellStyle name="Normal 3 3 3 17" xfId="39001"/>
    <cellStyle name="Normal 3 3 3 18" xfId="43678"/>
    <cellStyle name="Normal 3 3 3 19" xfId="58461"/>
    <cellStyle name="Normal 3 3 3 2" xfId="678"/>
    <cellStyle name="Normal 3 3 3 2 10" xfId="2958"/>
    <cellStyle name="Normal 3 3 3 2 10 2" xfId="7673"/>
    <cellStyle name="Normal 3 3 3 2 10 2 2" xfId="17107"/>
    <cellStyle name="Normal 3 3 3 2 10 2 2 2" xfId="35901"/>
    <cellStyle name="Normal 3 3 3 2 10 2 2 3" xfId="43705"/>
    <cellStyle name="Normal 3 3 3 2 10 2 3" xfId="26500"/>
    <cellStyle name="Normal 3 3 3 2 10 2 4" xfId="43704"/>
    <cellStyle name="Normal 3 3 3 2 10 3" xfId="12410"/>
    <cellStyle name="Normal 3 3 3 2 10 3 2" xfId="31197"/>
    <cellStyle name="Normal 3 3 3 2 10 3 3" xfId="43706"/>
    <cellStyle name="Normal 3 3 3 2 10 4" xfId="21797"/>
    <cellStyle name="Normal 3 3 3 2 10 5" xfId="43703"/>
    <cellStyle name="Normal 3 3 3 2 11" xfId="3888"/>
    <cellStyle name="Normal 3 3 3 2 11 2" xfId="8603"/>
    <cellStyle name="Normal 3 3 3 2 11 2 2" xfId="18037"/>
    <cellStyle name="Normal 3 3 3 2 11 2 2 2" xfId="36831"/>
    <cellStyle name="Normal 3 3 3 2 11 2 2 3" xfId="43709"/>
    <cellStyle name="Normal 3 3 3 2 11 2 3" xfId="27430"/>
    <cellStyle name="Normal 3 3 3 2 11 2 4" xfId="43708"/>
    <cellStyle name="Normal 3 3 3 2 11 3" xfId="13340"/>
    <cellStyle name="Normal 3 3 3 2 11 3 2" xfId="32128"/>
    <cellStyle name="Normal 3 3 3 2 11 3 3" xfId="43710"/>
    <cellStyle name="Normal 3 3 3 2 11 4" xfId="22728"/>
    <cellStyle name="Normal 3 3 3 2 11 5" xfId="43707"/>
    <cellStyle name="Normal 3 3 3 2 12" xfId="5752"/>
    <cellStyle name="Normal 3 3 3 2 12 2" xfId="10469"/>
    <cellStyle name="Normal 3 3 3 2 12 2 2" xfId="19903"/>
    <cellStyle name="Normal 3 3 3 2 12 2 2 2" xfId="38697"/>
    <cellStyle name="Normal 3 3 3 2 12 2 2 3" xfId="43713"/>
    <cellStyle name="Normal 3 3 3 2 12 2 3" xfId="29296"/>
    <cellStyle name="Normal 3 3 3 2 12 2 4" xfId="43712"/>
    <cellStyle name="Normal 3 3 3 2 12 3" xfId="15206"/>
    <cellStyle name="Normal 3 3 3 2 12 3 2" xfId="33994"/>
    <cellStyle name="Normal 3 3 3 2 12 3 3" xfId="43714"/>
    <cellStyle name="Normal 3 3 3 2 12 4" xfId="24593"/>
    <cellStyle name="Normal 3 3 3 2 12 5" xfId="43711"/>
    <cellStyle name="Normal 3 3 3 2 13" xfId="5808"/>
    <cellStyle name="Normal 3 3 3 2 13 2" xfId="15242"/>
    <cellStyle name="Normal 3 3 3 2 13 2 2" xfId="34036"/>
    <cellStyle name="Normal 3 3 3 2 13 2 3" xfId="43716"/>
    <cellStyle name="Normal 3 3 3 2 13 3" xfId="24635"/>
    <cellStyle name="Normal 3 3 3 2 13 4" xfId="43715"/>
    <cellStyle name="Normal 3 3 3 2 14" xfId="10504"/>
    <cellStyle name="Normal 3 3 3 2 14 2" xfId="29335"/>
    <cellStyle name="Normal 3 3 3 2 14 3" xfId="43717"/>
    <cellStyle name="Normal 3 3 3 2 15" xfId="19935"/>
    <cellStyle name="Normal 3 3 3 2 16" xfId="39002"/>
    <cellStyle name="Normal 3 3 3 2 17" xfId="43702"/>
    <cellStyle name="Normal 3 3 3 2 18" xfId="58476"/>
    <cellStyle name="Normal 3 3 3 2 19" xfId="58545"/>
    <cellStyle name="Normal 3 3 3 2 2" xfId="1129"/>
    <cellStyle name="Normal 3 3 3 2 2 10" xfId="6171"/>
    <cellStyle name="Normal 3 3 3 2 2 10 2" xfId="15605"/>
    <cellStyle name="Normal 3 3 3 2 2 10 2 2" xfId="34399"/>
    <cellStyle name="Normal 3 3 3 2 2 10 2 3" xfId="43720"/>
    <cellStyle name="Normal 3 3 3 2 2 10 3" xfId="24998"/>
    <cellStyle name="Normal 3 3 3 2 2 10 4" xfId="43719"/>
    <cellStyle name="Normal 3 3 3 2 2 11" xfId="10583"/>
    <cellStyle name="Normal 3 3 3 2 2 11 2" xfId="29363"/>
    <cellStyle name="Normal 3 3 3 2 2 11 3" xfId="43721"/>
    <cellStyle name="Normal 3 3 3 2 2 12" xfId="19963"/>
    <cellStyle name="Normal 3 3 3 2 2 13" xfId="38948"/>
    <cellStyle name="Normal 3 3 3 2 2 14" xfId="43718"/>
    <cellStyle name="Normal 3 3 3 2 2 2" xfId="1154"/>
    <cellStyle name="Normal 3 3 3 2 2 2 10" xfId="38952"/>
    <cellStyle name="Normal 3 3 3 2 2 2 11" xfId="43722"/>
    <cellStyle name="Normal 3 3 3 2 2 2 2" xfId="1414"/>
    <cellStyle name="Normal 3 3 3 2 2 2 2 10" xfId="43723"/>
    <cellStyle name="Normal 3 3 3 2 2 2 2 2" xfId="1878"/>
    <cellStyle name="Normal 3 3 3 2 2 2 2 2 2" xfId="2808"/>
    <cellStyle name="Normal 3 3 3 2 2 2 2 2 2 2" xfId="5600"/>
    <cellStyle name="Normal 3 3 3 2 2 2 2 2 2 2 2" xfId="10315"/>
    <cellStyle name="Normal 3 3 3 2 2 2 2 2 2 2 2 2" xfId="19749"/>
    <cellStyle name="Normal 3 3 3 2 2 2 2 2 2 2 2 2 2" xfId="38543"/>
    <cellStyle name="Normal 3 3 3 2 2 2 2 2 2 2 2 2 3" xfId="43728"/>
    <cellStyle name="Normal 3 3 3 2 2 2 2 2 2 2 2 3" xfId="29142"/>
    <cellStyle name="Normal 3 3 3 2 2 2 2 2 2 2 2 4" xfId="43727"/>
    <cellStyle name="Normal 3 3 3 2 2 2 2 2 2 2 3" xfId="15052"/>
    <cellStyle name="Normal 3 3 3 2 2 2 2 2 2 2 3 2" xfId="33840"/>
    <cellStyle name="Normal 3 3 3 2 2 2 2 2 2 2 3 3" xfId="43729"/>
    <cellStyle name="Normal 3 3 3 2 2 2 2 2 2 2 4" xfId="24440"/>
    <cellStyle name="Normal 3 3 3 2 2 2 2 2 2 2 5" xfId="43726"/>
    <cellStyle name="Normal 3 3 3 2 2 2 2 2 2 3" xfId="7523"/>
    <cellStyle name="Normal 3 3 3 2 2 2 2 2 2 3 2" xfId="16957"/>
    <cellStyle name="Normal 3 3 3 2 2 2 2 2 2 3 2 2" xfId="35751"/>
    <cellStyle name="Normal 3 3 3 2 2 2 2 2 2 3 2 3" xfId="43731"/>
    <cellStyle name="Normal 3 3 3 2 2 2 2 2 2 3 3" xfId="26350"/>
    <cellStyle name="Normal 3 3 3 2 2 2 2 2 2 3 4" xfId="43730"/>
    <cellStyle name="Normal 3 3 3 2 2 2 2 2 2 4" xfId="12260"/>
    <cellStyle name="Normal 3 3 3 2 2 2 2 2 2 4 2" xfId="31047"/>
    <cellStyle name="Normal 3 3 3 2 2 2 2 2 2 4 3" xfId="43732"/>
    <cellStyle name="Normal 3 3 3 2 2 2 2 2 2 5" xfId="21647"/>
    <cellStyle name="Normal 3 3 3 2 2 2 2 2 2 6" xfId="43725"/>
    <cellStyle name="Normal 3 3 3 2 2 2 2 2 3" xfId="3738"/>
    <cellStyle name="Normal 3 3 3 2 2 2 2 2 3 2" xfId="8453"/>
    <cellStyle name="Normal 3 3 3 2 2 2 2 2 3 2 2" xfId="17887"/>
    <cellStyle name="Normal 3 3 3 2 2 2 2 2 3 2 2 2" xfId="36681"/>
    <cellStyle name="Normal 3 3 3 2 2 2 2 2 3 2 2 3" xfId="43735"/>
    <cellStyle name="Normal 3 3 3 2 2 2 2 2 3 2 3" xfId="27280"/>
    <cellStyle name="Normal 3 3 3 2 2 2 2 2 3 2 4" xfId="43734"/>
    <cellStyle name="Normal 3 3 3 2 2 2 2 2 3 3" xfId="13190"/>
    <cellStyle name="Normal 3 3 3 2 2 2 2 2 3 3 2" xfId="31978"/>
    <cellStyle name="Normal 3 3 3 2 2 2 2 2 3 3 3" xfId="43736"/>
    <cellStyle name="Normal 3 3 3 2 2 2 2 2 3 4" xfId="22578"/>
    <cellStyle name="Normal 3 3 3 2 2 2 2 2 3 5" xfId="43733"/>
    <cellStyle name="Normal 3 3 3 2 2 2 2 2 4" xfId="4669"/>
    <cellStyle name="Normal 3 3 3 2 2 2 2 2 4 2" xfId="9384"/>
    <cellStyle name="Normal 3 3 3 2 2 2 2 2 4 2 2" xfId="18818"/>
    <cellStyle name="Normal 3 3 3 2 2 2 2 2 4 2 2 2" xfId="37612"/>
    <cellStyle name="Normal 3 3 3 2 2 2 2 2 4 2 2 3" xfId="43739"/>
    <cellStyle name="Normal 3 3 3 2 2 2 2 2 4 2 3" xfId="28211"/>
    <cellStyle name="Normal 3 3 3 2 2 2 2 2 4 2 4" xfId="43738"/>
    <cellStyle name="Normal 3 3 3 2 2 2 2 2 4 3" xfId="14121"/>
    <cellStyle name="Normal 3 3 3 2 2 2 2 2 4 3 2" xfId="32909"/>
    <cellStyle name="Normal 3 3 3 2 2 2 2 2 4 3 3" xfId="43740"/>
    <cellStyle name="Normal 3 3 3 2 2 2 2 2 4 4" xfId="23509"/>
    <cellStyle name="Normal 3 3 3 2 2 2 2 2 4 5" xfId="43737"/>
    <cellStyle name="Normal 3 3 3 2 2 2 2 2 5" xfId="6593"/>
    <cellStyle name="Normal 3 3 3 2 2 2 2 2 5 2" xfId="16027"/>
    <cellStyle name="Normal 3 3 3 2 2 2 2 2 5 2 2" xfId="34821"/>
    <cellStyle name="Normal 3 3 3 2 2 2 2 2 5 2 3" xfId="43742"/>
    <cellStyle name="Normal 3 3 3 2 2 2 2 2 5 3" xfId="25420"/>
    <cellStyle name="Normal 3 3 3 2 2 2 2 2 5 4" xfId="43741"/>
    <cellStyle name="Normal 3 3 3 2 2 2 2 2 6" xfId="11330"/>
    <cellStyle name="Normal 3 3 3 2 2 2 2 2 6 2" xfId="30116"/>
    <cellStyle name="Normal 3 3 3 2 2 2 2 2 6 3" xfId="43743"/>
    <cellStyle name="Normal 3 3 3 2 2 2 2 2 7" xfId="20716"/>
    <cellStyle name="Normal 3 3 3 2 2 2 2 2 8" xfId="38956"/>
    <cellStyle name="Normal 3 3 3 2 2 2 2 2 9" xfId="43724"/>
    <cellStyle name="Normal 3 3 3 2 2 2 2 3" xfId="2343"/>
    <cellStyle name="Normal 3 3 3 2 2 2 2 3 2" xfId="5134"/>
    <cellStyle name="Normal 3 3 3 2 2 2 2 3 2 2" xfId="9849"/>
    <cellStyle name="Normal 3 3 3 2 2 2 2 3 2 2 2" xfId="19283"/>
    <cellStyle name="Normal 3 3 3 2 2 2 2 3 2 2 2 2" xfId="38077"/>
    <cellStyle name="Normal 3 3 3 2 2 2 2 3 2 2 2 3" xfId="43747"/>
    <cellStyle name="Normal 3 3 3 2 2 2 2 3 2 2 3" xfId="28676"/>
    <cellStyle name="Normal 3 3 3 2 2 2 2 3 2 2 4" xfId="43746"/>
    <cellStyle name="Normal 3 3 3 2 2 2 2 3 2 3" xfId="14586"/>
    <cellStyle name="Normal 3 3 3 2 2 2 2 3 2 3 2" xfId="33374"/>
    <cellStyle name="Normal 3 3 3 2 2 2 2 3 2 3 3" xfId="43748"/>
    <cellStyle name="Normal 3 3 3 2 2 2 2 3 2 4" xfId="23974"/>
    <cellStyle name="Normal 3 3 3 2 2 2 2 3 2 5" xfId="43745"/>
    <cellStyle name="Normal 3 3 3 2 2 2 2 3 3" xfId="7058"/>
    <cellStyle name="Normal 3 3 3 2 2 2 2 3 3 2" xfId="16492"/>
    <cellStyle name="Normal 3 3 3 2 2 2 2 3 3 2 2" xfId="35286"/>
    <cellStyle name="Normal 3 3 3 2 2 2 2 3 3 2 3" xfId="43750"/>
    <cellStyle name="Normal 3 3 3 2 2 2 2 3 3 3" xfId="25885"/>
    <cellStyle name="Normal 3 3 3 2 2 2 2 3 3 4" xfId="43749"/>
    <cellStyle name="Normal 3 3 3 2 2 2 2 3 4" xfId="11795"/>
    <cellStyle name="Normal 3 3 3 2 2 2 2 3 4 2" xfId="30581"/>
    <cellStyle name="Normal 3 3 3 2 2 2 2 3 4 3" xfId="43751"/>
    <cellStyle name="Normal 3 3 3 2 2 2 2 3 5" xfId="21181"/>
    <cellStyle name="Normal 3 3 3 2 2 2 2 3 6" xfId="43744"/>
    <cellStyle name="Normal 3 3 3 2 2 2 2 4" xfId="3273"/>
    <cellStyle name="Normal 3 3 3 2 2 2 2 4 2" xfId="7988"/>
    <cellStyle name="Normal 3 3 3 2 2 2 2 4 2 2" xfId="17422"/>
    <cellStyle name="Normal 3 3 3 2 2 2 2 4 2 2 2" xfId="36216"/>
    <cellStyle name="Normal 3 3 3 2 2 2 2 4 2 2 3" xfId="43754"/>
    <cellStyle name="Normal 3 3 3 2 2 2 2 4 2 3" xfId="26815"/>
    <cellStyle name="Normal 3 3 3 2 2 2 2 4 2 4" xfId="43753"/>
    <cellStyle name="Normal 3 3 3 2 2 2 2 4 3" xfId="12725"/>
    <cellStyle name="Normal 3 3 3 2 2 2 2 4 3 2" xfId="31512"/>
    <cellStyle name="Normal 3 3 3 2 2 2 2 4 3 3" xfId="43755"/>
    <cellStyle name="Normal 3 3 3 2 2 2 2 4 4" xfId="22112"/>
    <cellStyle name="Normal 3 3 3 2 2 2 2 4 5" xfId="43752"/>
    <cellStyle name="Normal 3 3 3 2 2 2 2 5" xfId="4203"/>
    <cellStyle name="Normal 3 3 3 2 2 2 2 5 2" xfId="8918"/>
    <cellStyle name="Normal 3 3 3 2 2 2 2 5 2 2" xfId="18352"/>
    <cellStyle name="Normal 3 3 3 2 2 2 2 5 2 2 2" xfId="37146"/>
    <cellStyle name="Normal 3 3 3 2 2 2 2 5 2 2 3" xfId="43758"/>
    <cellStyle name="Normal 3 3 3 2 2 2 2 5 2 3" xfId="27745"/>
    <cellStyle name="Normal 3 3 3 2 2 2 2 5 2 4" xfId="43757"/>
    <cellStyle name="Normal 3 3 3 2 2 2 2 5 3" xfId="13655"/>
    <cellStyle name="Normal 3 3 3 2 2 2 2 5 3 2" xfId="32443"/>
    <cellStyle name="Normal 3 3 3 2 2 2 2 5 3 3" xfId="43759"/>
    <cellStyle name="Normal 3 3 3 2 2 2 2 5 4" xfId="23043"/>
    <cellStyle name="Normal 3 3 3 2 2 2 2 5 5" xfId="43756"/>
    <cellStyle name="Normal 3 3 3 2 2 2 2 6" xfId="6004"/>
    <cellStyle name="Normal 3 3 3 2 2 2 2 6 2" xfId="15439"/>
    <cellStyle name="Normal 3 3 3 2 2 2 2 6 2 2" xfId="34233"/>
    <cellStyle name="Normal 3 3 3 2 2 2 2 6 2 3" xfId="43761"/>
    <cellStyle name="Normal 3 3 3 2 2 2 2 6 3" xfId="24832"/>
    <cellStyle name="Normal 3 3 3 2 2 2 2 6 4" xfId="43760"/>
    <cellStyle name="Normal 3 3 3 2 2 2 2 7" xfId="10866"/>
    <cellStyle name="Normal 3 3 3 2 2 2 2 7 2" xfId="29650"/>
    <cellStyle name="Normal 3 3 3 2 2 2 2 7 3" xfId="43762"/>
    <cellStyle name="Normal 3 3 3 2 2 2 2 8" xfId="20250"/>
    <cellStyle name="Normal 3 3 3 2 2 2 2 9" xfId="38953"/>
    <cellStyle name="Normal 3 3 3 2 2 2 3" xfId="1618"/>
    <cellStyle name="Normal 3 3 3 2 2 2 3 2" xfId="2547"/>
    <cellStyle name="Normal 3 3 3 2 2 2 3 2 2" xfId="5339"/>
    <cellStyle name="Normal 3 3 3 2 2 2 3 2 2 2" xfId="10054"/>
    <cellStyle name="Normal 3 3 3 2 2 2 3 2 2 2 2" xfId="19488"/>
    <cellStyle name="Normal 3 3 3 2 2 2 3 2 2 2 2 2" xfId="38282"/>
    <cellStyle name="Normal 3 3 3 2 2 2 3 2 2 2 2 3" xfId="43767"/>
    <cellStyle name="Normal 3 3 3 2 2 2 3 2 2 2 3" xfId="28881"/>
    <cellStyle name="Normal 3 3 3 2 2 2 3 2 2 2 4" xfId="43766"/>
    <cellStyle name="Normal 3 3 3 2 2 2 3 2 2 3" xfId="14791"/>
    <cellStyle name="Normal 3 3 3 2 2 2 3 2 2 3 2" xfId="33579"/>
    <cellStyle name="Normal 3 3 3 2 2 2 3 2 2 3 3" xfId="43768"/>
    <cellStyle name="Normal 3 3 3 2 2 2 3 2 2 4" xfId="24179"/>
    <cellStyle name="Normal 3 3 3 2 2 2 3 2 2 5" xfId="43765"/>
    <cellStyle name="Normal 3 3 3 2 2 2 3 2 3" xfId="7262"/>
    <cellStyle name="Normal 3 3 3 2 2 2 3 2 3 2" xfId="16696"/>
    <cellStyle name="Normal 3 3 3 2 2 2 3 2 3 2 2" xfId="35490"/>
    <cellStyle name="Normal 3 3 3 2 2 2 3 2 3 2 3" xfId="43770"/>
    <cellStyle name="Normal 3 3 3 2 2 2 3 2 3 3" xfId="26089"/>
    <cellStyle name="Normal 3 3 3 2 2 2 3 2 3 4" xfId="43769"/>
    <cellStyle name="Normal 3 3 3 2 2 2 3 2 4" xfId="11999"/>
    <cellStyle name="Normal 3 3 3 2 2 2 3 2 4 2" xfId="30786"/>
    <cellStyle name="Normal 3 3 3 2 2 2 3 2 4 3" xfId="43771"/>
    <cellStyle name="Normal 3 3 3 2 2 2 3 2 5" xfId="21386"/>
    <cellStyle name="Normal 3 3 3 2 2 2 3 2 6" xfId="43764"/>
    <cellStyle name="Normal 3 3 3 2 2 2 3 3" xfId="3478"/>
    <cellStyle name="Normal 3 3 3 2 2 2 3 3 2" xfId="8193"/>
    <cellStyle name="Normal 3 3 3 2 2 2 3 3 2 2" xfId="17627"/>
    <cellStyle name="Normal 3 3 3 2 2 2 3 3 2 2 2" xfId="36421"/>
    <cellStyle name="Normal 3 3 3 2 2 2 3 3 2 2 3" xfId="43774"/>
    <cellStyle name="Normal 3 3 3 2 2 2 3 3 2 3" xfId="27020"/>
    <cellStyle name="Normal 3 3 3 2 2 2 3 3 2 4" xfId="43773"/>
    <cellStyle name="Normal 3 3 3 2 2 2 3 3 3" xfId="12930"/>
    <cellStyle name="Normal 3 3 3 2 2 2 3 3 3 2" xfId="31717"/>
    <cellStyle name="Normal 3 3 3 2 2 2 3 3 3 3" xfId="43775"/>
    <cellStyle name="Normal 3 3 3 2 2 2 3 3 4" xfId="22317"/>
    <cellStyle name="Normal 3 3 3 2 2 2 3 3 5" xfId="43772"/>
    <cellStyle name="Normal 3 3 3 2 2 2 3 4" xfId="4408"/>
    <cellStyle name="Normal 3 3 3 2 2 2 3 4 2" xfId="9123"/>
    <cellStyle name="Normal 3 3 3 2 2 2 3 4 2 2" xfId="18557"/>
    <cellStyle name="Normal 3 3 3 2 2 2 3 4 2 2 2" xfId="37351"/>
    <cellStyle name="Normal 3 3 3 2 2 2 3 4 2 2 3" xfId="43778"/>
    <cellStyle name="Normal 3 3 3 2 2 2 3 4 2 3" xfId="27950"/>
    <cellStyle name="Normal 3 3 3 2 2 2 3 4 2 4" xfId="43777"/>
    <cellStyle name="Normal 3 3 3 2 2 2 3 4 3" xfId="13860"/>
    <cellStyle name="Normal 3 3 3 2 2 2 3 4 3 2" xfId="32648"/>
    <cellStyle name="Normal 3 3 3 2 2 2 3 4 3 3" xfId="43779"/>
    <cellStyle name="Normal 3 3 3 2 2 2 3 4 4" xfId="23248"/>
    <cellStyle name="Normal 3 3 3 2 2 2 3 4 5" xfId="43776"/>
    <cellStyle name="Normal 3 3 3 2 2 2 3 5" xfId="6333"/>
    <cellStyle name="Normal 3 3 3 2 2 2 3 5 2" xfId="15767"/>
    <cellStyle name="Normal 3 3 3 2 2 2 3 5 2 2" xfId="34561"/>
    <cellStyle name="Normal 3 3 3 2 2 2 3 5 2 3" xfId="43781"/>
    <cellStyle name="Normal 3 3 3 2 2 2 3 5 3" xfId="25160"/>
    <cellStyle name="Normal 3 3 3 2 2 2 3 5 4" xfId="43780"/>
    <cellStyle name="Normal 3 3 3 2 2 2 3 6" xfId="11070"/>
    <cellStyle name="Normal 3 3 3 2 2 2 3 6 2" xfId="29855"/>
    <cellStyle name="Normal 3 3 3 2 2 2 3 6 3" xfId="43782"/>
    <cellStyle name="Normal 3 3 3 2 2 2 3 7" xfId="20455"/>
    <cellStyle name="Normal 3 3 3 2 2 2 3 8" xfId="38957"/>
    <cellStyle name="Normal 3 3 3 2 2 2 3 9" xfId="43763"/>
    <cellStyle name="Normal 3 3 3 2 2 2 4" xfId="2082"/>
    <cellStyle name="Normal 3 3 3 2 2 2 4 2" xfId="4873"/>
    <cellStyle name="Normal 3 3 3 2 2 2 4 2 2" xfId="9588"/>
    <cellStyle name="Normal 3 3 3 2 2 2 4 2 2 2" xfId="19022"/>
    <cellStyle name="Normal 3 3 3 2 2 2 4 2 2 2 2" xfId="37816"/>
    <cellStyle name="Normal 3 3 3 2 2 2 4 2 2 2 3" xfId="43786"/>
    <cellStyle name="Normal 3 3 3 2 2 2 4 2 2 3" xfId="28415"/>
    <cellStyle name="Normal 3 3 3 2 2 2 4 2 2 4" xfId="43785"/>
    <cellStyle name="Normal 3 3 3 2 2 2 4 2 3" xfId="14325"/>
    <cellStyle name="Normal 3 3 3 2 2 2 4 2 3 2" xfId="33113"/>
    <cellStyle name="Normal 3 3 3 2 2 2 4 2 3 3" xfId="43787"/>
    <cellStyle name="Normal 3 3 3 2 2 2 4 2 4" xfId="23713"/>
    <cellStyle name="Normal 3 3 3 2 2 2 4 2 5" xfId="43784"/>
    <cellStyle name="Normal 3 3 3 2 2 2 4 3" xfId="6797"/>
    <cellStyle name="Normal 3 3 3 2 2 2 4 3 2" xfId="16231"/>
    <cellStyle name="Normal 3 3 3 2 2 2 4 3 2 2" xfId="35025"/>
    <cellStyle name="Normal 3 3 3 2 2 2 4 3 2 3" xfId="43789"/>
    <cellStyle name="Normal 3 3 3 2 2 2 4 3 3" xfId="25624"/>
    <cellStyle name="Normal 3 3 3 2 2 2 4 3 4" xfId="43788"/>
    <cellStyle name="Normal 3 3 3 2 2 2 4 4" xfId="11534"/>
    <cellStyle name="Normal 3 3 3 2 2 2 4 4 2" xfId="30320"/>
    <cellStyle name="Normal 3 3 3 2 2 2 4 4 3" xfId="43790"/>
    <cellStyle name="Normal 3 3 3 2 2 2 4 5" xfId="20920"/>
    <cellStyle name="Normal 3 3 3 2 2 2 4 6" xfId="43783"/>
    <cellStyle name="Normal 3 3 3 2 2 2 5" xfId="3012"/>
    <cellStyle name="Normal 3 3 3 2 2 2 5 2" xfId="7727"/>
    <cellStyle name="Normal 3 3 3 2 2 2 5 2 2" xfId="17161"/>
    <cellStyle name="Normal 3 3 3 2 2 2 5 2 2 2" xfId="35955"/>
    <cellStyle name="Normal 3 3 3 2 2 2 5 2 2 3" xfId="43793"/>
    <cellStyle name="Normal 3 3 3 2 2 2 5 2 3" xfId="26554"/>
    <cellStyle name="Normal 3 3 3 2 2 2 5 2 4" xfId="43792"/>
    <cellStyle name="Normal 3 3 3 2 2 2 5 3" xfId="12464"/>
    <cellStyle name="Normal 3 3 3 2 2 2 5 3 2" xfId="31251"/>
    <cellStyle name="Normal 3 3 3 2 2 2 5 3 3" xfId="43794"/>
    <cellStyle name="Normal 3 3 3 2 2 2 5 4" xfId="21851"/>
    <cellStyle name="Normal 3 3 3 2 2 2 5 5" xfId="43791"/>
    <cellStyle name="Normal 3 3 3 2 2 2 6" xfId="3942"/>
    <cellStyle name="Normal 3 3 3 2 2 2 6 2" xfId="8657"/>
    <cellStyle name="Normal 3 3 3 2 2 2 6 2 2" xfId="18091"/>
    <cellStyle name="Normal 3 3 3 2 2 2 6 2 2 2" xfId="36885"/>
    <cellStyle name="Normal 3 3 3 2 2 2 6 2 2 3" xfId="43797"/>
    <cellStyle name="Normal 3 3 3 2 2 2 6 2 3" xfId="27484"/>
    <cellStyle name="Normal 3 3 3 2 2 2 6 2 4" xfId="43796"/>
    <cellStyle name="Normal 3 3 3 2 2 2 6 3" xfId="13394"/>
    <cellStyle name="Normal 3 3 3 2 2 2 6 3 2" xfId="32182"/>
    <cellStyle name="Normal 3 3 3 2 2 2 6 3 3" xfId="43798"/>
    <cellStyle name="Normal 3 3 3 2 2 2 6 4" xfId="22782"/>
    <cellStyle name="Normal 3 3 3 2 2 2 6 5" xfId="43795"/>
    <cellStyle name="Normal 3 3 3 2 2 2 7" xfId="5873"/>
    <cellStyle name="Normal 3 3 3 2 2 2 7 2" xfId="15308"/>
    <cellStyle name="Normal 3 3 3 2 2 2 7 2 2" xfId="34102"/>
    <cellStyle name="Normal 3 3 3 2 2 2 7 2 3" xfId="43800"/>
    <cellStyle name="Normal 3 3 3 2 2 2 7 3" xfId="24701"/>
    <cellStyle name="Normal 3 3 3 2 2 2 7 4" xfId="43799"/>
    <cellStyle name="Normal 3 3 3 2 2 2 8" xfId="10608"/>
    <cellStyle name="Normal 3 3 3 2 2 2 8 2" xfId="29389"/>
    <cellStyle name="Normal 3 3 3 2 2 2 8 3" xfId="43801"/>
    <cellStyle name="Normal 3 3 3 2 2 2 9" xfId="19989"/>
    <cellStyle name="Normal 3 3 3 2 2 3" xfId="1244"/>
    <cellStyle name="Normal 3 3 3 2 2 3 10" xfId="38962"/>
    <cellStyle name="Normal 3 3 3 2 2 3 11" xfId="43802"/>
    <cellStyle name="Normal 3 3 3 2 2 3 2" xfId="1504"/>
    <cellStyle name="Normal 3 3 3 2 2 3 2 10" xfId="43803"/>
    <cellStyle name="Normal 3 3 3 2 2 3 2 2" xfId="1968"/>
    <cellStyle name="Normal 3 3 3 2 2 3 2 2 2" xfId="2898"/>
    <cellStyle name="Normal 3 3 3 2 2 3 2 2 2 2" xfId="5690"/>
    <cellStyle name="Normal 3 3 3 2 2 3 2 2 2 2 2" xfId="10405"/>
    <cellStyle name="Normal 3 3 3 2 2 3 2 2 2 2 2 2" xfId="19839"/>
    <cellStyle name="Normal 3 3 3 2 2 3 2 2 2 2 2 2 2" xfId="38633"/>
    <cellStyle name="Normal 3 3 3 2 2 3 2 2 2 2 2 2 3" xfId="43808"/>
    <cellStyle name="Normal 3 3 3 2 2 3 2 2 2 2 2 3" xfId="29232"/>
    <cellStyle name="Normal 3 3 3 2 2 3 2 2 2 2 2 4" xfId="43807"/>
    <cellStyle name="Normal 3 3 3 2 2 3 2 2 2 2 3" xfId="15142"/>
    <cellStyle name="Normal 3 3 3 2 2 3 2 2 2 2 3 2" xfId="33930"/>
    <cellStyle name="Normal 3 3 3 2 2 3 2 2 2 2 3 3" xfId="43809"/>
    <cellStyle name="Normal 3 3 3 2 2 3 2 2 2 2 4" xfId="24530"/>
    <cellStyle name="Normal 3 3 3 2 2 3 2 2 2 2 5" xfId="43806"/>
    <cellStyle name="Normal 3 3 3 2 2 3 2 2 2 3" xfId="7613"/>
    <cellStyle name="Normal 3 3 3 2 2 3 2 2 2 3 2" xfId="17047"/>
    <cellStyle name="Normal 3 3 3 2 2 3 2 2 2 3 2 2" xfId="35841"/>
    <cellStyle name="Normal 3 3 3 2 2 3 2 2 2 3 2 3" xfId="43811"/>
    <cellStyle name="Normal 3 3 3 2 2 3 2 2 2 3 3" xfId="26440"/>
    <cellStyle name="Normal 3 3 3 2 2 3 2 2 2 3 4" xfId="43810"/>
    <cellStyle name="Normal 3 3 3 2 2 3 2 2 2 4" xfId="12350"/>
    <cellStyle name="Normal 3 3 3 2 2 3 2 2 2 4 2" xfId="31137"/>
    <cellStyle name="Normal 3 3 3 2 2 3 2 2 2 4 3" xfId="43812"/>
    <cellStyle name="Normal 3 3 3 2 2 3 2 2 2 5" xfId="21737"/>
    <cellStyle name="Normal 3 3 3 2 2 3 2 2 2 6" xfId="43805"/>
    <cellStyle name="Normal 3 3 3 2 2 3 2 2 3" xfId="3828"/>
    <cellStyle name="Normal 3 3 3 2 2 3 2 2 3 2" xfId="8543"/>
    <cellStyle name="Normal 3 3 3 2 2 3 2 2 3 2 2" xfId="17977"/>
    <cellStyle name="Normal 3 3 3 2 2 3 2 2 3 2 2 2" xfId="36771"/>
    <cellStyle name="Normal 3 3 3 2 2 3 2 2 3 2 2 3" xfId="43815"/>
    <cellStyle name="Normal 3 3 3 2 2 3 2 2 3 2 3" xfId="27370"/>
    <cellStyle name="Normal 3 3 3 2 2 3 2 2 3 2 4" xfId="43814"/>
    <cellStyle name="Normal 3 3 3 2 2 3 2 2 3 3" xfId="13280"/>
    <cellStyle name="Normal 3 3 3 2 2 3 2 2 3 3 2" xfId="32068"/>
    <cellStyle name="Normal 3 3 3 2 2 3 2 2 3 3 3" xfId="43816"/>
    <cellStyle name="Normal 3 3 3 2 2 3 2 2 3 4" xfId="22668"/>
    <cellStyle name="Normal 3 3 3 2 2 3 2 2 3 5" xfId="43813"/>
    <cellStyle name="Normal 3 3 3 2 2 3 2 2 4" xfId="4759"/>
    <cellStyle name="Normal 3 3 3 2 2 3 2 2 4 2" xfId="9474"/>
    <cellStyle name="Normal 3 3 3 2 2 3 2 2 4 2 2" xfId="18908"/>
    <cellStyle name="Normal 3 3 3 2 2 3 2 2 4 2 2 2" xfId="37702"/>
    <cellStyle name="Normal 3 3 3 2 2 3 2 2 4 2 2 3" xfId="43819"/>
    <cellStyle name="Normal 3 3 3 2 2 3 2 2 4 2 3" xfId="28301"/>
    <cellStyle name="Normal 3 3 3 2 2 3 2 2 4 2 4" xfId="43818"/>
    <cellStyle name="Normal 3 3 3 2 2 3 2 2 4 3" xfId="14211"/>
    <cellStyle name="Normal 3 3 3 2 2 3 2 2 4 3 2" xfId="32999"/>
    <cellStyle name="Normal 3 3 3 2 2 3 2 2 4 3 3" xfId="43820"/>
    <cellStyle name="Normal 3 3 3 2 2 3 2 2 4 4" xfId="23599"/>
    <cellStyle name="Normal 3 3 3 2 2 3 2 2 4 5" xfId="43817"/>
    <cellStyle name="Normal 3 3 3 2 2 3 2 2 5" xfId="6683"/>
    <cellStyle name="Normal 3 3 3 2 2 3 2 2 5 2" xfId="16117"/>
    <cellStyle name="Normal 3 3 3 2 2 3 2 2 5 2 2" xfId="34911"/>
    <cellStyle name="Normal 3 3 3 2 2 3 2 2 5 2 3" xfId="43822"/>
    <cellStyle name="Normal 3 3 3 2 2 3 2 2 5 3" xfId="25510"/>
    <cellStyle name="Normal 3 3 3 2 2 3 2 2 5 4" xfId="43821"/>
    <cellStyle name="Normal 3 3 3 2 2 3 2 2 6" xfId="11420"/>
    <cellStyle name="Normal 3 3 3 2 2 3 2 2 6 2" xfId="30206"/>
    <cellStyle name="Normal 3 3 3 2 2 3 2 2 6 3" xfId="43823"/>
    <cellStyle name="Normal 3 3 3 2 2 3 2 2 7" xfId="20806"/>
    <cellStyle name="Normal 3 3 3 2 2 3 2 2 8" xfId="38966"/>
    <cellStyle name="Normal 3 3 3 2 2 3 2 2 9" xfId="43804"/>
    <cellStyle name="Normal 3 3 3 2 2 3 2 3" xfId="2433"/>
    <cellStyle name="Normal 3 3 3 2 2 3 2 3 2" xfId="5224"/>
    <cellStyle name="Normal 3 3 3 2 2 3 2 3 2 2" xfId="9939"/>
    <cellStyle name="Normal 3 3 3 2 2 3 2 3 2 2 2" xfId="19373"/>
    <cellStyle name="Normal 3 3 3 2 2 3 2 3 2 2 2 2" xfId="38167"/>
    <cellStyle name="Normal 3 3 3 2 2 3 2 3 2 2 2 3" xfId="43827"/>
    <cellStyle name="Normal 3 3 3 2 2 3 2 3 2 2 3" xfId="28766"/>
    <cellStyle name="Normal 3 3 3 2 2 3 2 3 2 2 4" xfId="43826"/>
    <cellStyle name="Normal 3 3 3 2 2 3 2 3 2 3" xfId="14676"/>
    <cellStyle name="Normal 3 3 3 2 2 3 2 3 2 3 2" xfId="33464"/>
    <cellStyle name="Normal 3 3 3 2 2 3 2 3 2 3 3" xfId="43828"/>
    <cellStyle name="Normal 3 3 3 2 2 3 2 3 2 4" xfId="24064"/>
    <cellStyle name="Normal 3 3 3 2 2 3 2 3 2 5" xfId="43825"/>
    <cellStyle name="Normal 3 3 3 2 2 3 2 3 3" xfId="7148"/>
    <cellStyle name="Normal 3 3 3 2 2 3 2 3 3 2" xfId="16582"/>
    <cellStyle name="Normal 3 3 3 2 2 3 2 3 3 2 2" xfId="35376"/>
    <cellStyle name="Normal 3 3 3 2 2 3 2 3 3 2 3" xfId="43830"/>
    <cellStyle name="Normal 3 3 3 2 2 3 2 3 3 3" xfId="25975"/>
    <cellStyle name="Normal 3 3 3 2 2 3 2 3 3 4" xfId="43829"/>
    <cellStyle name="Normal 3 3 3 2 2 3 2 3 4" xfId="11885"/>
    <cellStyle name="Normal 3 3 3 2 2 3 2 3 4 2" xfId="30671"/>
    <cellStyle name="Normal 3 3 3 2 2 3 2 3 4 3" xfId="43831"/>
    <cellStyle name="Normal 3 3 3 2 2 3 2 3 5" xfId="21271"/>
    <cellStyle name="Normal 3 3 3 2 2 3 2 3 6" xfId="43824"/>
    <cellStyle name="Normal 3 3 3 2 2 3 2 4" xfId="3363"/>
    <cellStyle name="Normal 3 3 3 2 2 3 2 4 2" xfId="8078"/>
    <cellStyle name="Normal 3 3 3 2 2 3 2 4 2 2" xfId="17512"/>
    <cellStyle name="Normal 3 3 3 2 2 3 2 4 2 2 2" xfId="36306"/>
    <cellStyle name="Normal 3 3 3 2 2 3 2 4 2 2 3" xfId="43834"/>
    <cellStyle name="Normal 3 3 3 2 2 3 2 4 2 3" xfId="26905"/>
    <cellStyle name="Normal 3 3 3 2 2 3 2 4 2 4" xfId="43833"/>
    <cellStyle name="Normal 3 3 3 2 2 3 2 4 3" xfId="12815"/>
    <cellStyle name="Normal 3 3 3 2 2 3 2 4 3 2" xfId="31602"/>
    <cellStyle name="Normal 3 3 3 2 2 3 2 4 3 3" xfId="43835"/>
    <cellStyle name="Normal 3 3 3 2 2 3 2 4 4" xfId="22202"/>
    <cellStyle name="Normal 3 3 3 2 2 3 2 4 5" xfId="43832"/>
    <cellStyle name="Normal 3 3 3 2 2 3 2 5" xfId="4293"/>
    <cellStyle name="Normal 3 3 3 2 2 3 2 5 2" xfId="9008"/>
    <cellStyle name="Normal 3 3 3 2 2 3 2 5 2 2" xfId="18442"/>
    <cellStyle name="Normal 3 3 3 2 2 3 2 5 2 2 2" xfId="37236"/>
    <cellStyle name="Normal 3 3 3 2 2 3 2 5 2 2 3" xfId="43838"/>
    <cellStyle name="Normal 3 3 3 2 2 3 2 5 2 3" xfId="27835"/>
    <cellStyle name="Normal 3 3 3 2 2 3 2 5 2 4" xfId="43837"/>
    <cellStyle name="Normal 3 3 3 2 2 3 2 5 3" xfId="13745"/>
    <cellStyle name="Normal 3 3 3 2 2 3 2 5 3 2" xfId="32533"/>
    <cellStyle name="Normal 3 3 3 2 2 3 2 5 3 3" xfId="43839"/>
    <cellStyle name="Normal 3 3 3 2 2 3 2 5 4" xfId="23133"/>
    <cellStyle name="Normal 3 3 3 2 2 3 2 5 5" xfId="43836"/>
    <cellStyle name="Normal 3 3 3 2 2 3 2 6" xfId="6219"/>
    <cellStyle name="Normal 3 3 3 2 2 3 2 6 2" xfId="15653"/>
    <cellStyle name="Normal 3 3 3 2 2 3 2 6 2 2" xfId="34447"/>
    <cellStyle name="Normal 3 3 3 2 2 3 2 6 2 3" xfId="43841"/>
    <cellStyle name="Normal 3 3 3 2 2 3 2 6 3" xfId="25046"/>
    <cellStyle name="Normal 3 3 3 2 2 3 2 6 4" xfId="43840"/>
    <cellStyle name="Normal 3 3 3 2 2 3 2 7" xfId="10956"/>
    <cellStyle name="Normal 3 3 3 2 2 3 2 7 2" xfId="29740"/>
    <cellStyle name="Normal 3 3 3 2 2 3 2 7 3" xfId="43842"/>
    <cellStyle name="Normal 3 3 3 2 2 3 2 8" xfId="20340"/>
    <cellStyle name="Normal 3 3 3 2 2 3 2 9" xfId="38965"/>
    <cellStyle name="Normal 3 3 3 2 2 3 3" xfId="1708"/>
    <cellStyle name="Normal 3 3 3 2 2 3 3 2" xfId="2637"/>
    <cellStyle name="Normal 3 3 3 2 2 3 3 2 2" xfId="5429"/>
    <cellStyle name="Normal 3 3 3 2 2 3 3 2 2 2" xfId="10144"/>
    <cellStyle name="Normal 3 3 3 2 2 3 3 2 2 2 2" xfId="19578"/>
    <cellStyle name="Normal 3 3 3 2 2 3 3 2 2 2 2 2" xfId="38372"/>
    <cellStyle name="Normal 3 3 3 2 2 3 3 2 2 2 2 3" xfId="43847"/>
    <cellStyle name="Normal 3 3 3 2 2 3 3 2 2 2 3" xfId="28971"/>
    <cellStyle name="Normal 3 3 3 2 2 3 3 2 2 2 4" xfId="43846"/>
    <cellStyle name="Normal 3 3 3 2 2 3 3 2 2 3" xfId="14881"/>
    <cellStyle name="Normal 3 3 3 2 2 3 3 2 2 3 2" xfId="33669"/>
    <cellStyle name="Normal 3 3 3 2 2 3 3 2 2 3 3" xfId="43848"/>
    <cellStyle name="Normal 3 3 3 2 2 3 3 2 2 4" xfId="24269"/>
    <cellStyle name="Normal 3 3 3 2 2 3 3 2 2 5" xfId="43845"/>
    <cellStyle name="Normal 3 3 3 2 2 3 3 2 3" xfId="7352"/>
    <cellStyle name="Normal 3 3 3 2 2 3 3 2 3 2" xfId="16786"/>
    <cellStyle name="Normal 3 3 3 2 2 3 3 2 3 2 2" xfId="35580"/>
    <cellStyle name="Normal 3 3 3 2 2 3 3 2 3 2 3" xfId="43850"/>
    <cellStyle name="Normal 3 3 3 2 2 3 3 2 3 3" xfId="26179"/>
    <cellStyle name="Normal 3 3 3 2 2 3 3 2 3 4" xfId="43849"/>
    <cellStyle name="Normal 3 3 3 2 2 3 3 2 4" xfId="12089"/>
    <cellStyle name="Normal 3 3 3 2 2 3 3 2 4 2" xfId="30876"/>
    <cellStyle name="Normal 3 3 3 2 2 3 3 2 4 3" xfId="43851"/>
    <cellStyle name="Normal 3 3 3 2 2 3 3 2 5" xfId="21476"/>
    <cellStyle name="Normal 3 3 3 2 2 3 3 2 6" xfId="43844"/>
    <cellStyle name="Normal 3 3 3 2 2 3 3 3" xfId="3568"/>
    <cellStyle name="Normal 3 3 3 2 2 3 3 3 2" xfId="8283"/>
    <cellStyle name="Normal 3 3 3 2 2 3 3 3 2 2" xfId="17717"/>
    <cellStyle name="Normal 3 3 3 2 2 3 3 3 2 2 2" xfId="36511"/>
    <cellStyle name="Normal 3 3 3 2 2 3 3 3 2 2 3" xfId="43854"/>
    <cellStyle name="Normal 3 3 3 2 2 3 3 3 2 3" xfId="27110"/>
    <cellStyle name="Normal 3 3 3 2 2 3 3 3 2 4" xfId="43853"/>
    <cellStyle name="Normal 3 3 3 2 2 3 3 3 3" xfId="13020"/>
    <cellStyle name="Normal 3 3 3 2 2 3 3 3 3 2" xfId="31807"/>
    <cellStyle name="Normal 3 3 3 2 2 3 3 3 3 3" xfId="43855"/>
    <cellStyle name="Normal 3 3 3 2 2 3 3 3 4" xfId="22407"/>
    <cellStyle name="Normal 3 3 3 2 2 3 3 3 5" xfId="43852"/>
    <cellStyle name="Normal 3 3 3 2 2 3 3 4" xfId="4498"/>
    <cellStyle name="Normal 3 3 3 2 2 3 3 4 2" xfId="9213"/>
    <cellStyle name="Normal 3 3 3 2 2 3 3 4 2 2" xfId="18647"/>
    <cellStyle name="Normal 3 3 3 2 2 3 3 4 2 2 2" xfId="37441"/>
    <cellStyle name="Normal 3 3 3 2 2 3 3 4 2 2 3" xfId="43858"/>
    <cellStyle name="Normal 3 3 3 2 2 3 3 4 2 3" xfId="28040"/>
    <cellStyle name="Normal 3 3 3 2 2 3 3 4 2 4" xfId="43857"/>
    <cellStyle name="Normal 3 3 3 2 2 3 3 4 3" xfId="13950"/>
    <cellStyle name="Normal 3 3 3 2 2 3 3 4 3 2" xfId="32738"/>
    <cellStyle name="Normal 3 3 3 2 2 3 3 4 3 3" xfId="43859"/>
    <cellStyle name="Normal 3 3 3 2 2 3 3 4 4" xfId="23338"/>
    <cellStyle name="Normal 3 3 3 2 2 3 3 4 5" xfId="43856"/>
    <cellStyle name="Normal 3 3 3 2 2 3 3 5" xfId="6423"/>
    <cellStyle name="Normal 3 3 3 2 2 3 3 5 2" xfId="15857"/>
    <cellStyle name="Normal 3 3 3 2 2 3 3 5 2 2" xfId="34651"/>
    <cellStyle name="Normal 3 3 3 2 2 3 3 5 2 3" xfId="43861"/>
    <cellStyle name="Normal 3 3 3 2 2 3 3 5 3" xfId="25250"/>
    <cellStyle name="Normal 3 3 3 2 2 3 3 5 4" xfId="43860"/>
    <cellStyle name="Normal 3 3 3 2 2 3 3 6" xfId="11160"/>
    <cellStyle name="Normal 3 3 3 2 2 3 3 6 2" xfId="29945"/>
    <cellStyle name="Normal 3 3 3 2 2 3 3 6 3" xfId="43862"/>
    <cellStyle name="Normal 3 3 3 2 2 3 3 7" xfId="20545"/>
    <cellStyle name="Normal 3 3 3 2 2 3 3 8" xfId="38967"/>
    <cellStyle name="Normal 3 3 3 2 2 3 3 9" xfId="43843"/>
    <cellStyle name="Normal 3 3 3 2 2 3 4" xfId="2172"/>
    <cellStyle name="Normal 3 3 3 2 2 3 4 2" xfId="4963"/>
    <cellStyle name="Normal 3 3 3 2 2 3 4 2 2" xfId="9678"/>
    <cellStyle name="Normal 3 3 3 2 2 3 4 2 2 2" xfId="19112"/>
    <cellStyle name="Normal 3 3 3 2 2 3 4 2 2 2 2" xfId="37906"/>
    <cellStyle name="Normal 3 3 3 2 2 3 4 2 2 2 3" xfId="43866"/>
    <cellStyle name="Normal 3 3 3 2 2 3 4 2 2 3" xfId="28505"/>
    <cellStyle name="Normal 3 3 3 2 2 3 4 2 2 4" xfId="43865"/>
    <cellStyle name="Normal 3 3 3 2 2 3 4 2 3" xfId="14415"/>
    <cellStyle name="Normal 3 3 3 2 2 3 4 2 3 2" xfId="33203"/>
    <cellStyle name="Normal 3 3 3 2 2 3 4 2 3 3" xfId="43867"/>
    <cellStyle name="Normal 3 3 3 2 2 3 4 2 4" xfId="23803"/>
    <cellStyle name="Normal 3 3 3 2 2 3 4 2 5" xfId="43864"/>
    <cellStyle name="Normal 3 3 3 2 2 3 4 3" xfId="6887"/>
    <cellStyle name="Normal 3 3 3 2 2 3 4 3 2" xfId="16321"/>
    <cellStyle name="Normal 3 3 3 2 2 3 4 3 2 2" xfId="35115"/>
    <cellStyle name="Normal 3 3 3 2 2 3 4 3 2 3" xfId="43869"/>
    <cellStyle name="Normal 3 3 3 2 2 3 4 3 3" xfId="25714"/>
    <cellStyle name="Normal 3 3 3 2 2 3 4 3 4" xfId="43868"/>
    <cellStyle name="Normal 3 3 3 2 2 3 4 4" xfId="11624"/>
    <cellStyle name="Normal 3 3 3 2 2 3 4 4 2" xfId="30410"/>
    <cellStyle name="Normal 3 3 3 2 2 3 4 4 3" xfId="43870"/>
    <cellStyle name="Normal 3 3 3 2 2 3 4 5" xfId="21010"/>
    <cellStyle name="Normal 3 3 3 2 2 3 4 6" xfId="43863"/>
    <cellStyle name="Normal 3 3 3 2 2 3 5" xfId="3102"/>
    <cellStyle name="Normal 3 3 3 2 2 3 5 2" xfId="7817"/>
    <cellStyle name="Normal 3 3 3 2 2 3 5 2 2" xfId="17251"/>
    <cellStyle name="Normal 3 3 3 2 2 3 5 2 2 2" xfId="36045"/>
    <cellStyle name="Normal 3 3 3 2 2 3 5 2 2 3" xfId="43873"/>
    <cellStyle name="Normal 3 3 3 2 2 3 5 2 3" xfId="26644"/>
    <cellStyle name="Normal 3 3 3 2 2 3 5 2 4" xfId="43872"/>
    <cellStyle name="Normal 3 3 3 2 2 3 5 3" xfId="12554"/>
    <cellStyle name="Normal 3 3 3 2 2 3 5 3 2" xfId="31341"/>
    <cellStyle name="Normal 3 3 3 2 2 3 5 3 3" xfId="43874"/>
    <cellStyle name="Normal 3 3 3 2 2 3 5 4" xfId="21941"/>
    <cellStyle name="Normal 3 3 3 2 2 3 5 5" xfId="43871"/>
    <cellStyle name="Normal 3 3 3 2 2 3 6" xfId="4032"/>
    <cellStyle name="Normal 3 3 3 2 2 3 6 2" xfId="8747"/>
    <cellStyle name="Normal 3 3 3 2 2 3 6 2 2" xfId="18181"/>
    <cellStyle name="Normal 3 3 3 2 2 3 6 2 2 2" xfId="36975"/>
    <cellStyle name="Normal 3 3 3 2 2 3 6 2 2 3" xfId="43877"/>
    <cellStyle name="Normal 3 3 3 2 2 3 6 2 3" xfId="27574"/>
    <cellStyle name="Normal 3 3 3 2 2 3 6 2 4" xfId="43876"/>
    <cellStyle name="Normal 3 3 3 2 2 3 6 3" xfId="13484"/>
    <cellStyle name="Normal 3 3 3 2 2 3 6 3 2" xfId="32272"/>
    <cellStyle name="Normal 3 3 3 2 2 3 6 3 3" xfId="43878"/>
    <cellStyle name="Normal 3 3 3 2 2 3 6 4" xfId="22872"/>
    <cellStyle name="Normal 3 3 3 2 2 3 6 5" xfId="43875"/>
    <cellStyle name="Normal 3 3 3 2 2 3 7" xfId="5897"/>
    <cellStyle name="Normal 3 3 3 2 2 3 7 2" xfId="15332"/>
    <cellStyle name="Normal 3 3 3 2 2 3 7 2 2" xfId="34126"/>
    <cellStyle name="Normal 3 3 3 2 2 3 7 2 3" xfId="43880"/>
    <cellStyle name="Normal 3 3 3 2 2 3 7 3" xfId="24725"/>
    <cellStyle name="Normal 3 3 3 2 2 3 7 4" xfId="43879"/>
    <cellStyle name="Normal 3 3 3 2 2 3 8" xfId="10697"/>
    <cellStyle name="Normal 3 3 3 2 2 3 8 2" xfId="29479"/>
    <cellStyle name="Normal 3 3 3 2 2 3 8 3" xfId="43881"/>
    <cellStyle name="Normal 3 3 3 2 2 3 9" xfId="20079"/>
    <cellStyle name="Normal 3 3 3 2 2 4" xfId="1385"/>
    <cellStyle name="Normal 3 3 3 2 2 4 10" xfId="43882"/>
    <cellStyle name="Normal 3 3 3 2 2 4 2" xfId="1852"/>
    <cellStyle name="Normal 3 3 3 2 2 4 2 2" xfId="2782"/>
    <cellStyle name="Normal 3 3 3 2 2 4 2 2 2" xfId="5574"/>
    <cellStyle name="Normal 3 3 3 2 2 4 2 2 2 2" xfId="10289"/>
    <cellStyle name="Normal 3 3 3 2 2 4 2 2 2 2 2" xfId="19723"/>
    <cellStyle name="Normal 3 3 3 2 2 4 2 2 2 2 2 2" xfId="38517"/>
    <cellStyle name="Normal 3 3 3 2 2 4 2 2 2 2 2 3" xfId="43887"/>
    <cellStyle name="Normal 3 3 3 2 2 4 2 2 2 2 3" xfId="29116"/>
    <cellStyle name="Normal 3 3 3 2 2 4 2 2 2 2 4" xfId="43886"/>
    <cellStyle name="Normal 3 3 3 2 2 4 2 2 2 3" xfId="15026"/>
    <cellStyle name="Normal 3 3 3 2 2 4 2 2 2 3 2" xfId="33814"/>
    <cellStyle name="Normal 3 3 3 2 2 4 2 2 2 3 3" xfId="43888"/>
    <cellStyle name="Normal 3 3 3 2 2 4 2 2 2 4" xfId="24414"/>
    <cellStyle name="Normal 3 3 3 2 2 4 2 2 2 5" xfId="43885"/>
    <cellStyle name="Normal 3 3 3 2 2 4 2 2 3" xfId="7497"/>
    <cellStyle name="Normal 3 3 3 2 2 4 2 2 3 2" xfId="16931"/>
    <cellStyle name="Normal 3 3 3 2 2 4 2 2 3 2 2" xfId="35725"/>
    <cellStyle name="Normal 3 3 3 2 2 4 2 2 3 2 3" xfId="43890"/>
    <cellStyle name="Normal 3 3 3 2 2 4 2 2 3 3" xfId="26324"/>
    <cellStyle name="Normal 3 3 3 2 2 4 2 2 3 4" xfId="43889"/>
    <cellStyle name="Normal 3 3 3 2 2 4 2 2 4" xfId="12234"/>
    <cellStyle name="Normal 3 3 3 2 2 4 2 2 4 2" xfId="31021"/>
    <cellStyle name="Normal 3 3 3 2 2 4 2 2 4 3" xfId="43891"/>
    <cellStyle name="Normal 3 3 3 2 2 4 2 2 5" xfId="21621"/>
    <cellStyle name="Normal 3 3 3 2 2 4 2 2 6" xfId="43884"/>
    <cellStyle name="Normal 3 3 3 2 2 4 2 3" xfId="3712"/>
    <cellStyle name="Normal 3 3 3 2 2 4 2 3 2" xfId="8427"/>
    <cellStyle name="Normal 3 3 3 2 2 4 2 3 2 2" xfId="17861"/>
    <cellStyle name="Normal 3 3 3 2 2 4 2 3 2 2 2" xfId="36655"/>
    <cellStyle name="Normal 3 3 3 2 2 4 2 3 2 2 3" xfId="43894"/>
    <cellStyle name="Normal 3 3 3 2 2 4 2 3 2 3" xfId="27254"/>
    <cellStyle name="Normal 3 3 3 2 2 4 2 3 2 4" xfId="43893"/>
    <cellStyle name="Normal 3 3 3 2 2 4 2 3 3" xfId="13164"/>
    <cellStyle name="Normal 3 3 3 2 2 4 2 3 3 2" xfId="31952"/>
    <cellStyle name="Normal 3 3 3 2 2 4 2 3 3 3" xfId="43895"/>
    <cellStyle name="Normal 3 3 3 2 2 4 2 3 4" xfId="22552"/>
    <cellStyle name="Normal 3 3 3 2 2 4 2 3 5" xfId="43892"/>
    <cellStyle name="Normal 3 3 3 2 2 4 2 4" xfId="4643"/>
    <cellStyle name="Normal 3 3 3 2 2 4 2 4 2" xfId="9358"/>
    <cellStyle name="Normal 3 3 3 2 2 4 2 4 2 2" xfId="18792"/>
    <cellStyle name="Normal 3 3 3 2 2 4 2 4 2 2 2" xfId="37586"/>
    <cellStyle name="Normal 3 3 3 2 2 4 2 4 2 2 3" xfId="43898"/>
    <cellStyle name="Normal 3 3 3 2 2 4 2 4 2 3" xfId="28185"/>
    <cellStyle name="Normal 3 3 3 2 2 4 2 4 2 4" xfId="43897"/>
    <cellStyle name="Normal 3 3 3 2 2 4 2 4 3" xfId="14095"/>
    <cellStyle name="Normal 3 3 3 2 2 4 2 4 3 2" xfId="32883"/>
    <cellStyle name="Normal 3 3 3 2 2 4 2 4 3 3" xfId="43899"/>
    <cellStyle name="Normal 3 3 3 2 2 4 2 4 4" xfId="23483"/>
    <cellStyle name="Normal 3 3 3 2 2 4 2 4 5" xfId="43896"/>
    <cellStyle name="Normal 3 3 3 2 2 4 2 5" xfId="6567"/>
    <cellStyle name="Normal 3 3 3 2 2 4 2 5 2" xfId="16001"/>
    <cellStyle name="Normal 3 3 3 2 2 4 2 5 2 2" xfId="34795"/>
    <cellStyle name="Normal 3 3 3 2 2 4 2 5 2 3" xfId="43901"/>
    <cellStyle name="Normal 3 3 3 2 2 4 2 5 3" xfId="25394"/>
    <cellStyle name="Normal 3 3 3 2 2 4 2 5 4" xfId="43900"/>
    <cellStyle name="Normal 3 3 3 2 2 4 2 6" xfId="11304"/>
    <cellStyle name="Normal 3 3 3 2 2 4 2 6 2" xfId="30090"/>
    <cellStyle name="Normal 3 3 3 2 2 4 2 6 3" xfId="43902"/>
    <cellStyle name="Normal 3 3 3 2 2 4 2 7" xfId="20690"/>
    <cellStyle name="Normal 3 3 3 2 2 4 2 8" xfId="38974"/>
    <cellStyle name="Normal 3 3 3 2 2 4 2 9" xfId="43883"/>
    <cellStyle name="Normal 3 3 3 2 2 4 3" xfId="2317"/>
    <cellStyle name="Normal 3 3 3 2 2 4 3 2" xfId="5108"/>
    <cellStyle name="Normal 3 3 3 2 2 4 3 2 2" xfId="9823"/>
    <cellStyle name="Normal 3 3 3 2 2 4 3 2 2 2" xfId="19257"/>
    <cellStyle name="Normal 3 3 3 2 2 4 3 2 2 2 2" xfId="38051"/>
    <cellStyle name="Normal 3 3 3 2 2 4 3 2 2 2 3" xfId="43906"/>
    <cellStyle name="Normal 3 3 3 2 2 4 3 2 2 3" xfId="28650"/>
    <cellStyle name="Normal 3 3 3 2 2 4 3 2 2 4" xfId="43905"/>
    <cellStyle name="Normal 3 3 3 2 2 4 3 2 3" xfId="14560"/>
    <cellStyle name="Normal 3 3 3 2 2 4 3 2 3 2" xfId="33348"/>
    <cellStyle name="Normal 3 3 3 2 2 4 3 2 3 3" xfId="43907"/>
    <cellStyle name="Normal 3 3 3 2 2 4 3 2 4" xfId="23948"/>
    <cellStyle name="Normal 3 3 3 2 2 4 3 2 5" xfId="43904"/>
    <cellStyle name="Normal 3 3 3 2 2 4 3 3" xfId="7032"/>
    <cellStyle name="Normal 3 3 3 2 2 4 3 3 2" xfId="16466"/>
    <cellStyle name="Normal 3 3 3 2 2 4 3 3 2 2" xfId="35260"/>
    <cellStyle name="Normal 3 3 3 2 2 4 3 3 2 3" xfId="43909"/>
    <cellStyle name="Normal 3 3 3 2 2 4 3 3 3" xfId="25859"/>
    <cellStyle name="Normal 3 3 3 2 2 4 3 3 4" xfId="43908"/>
    <cellStyle name="Normal 3 3 3 2 2 4 3 4" xfId="11769"/>
    <cellStyle name="Normal 3 3 3 2 2 4 3 4 2" xfId="30555"/>
    <cellStyle name="Normal 3 3 3 2 2 4 3 4 3" xfId="43910"/>
    <cellStyle name="Normal 3 3 3 2 2 4 3 5" xfId="21155"/>
    <cellStyle name="Normal 3 3 3 2 2 4 3 6" xfId="43903"/>
    <cellStyle name="Normal 3 3 3 2 2 4 4" xfId="3247"/>
    <cellStyle name="Normal 3 3 3 2 2 4 4 2" xfId="7962"/>
    <cellStyle name="Normal 3 3 3 2 2 4 4 2 2" xfId="17396"/>
    <cellStyle name="Normal 3 3 3 2 2 4 4 2 2 2" xfId="36190"/>
    <cellStyle name="Normal 3 3 3 2 2 4 4 2 2 3" xfId="43913"/>
    <cellStyle name="Normal 3 3 3 2 2 4 4 2 3" xfId="26789"/>
    <cellStyle name="Normal 3 3 3 2 2 4 4 2 4" xfId="43912"/>
    <cellStyle name="Normal 3 3 3 2 2 4 4 3" xfId="12699"/>
    <cellStyle name="Normal 3 3 3 2 2 4 4 3 2" xfId="31486"/>
    <cellStyle name="Normal 3 3 3 2 2 4 4 3 3" xfId="43914"/>
    <cellStyle name="Normal 3 3 3 2 2 4 4 4" xfId="22086"/>
    <cellStyle name="Normal 3 3 3 2 2 4 4 5" xfId="43911"/>
    <cellStyle name="Normal 3 3 3 2 2 4 5" xfId="4177"/>
    <cellStyle name="Normal 3 3 3 2 2 4 5 2" xfId="8892"/>
    <cellStyle name="Normal 3 3 3 2 2 4 5 2 2" xfId="18326"/>
    <cellStyle name="Normal 3 3 3 2 2 4 5 2 2 2" xfId="37120"/>
    <cellStyle name="Normal 3 3 3 2 2 4 5 2 2 3" xfId="43917"/>
    <cellStyle name="Normal 3 3 3 2 2 4 5 2 3" xfId="27719"/>
    <cellStyle name="Normal 3 3 3 2 2 4 5 2 4" xfId="43916"/>
    <cellStyle name="Normal 3 3 3 2 2 4 5 3" xfId="13629"/>
    <cellStyle name="Normal 3 3 3 2 2 4 5 3 2" xfId="32417"/>
    <cellStyle name="Normal 3 3 3 2 2 4 5 3 3" xfId="43918"/>
    <cellStyle name="Normal 3 3 3 2 2 4 5 4" xfId="23017"/>
    <cellStyle name="Normal 3 3 3 2 2 4 5 5" xfId="43915"/>
    <cellStyle name="Normal 3 3 3 2 2 4 6" xfId="6022"/>
    <cellStyle name="Normal 3 3 3 2 2 4 6 2" xfId="15457"/>
    <cellStyle name="Normal 3 3 3 2 2 4 6 2 2" xfId="34251"/>
    <cellStyle name="Normal 3 3 3 2 2 4 6 2 3" xfId="43920"/>
    <cellStyle name="Normal 3 3 3 2 2 4 6 3" xfId="24850"/>
    <cellStyle name="Normal 3 3 3 2 2 4 6 4" xfId="43919"/>
    <cellStyle name="Normal 3 3 3 2 2 4 7" xfId="10840"/>
    <cellStyle name="Normal 3 3 3 2 2 4 7 2" xfId="29624"/>
    <cellStyle name="Normal 3 3 3 2 2 4 7 3" xfId="43921"/>
    <cellStyle name="Normal 3 3 3 2 2 4 8" xfId="20224"/>
    <cellStyle name="Normal 3 3 3 2 2 4 9" xfId="38973"/>
    <cellStyle name="Normal 3 3 3 2 2 5" xfId="1327"/>
    <cellStyle name="Normal 3 3 3 2 2 5 10" xfId="43922"/>
    <cellStyle name="Normal 3 3 3 2 2 5 2" xfId="1794"/>
    <cellStyle name="Normal 3 3 3 2 2 5 2 2" xfId="2724"/>
    <cellStyle name="Normal 3 3 3 2 2 5 2 2 2" xfId="5516"/>
    <cellStyle name="Normal 3 3 3 2 2 5 2 2 2 2" xfId="10231"/>
    <cellStyle name="Normal 3 3 3 2 2 5 2 2 2 2 2" xfId="19665"/>
    <cellStyle name="Normal 3 3 3 2 2 5 2 2 2 2 2 2" xfId="38459"/>
    <cellStyle name="Normal 3 3 3 2 2 5 2 2 2 2 2 3" xfId="43927"/>
    <cellStyle name="Normal 3 3 3 2 2 5 2 2 2 2 3" xfId="29058"/>
    <cellStyle name="Normal 3 3 3 2 2 5 2 2 2 2 4" xfId="43926"/>
    <cellStyle name="Normal 3 3 3 2 2 5 2 2 2 3" xfId="14968"/>
    <cellStyle name="Normal 3 3 3 2 2 5 2 2 2 3 2" xfId="33756"/>
    <cellStyle name="Normal 3 3 3 2 2 5 2 2 2 3 3" xfId="43928"/>
    <cellStyle name="Normal 3 3 3 2 2 5 2 2 2 4" xfId="24356"/>
    <cellStyle name="Normal 3 3 3 2 2 5 2 2 2 5" xfId="43925"/>
    <cellStyle name="Normal 3 3 3 2 2 5 2 2 3" xfId="7439"/>
    <cellStyle name="Normal 3 3 3 2 2 5 2 2 3 2" xfId="16873"/>
    <cellStyle name="Normal 3 3 3 2 2 5 2 2 3 2 2" xfId="35667"/>
    <cellStyle name="Normal 3 3 3 2 2 5 2 2 3 2 3" xfId="43930"/>
    <cellStyle name="Normal 3 3 3 2 2 5 2 2 3 3" xfId="26266"/>
    <cellStyle name="Normal 3 3 3 2 2 5 2 2 3 4" xfId="43929"/>
    <cellStyle name="Normal 3 3 3 2 2 5 2 2 4" xfId="12176"/>
    <cellStyle name="Normal 3 3 3 2 2 5 2 2 4 2" xfId="30963"/>
    <cellStyle name="Normal 3 3 3 2 2 5 2 2 4 3" xfId="43931"/>
    <cellStyle name="Normal 3 3 3 2 2 5 2 2 5" xfId="21563"/>
    <cellStyle name="Normal 3 3 3 2 2 5 2 2 6" xfId="43924"/>
    <cellStyle name="Normal 3 3 3 2 2 5 2 3" xfId="3654"/>
    <cellStyle name="Normal 3 3 3 2 2 5 2 3 2" xfId="8369"/>
    <cellStyle name="Normal 3 3 3 2 2 5 2 3 2 2" xfId="17803"/>
    <cellStyle name="Normal 3 3 3 2 2 5 2 3 2 2 2" xfId="36597"/>
    <cellStyle name="Normal 3 3 3 2 2 5 2 3 2 2 3" xfId="43934"/>
    <cellStyle name="Normal 3 3 3 2 2 5 2 3 2 3" xfId="27196"/>
    <cellStyle name="Normal 3 3 3 2 2 5 2 3 2 4" xfId="43933"/>
    <cellStyle name="Normal 3 3 3 2 2 5 2 3 3" xfId="13106"/>
    <cellStyle name="Normal 3 3 3 2 2 5 2 3 3 2" xfId="31894"/>
    <cellStyle name="Normal 3 3 3 2 2 5 2 3 3 3" xfId="43935"/>
    <cellStyle name="Normal 3 3 3 2 2 5 2 3 4" xfId="22494"/>
    <cellStyle name="Normal 3 3 3 2 2 5 2 3 5" xfId="43932"/>
    <cellStyle name="Normal 3 3 3 2 2 5 2 4" xfId="4585"/>
    <cellStyle name="Normal 3 3 3 2 2 5 2 4 2" xfId="9300"/>
    <cellStyle name="Normal 3 3 3 2 2 5 2 4 2 2" xfId="18734"/>
    <cellStyle name="Normal 3 3 3 2 2 5 2 4 2 2 2" xfId="37528"/>
    <cellStyle name="Normal 3 3 3 2 2 5 2 4 2 2 3" xfId="43938"/>
    <cellStyle name="Normal 3 3 3 2 2 5 2 4 2 3" xfId="28127"/>
    <cellStyle name="Normal 3 3 3 2 2 5 2 4 2 4" xfId="43937"/>
    <cellStyle name="Normal 3 3 3 2 2 5 2 4 3" xfId="14037"/>
    <cellStyle name="Normal 3 3 3 2 2 5 2 4 3 2" xfId="32825"/>
    <cellStyle name="Normal 3 3 3 2 2 5 2 4 3 3" xfId="43939"/>
    <cellStyle name="Normal 3 3 3 2 2 5 2 4 4" xfId="23425"/>
    <cellStyle name="Normal 3 3 3 2 2 5 2 4 5" xfId="43936"/>
    <cellStyle name="Normal 3 3 3 2 2 5 2 5" xfId="6509"/>
    <cellStyle name="Normal 3 3 3 2 2 5 2 5 2" xfId="15943"/>
    <cellStyle name="Normal 3 3 3 2 2 5 2 5 2 2" xfId="34737"/>
    <cellStyle name="Normal 3 3 3 2 2 5 2 5 2 3" xfId="43941"/>
    <cellStyle name="Normal 3 3 3 2 2 5 2 5 3" xfId="25336"/>
    <cellStyle name="Normal 3 3 3 2 2 5 2 5 4" xfId="43940"/>
    <cellStyle name="Normal 3 3 3 2 2 5 2 6" xfId="11246"/>
    <cellStyle name="Normal 3 3 3 2 2 5 2 6 2" xfId="30032"/>
    <cellStyle name="Normal 3 3 3 2 2 5 2 6 3" xfId="43942"/>
    <cellStyle name="Normal 3 3 3 2 2 5 2 7" xfId="20632"/>
    <cellStyle name="Normal 3 3 3 2 2 5 2 8" xfId="38976"/>
    <cellStyle name="Normal 3 3 3 2 2 5 2 9" xfId="43923"/>
    <cellStyle name="Normal 3 3 3 2 2 5 3" xfId="2259"/>
    <cellStyle name="Normal 3 3 3 2 2 5 3 2" xfId="5050"/>
    <cellStyle name="Normal 3 3 3 2 2 5 3 2 2" xfId="9765"/>
    <cellStyle name="Normal 3 3 3 2 2 5 3 2 2 2" xfId="19199"/>
    <cellStyle name="Normal 3 3 3 2 2 5 3 2 2 2 2" xfId="37993"/>
    <cellStyle name="Normal 3 3 3 2 2 5 3 2 2 2 3" xfId="43946"/>
    <cellStyle name="Normal 3 3 3 2 2 5 3 2 2 3" xfId="28592"/>
    <cellStyle name="Normal 3 3 3 2 2 5 3 2 2 4" xfId="43945"/>
    <cellStyle name="Normal 3 3 3 2 2 5 3 2 3" xfId="14502"/>
    <cellStyle name="Normal 3 3 3 2 2 5 3 2 3 2" xfId="33290"/>
    <cellStyle name="Normal 3 3 3 2 2 5 3 2 3 3" xfId="43947"/>
    <cellStyle name="Normal 3 3 3 2 2 5 3 2 4" xfId="23890"/>
    <cellStyle name="Normal 3 3 3 2 2 5 3 2 5" xfId="43944"/>
    <cellStyle name="Normal 3 3 3 2 2 5 3 3" xfId="6974"/>
    <cellStyle name="Normal 3 3 3 2 2 5 3 3 2" xfId="16408"/>
    <cellStyle name="Normal 3 3 3 2 2 5 3 3 2 2" xfId="35202"/>
    <cellStyle name="Normal 3 3 3 2 2 5 3 3 2 3" xfId="43949"/>
    <cellStyle name="Normal 3 3 3 2 2 5 3 3 3" xfId="25801"/>
    <cellStyle name="Normal 3 3 3 2 2 5 3 3 4" xfId="43948"/>
    <cellStyle name="Normal 3 3 3 2 2 5 3 4" xfId="11711"/>
    <cellStyle name="Normal 3 3 3 2 2 5 3 4 2" xfId="30497"/>
    <cellStyle name="Normal 3 3 3 2 2 5 3 4 3" xfId="43950"/>
    <cellStyle name="Normal 3 3 3 2 2 5 3 5" xfId="21097"/>
    <cellStyle name="Normal 3 3 3 2 2 5 3 6" xfId="43943"/>
    <cellStyle name="Normal 3 3 3 2 2 5 4" xfId="3189"/>
    <cellStyle name="Normal 3 3 3 2 2 5 4 2" xfId="7904"/>
    <cellStyle name="Normal 3 3 3 2 2 5 4 2 2" xfId="17338"/>
    <cellStyle name="Normal 3 3 3 2 2 5 4 2 2 2" xfId="36132"/>
    <cellStyle name="Normal 3 3 3 2 2 5 4 2 2 3" xfId="43953"/>
    <cellStyle name="Normal 3 3 3 2 2 5 4 2 3" xfId="26731"/>
    <cellStyle name="Normal 3 3 3 2 2 5 4 2 4" xfId="43952"/>
    <cellStyle name="Normal 3 3 3 2 2 5 4 3" xfId="12641"/>
    <cellStyle name="Normal 3 3 3 2 2 5 4 3 2" xfId="31428"/>
    <cellStyle name="Normal 3 3 3 2 2 5 4 3 3" xfId="43954"/>
    <cellStyle name="Normal 3 3 3 2 2 5 4 4" xfId="22028"/>
    <cellStyle name="Normal 3 3 3 2 2 5 4 5" xfId="43951"/>
    <cellStyle name="Normal 3 3 3 2 2 5 5" xfId="4119"/>
    <cellStyle name="Normal 3 3 3 2 2 5 5 2" xfId="8834"/>
    <cellStyle name="Normal 3 3 3 2 2 5 5 2 2" xfId="18268"/>
    <cellStyle name="Normal 3 3 3 2 2 5 5 2 2 2" xfId="37062"/>
    <cellStyle name="Normal 3 3 3 2 2 5 5 2 2 3" xfId="43957"/>
    <cellStyle name="Normal 3 3 3 2 2 5 5 2 3" xfId="27661"/>
    <cellStyle name="Normal 3 3 3 2 2 5 5 2 4" xfId="43956"/>
    <cellStyle name="Normal 3 3 3 2 2 5 5 3" xfId="13571"/>
    <cellStyle name="Normal 3 3 3 2 2 5 5 3 2" xfId="32359"/>
    <cellStyle name="Normal 3 3 3 2 2 5 5 3 3" xfId="43958"/>
    <cellStyle name="Normal 3 3 3 2 2 5 5 4" xfId="22959"/>
    <cellStyle name="Normal 3 3 3 2 2 5 5 5" xfId="43955"/>
    <cellStyle name="Normal 3 3 3 2 2 5 6" xfId="6056"/>
    <cellStyle name="Normal 3 3 3 2 2 5 6 2" xfId="15491"/>
    <cellStyle name="Normal 3 3 3 2 2 5 6 2 2" xfId="34285"/>
    <cellStyle name="Normal 3 3 3 2 2 5 6 2 3" xfId="43960"/>
    <cellStyle name="Normal 3 3 3 2 2 5 6 3" xfId="24884"/>
    <cellStyle name="Normal 3 3 3 2 2 5 6 4" xfId="43959"/>
    <cellStyle name="Normal 3 3 3 2 2 5 7" xfId="10782"/>
    <cellStyle name="Normal 3 3 3 2 2 5 7 2" xfId="29566"/>
    <cellStyle name="Normal 3 3 3 2 2 5 7 3" xfId="43961"/>
    <cellStyle name="Normal 3 3 3 2 2 5 8" xfId="20166"/>
    <cellStyle name="Normal 3 3 3 2 2 5 9" xfId="38975"/>
    <cellStyle name="Normal 3 3 3 2 2 6" xfId="1592"/>
    <cellStyle name="Normal 3 3 3 2 2 6 2" xfId="2521"/>
    <cellStyle name="Normal 3 3 3 2 2 6 2 2" xfId="5313"/>
    <cellStyle name="Normal 3 3 3 2 2 6 2 2 2" xfId="10028"/>
    <cellStyle name="Normal 3 3 3 2 2 6 2 2 2 2" xfId="19462"/>
    <cellStyle name="Normal 3 3 3 2 2 6 2 2 2 2 2" xfId="38256"/>
    <cellStyle name="Normal 3 3 3 2 2 6 2 2 2 2 3" xfId="43966"/>
    <cellStyle name="Normal 3 3 3 2 2 6 2 2 2 3" xfId="28855"/>
    <cellStyle name="Normal 3 3 3 2 2 6 2 2 2 4" xfId="43965"/>
    <cellStyle name="Normal 3 3 3 2 2 6 2 2 3" xfId="14765"/>
    <cellStyle name="Normal 3 3 3 2 2 6 2 2 3 2" xfId="33553"/>
    <cellStyle name="Normal 3 3 3 2 2 6 2 2 3 3" xfId="43967"/>
    <cellStyle name="Normal 3 3 3 2 2 6 2 2 4" xfId="24153"/>
    <cellStyle name="Normal 3 3 3 2 2 6 2 2 5" xfId="43964"/>
    <cellStyle name="Normal 3 3 3 2 2 6 2 3" xfId="7236"/>
    <cellStyle name="Normal 3 3 3 2 2 6 2 3 2" xfId="16670"/>
    <cellStyle name="Normal 3 3 3 2 2 6 2 3 2 2" xfId="35464"/>
    <cellStyle name="Normal 3 3 3 2 2 6 2 3 2 3" xfId="43969"/>
    <cellStyle name="Normal 3 3 3 2 2 6 2 3 3" xfId="26063"/>
    <cellStyle name="Normal 3 3 3 2 2 6 2 3 4" xfId="43968"/>
    <cellStyle name="Normal 3 3 3 2 2 6 2 4" xfId="11973"/>
    <cellStyle name="Normal 3 3 3 2 2 6 2 4 2" xfId="30760"/>
    <cellStyle name="Normal 3 3 3 2 2 6 2 4 3" xfId="43970"/>
    <cellStyle name="Normal 3 3 3 2 2 6 2 5" xfId="21360"/>
    <cellStyle name="Normal 3 3 3 2 2 6 2 6" xfId="43963"/>
    <cellStyle name="Normal 3 3 3 2 2 6 3" xfId="3452"/>
    <cellStyle name="Normal 3 3 3 2 2 6 3 2" xfId="8167"/>
    <cellStyle name="Normal 3 3 3 2 2 6 3 2 2" xfId="17601"/>
    <cellStyle name="Normal 3 3 3 2 2 6 3 2 2 2" xfId="36395"/>
    <cellStyle name="Normal 3 3 3 2 2 6 3 2 2 3" xfId="43973"/>
    <cellStyle name="Normal 3 3 3 2 2 6 3 2 3" xfId="26994"/>
    <cellStyle name="Normal 3 3 3 2 2 6 3 2 4" xfId="43972"/>
    <cellStyle name="Normal 3 3 3 2 2 6 3 3" xfId="12904"/>
    <cellStyle name="Normal 3 3 3 2 2 6 3 3 2" xfId="31691"/>
    <cellStyle name="Normal 3 3 3 2 2 6 3 3 3" xfId="43974"/>
    <cellStyle name="Normal 3 3 3 2 2 6 3 4" xfId="22291"/>
    <cellStyle name="Normal 3 3 3 2 2 6 3 5" xfId="43971"/>
    <cellStyle name="Normal 3 3 3 2 2 6 4" xfId="4382"/>
    <cellStyle name="Normal 3 3 3 2 2 6 4 2" xfId="9097"/>
    <cellStyle name="Normal 3 3 3 2 2 6 4 2 2" xfId="18531"/>
    <cellStyle name="Normal 3 3 3 2 2 6 4 2 2 2" xfId="37325"/>
    <cellStyle name="Normal 3 3 3 2 2 6 4 2 2 3" xfId="43977"/>
    <cellStyle name="Normal 3 3 3 2 2 6 4 2 3" xfId="27924"/>
    <cellStyle name="Normal 3 3 3 2 2 6 4 2 4" xfId="43976"/>
    <cellStyle name="Normal 3 3 3 2 2 6 4 3" xfId="13834"/>
    <cellStyle name="Normal 3 3 3 2 2 6 4 3 2" xfId="32622"/>
    <cellStyle name="Normal 3 3 3 2 2 6 4 3 3" xfId="43978"/>
    <cellStyle name="Normal 3 3 3 2 2 6 4 4" xfId="23222"/>
    <cellStyle name="Normal 3 3 3 2 2 6 4 5" xfId="43975"/>
    <cellStyle name="Normal 3 3 3 2 2 6 5" xfId="6307"/>
    <cellStyle name="Normal 3 3 3 2 2 6 5 2" xfId="15741"/>
    <cellStyle name="Normal 3 3 3 2 2 6 5 2 2" xfId="34535"/>
    <cellStyle name="Normal 3 3 3 2 2 6 5 2 3" xfId="43980"/>
    <cellStyle name="Normal 3 3 3 2 2 6 5 3" xfId="25134"/>
    <cellStyle name="Normal 3 3 3 2 2 6 5 4" xfId="43979"/>
    <cellStyle name="Normal 3 3 3 2 2 6 6" xfId="11044"/>
    <cellStyle name="Normal 3 3 3 2 2 6 6 2" xfId="29829"/>
    <cellStyle name="Normal 3 3 3 2 2 6 6 3" xfId="43981"/>
    <cellStyle name="Normal 3 3 3 2 2 6 7" xfId="20429"/>
    <cellStyle name="Normal 3 3 3 2 2 6 8" xfId="38977"/>
    <cellStyle name="Normal 3 3 3 2 2 6 9" xfId="43962"/>
    <cellStyle name="Normal 3 3 3 2 2 7" xfId="2056"/>
    <cellStyle name="Normal 3 3 3 2 2 7 2" xfId="4847"/>
    <cellStyle name="Normal 3 3 3 2 2 7 2 2" xfId="9562"/>
    <cellStyle name="Normal 3 3 3 2 2 7 2 2 2" xfId="18996"/>
    <cellStyle name="Normal 3 3 3 2 2 7 2 2 2 2" xfId="37790"/>
    <cellStyle name="Normal 3 3 3 2 2 7 2 2 2 3" xfId="43985"/>
    <cellStyle name="Normal 3 3 3 2 2 7 2 2 3" xfId="28389"/>
    <cellStyle name="Normal 3 3 3 2 2 7 2 2 4" xfId="43984"/>
    <cellStyle name="Normal 3 3 3 2 2 7 2 3" xfId="14299"/>
    <cellStyle name="Normal 3 3 3 2 2 7 2 3 2" xfId="33087"/>
    <cellStyle name="Normal 3 3 3 2 2 7 2 3 3" xfId="43986"/>
    <cellStyle name="Normal 3 3 3 2 2 7 2 4" xfId="23687"/>
    <cellStyle name="Normal 3 3 3 2 2 7 2 5" xfId="43983"/>
    <cellStyle name="Normal 3 3 3 2 2 7 3" xfId="6771"/>
    <cellStyle name="Normal 3 3 3 2 2 7 3 2" xfId="16205"/>
    <cellStyle name="Normal 3 3 3 2 2 7 3 2 2" xfId="34999"/>
    <cellStyle name="Normal 3 3 3 2 2 7 3 2 3" xfId="43988"/>
    <cellStyle name="Normal 3 3 3 2 2 7 3 3" xfId="25598"/>
    <cellStyle name="Normal 3 3 3 2 2 7 3 4" xfId="43987"/>
    <cellStyle name="Normal 3 3 3 2 2 7 4" xfId="11508"/>
    <cellStyle name="Normal 3 3 3 2 2 7 4 2" xfId="30294"/>
    <cellStyle name="Normal 3 3 3 2 2 7 4 3" xfId="43989"/>
    <cellStyle name="Normal 3 3 3 2 2 7 5" xfId="20894"/>
    <cellStyle name="Normal 3 3 3 2 2 7 6" xfId="43982"/>
    <cellStyle name="Normal 3 3 3 2 2 8" xfId="2986"/>
    <cellStyle name="Normal 3 3 3 2 2 8 2" xfId="7701"/>
    <cellStyle name="Normal 3 3 3 2 2 8 2 2" xfId="17135"/>
    <cellStyle name="Normal 3 3 3 2 2 8 2 2 2" xfId="35929"/>
    <cellStyle name="Normal 3 3 3 2 2 8 2 2 3" xfId="43992"/>
    <cellStyle name="Normal 3 3 3 2 2 8 2 3" xfId="26528"/>
    <cellStyle name="Normal 3 3 3 2 2 8 2 4" xfId="43991"/>
    <cellStyle name="Normal 3 3 3 2 2 8 3" xfId="12438"/>
    <cellStyle name="Normal 3 3 3 2 2 8 3 2" xfId="31225"/>
    <cellStyle name="Normal 3 3 3 2 2 8 3 3" xfId="43993"/>
    <cellStyle name="Normal 3 3 3 2 2 8 4" xfId="21825"/>
    <cellStyle name="Normal 3 3 3 2 2 8 5" xfId="43990"/>
    <cellStyle name="Normal 3 3 3 2 2 9" xfId="3916"/>
    <cellStyle name="Normal 3 3 3 2 2 9 2" xfId="8631"/>
    <cellStyle name="Normal 3 3 3 2 2 9 2 2" xfId="18065"/>
    <cellStyle name="Normal 3 3 3 2 2 9 2 2 2" xfId="36859"/>
    <cellStyle name="Normal 3 3 3 2 2 9 2 2 3" xfId="43996"/>
    <cellStyle name="Normal 3 3 3 2 2 9 2 3" xfId="27458"/>
    <cellStyle name="Normal 3 3 3 2 2 9 2 4" xfId="43995"/>
    <cellStyle name="Normal 3 3 3 2 2 9 3" xfId="13368"/>
    <cellStyle name="Normal 3 3 3 2 2 9 3 2" xfId="32156"/>
    <cellStyle name="Normal 3 3 3 2 2 9 3 3" xfId="43997"/>
    <cellStyle name="Normal 3 3 3 2 2 9 4" xfId="22756"/>
    <cellStyle name="Normal 3 3 3 2 2 9 5" xfId="43994"/>
    <cellStyle name="Normal 3 3 3 2 20" xfId="58603"/>
    <cellStyle name="Normal 3 3 3 2 21" xfId="58659"/>
    <cellStyle name="Normal 3 3 3 2 22" xfId="58715"/>
    <cellStyle name="Normal 3 3 3 2 23" xfId="58771"/>
    <cellStyle name="Normal 3 3 3 2 24" xfId="58830"/>
    <cellStyle name="Normal 3 3 3 2 3" xfId="1153"/>
    <cellStyle name="Normal 3 3 3 2 3 10" xfId="38978"/>
    <cellStyle name="Normal 3 3 3 2 3 11" xfId="43998"/>
    <cellStyle name="Normal 3 3 3 2 3 2" xfId="1413"/>
    <cellStyle name="Normal 3 3 3 2 3 2 10" xfId="43999"/>
    <cellStyle name="Normal 3 3 3 2 3 2 2" xfId="1877"/>
    <cellStyle name="Normal 3 3 3 2 3 2 2 2" xfId="2807"/>
    <cellStyle name="Normal 3 3 3 2 3 2 2 2 2" xfId="5599"/>
    <cellStyle name="Normal 3 3 3 2 3 2 2 2 2 2" xfId="10314"/>
    <cellStyle name="Normal 3 3 3 2 3 2 2 2 2 2 2" xfId="19748"/>
    <cellStyle name="Normal 3 3 3 2 3 2 2 2 2 2 2 2" xfId="38542"/>
    <cellStyle name="Normal 3 3 3 2 3 2 2 2 2 2 2 3" xfId="44004"/>
    <cellStyle name="Normal 3 3 3 2 3 2 2 2 2 2 3" xfId="29141"/>
    <cellStyle name="Normal 3 3 3 2 3 2 2 2 2 2 4" xfId="44003"/>
    <cellStyle name="Normal 3 3 3 2 3 2 2 2 2 3" xfId="15051"/>
    <cellStyle name="Normal 3 3 3 2 3 2 2 2 2 3 2" xfId="33839"/>
    <cellStyle name="Normal 3 3 3 2 3 2 2 2 2 3 3" xfId="44005"/>
    <cellStyle name="Normal 3 3 3 2 3 2 2 2 2 4" xfId="24439"/>
    <cellStyle name="Normal 3 3 3 2 3 2 2 2 2 5" xfId="44002"/>
    <cellStyle name="Normal 3 3 3 2 3 2 2 2 3" xfId="7522"/>
    <cellStyle name="Normal 3 3 3 2 3 2 2 2 3 2" xfId="16956"/>
    <cellStyle name="Normal 3 3 3 2 3 2 2 2 3 2 2" xfId="35750"/>
    <cellStyle name="Normal 3 3 3 2 3 2 2 2 3 2 3" xfId="44007"/>
    <cellStyle name="Normal 3 3 3 2 3 2 2 2 3 3" xfId="26349"/>
    <cellStyle name="Normal 3 3 3 2 3 2 2 2 3 4" xfId="44006"/>
    <cellStyle name="Normal 3 3 3 2 3 2 2 2 4" xfId="12259"/>
    <cellStyle name="Normal 3 3 3 2 3 2 2 2 4 2" xfId="31046"/>
    <cellStyle name="Normal 3 3 3 2 3 2 2 2 4 3" xfId="44008"/>
    <cellStyle name="Normal 3 3 3 2 3 2 2 2 5" xfId="21646"/>
    <cellStyle name="Normal 3 3 3 2 3 2 2 2 6" xfId="44001"/>
    <cellStyle name="Normal 3 3 3 2 3 2 2 3" xfId="3737"/>
    <cellStyle name="Normal 3 3 3 2 3 2 2 3 2" xfId="8452"/>
    <cellStyle name="Normal 3 3 3 2 3 2 2 3 2 2" xfId="17886"/>
    <cellStyle name="Normal 3 3 3 2 3 2 2 3 2 2 2" xfId="36680"/>
    <cellStyle name="Normal 3 3 3 2 3 2 2 3 2 2 3" xfId="44011"/>
    <cellStyle name="Normal 3 3 3 2 3 2 2 3 2 3" xfId="27279"/>
    <cellStyle name="Normal 3 3 3 2 3 2 2 3 2 4" xfId="44010"/>
    <cellStyle name="Normal 3 3 3 2 3 2 2 3 3" xfId="13189"/>
    <cellStyle name="Normal 3 3 3 2 3 2 2 3 3 2" xfId="31977"/>
    <cellStyle name="Normal 3 3 3 2 3 2 2 3 3 3" xfId="44012"/>
    <cellStyle name="Normal 3 3 3 2 3 2 2 3 4" xfId="22577"/>
    <cellStyle name="Normal 3 3 3 2 3 2 2 3 5" xfId="44009"/>
    <cellStyle name="Normal 3 3 3 2 3 2 2 4" xfId="4668"/>
    <cellStyle name="Normal 3 3 3 2 3 2 2 4 2" xfId="9383"/>
    <cellStyle name="Normal 3 3 3 2 3 2 2 4 2 2" xfId="18817"/>
    <cellStyle name="Normal 3 3 3 2 3 2 2 4 2 2 2" xfId="37611"/>
    <cellStyle name="Normal 3 3 3 2 3 2 2 4 2 2 3" xfId="44015"/>
    <cellStyle name="Normal 3 3 3 2 3 2 2 4 2 3" xfId="28210"/>
    <cellStyle name="Normal 3 3 3 2 3 2 2 4 2 4" xfId="44014"/>
    <cellStyle name="Normal 3 3 3 2 3 2 2 4 3" xfId="14120"/>
    <cellStyle name="Normal 3 3 3 2 3 2 2 4 3 2" xfId="32908"/>
    <cellStyle name="Normal 3 3 3 2 3 2 2 4 3 3" xfId="44016"/>
    <cellStyle name="Normal 3 3 3 2 3 2 2 4 4" xfId="23508"/>
    <cellStyle name="Normal 3 3 3 2 3 2 2 4 5" xfId="44013"/>
    <cellStyle name="Normal 3 3 3 2 3 2 2 5" xfId="6592"/>
    <cellStyle name="Normal 3 3 3 2 3 2 2 5 2" xfId="16026"/>
    <cellStyle name="Normal 3 3 3 2 3 2 2 5 2 2" xfId="34820"/>
    <cellStyle name="Normal 3 3 3 2 3 2 2 5 2 3" xfId="44018"/>
    <cellStyle name="Normal 3 3 3 2 3 2 2 5 3" xfId="25419"/>
    <cellStyle name="Normal 3 3 3 2 3 2 2 5 4" xfId="44017"/>
    <cellStyle name="Normal 3 3 3 2 3 2 2 6" xfId="11329"/>
    <cellStyle name="Normal 3 3 3 2 3 2 2 6 2" xfId="30115"/>
    <cellStyle name="Normal 3 3 3 2 3 2 2 6 3" xfId="44019"/>
    <cellStyle name="Normal 3 3 3 2 3 2 2 7" xfId="20715"/>
    <cellStyle name="Normal 3 3 3 2 3 2 2 8" xfId="38980"/>
    <cellStyle name="Normal 3 3 3 2 3 2 2 9" xfId="44000"/>
    <cellStyle name="Normal 3 3 3 2 3 2 3" xfId="2342"/>
    <cellStyle name="Normal 3 3 3 2 3 2 3 2" xfId="5133"/>
    <cellStyle name="Normal 3 3 3 2 3 2 3 2 2" xfId="9848"/>
    <cellStyle name="Normal 3 3 3 2 3 2 3 2 2 2" xfId="19282"/>
    <cellStyle name="Normal 3 3 3 2 3 2 3 2 2 2 2" xfId="38076"/>
    <cellStyle name="Normal 3 3 3 2 3 2 3 2 2 2 3" xfId="44023"/>
    <cellStyle name="Normal 3 3 3 2 3 2 3 2 2 3" xfId="28675"/>
    <cellStyle name="Normal 3 3 3 2 3 2 3 2 2 4" xfId="44022"/>
    <cellStyle name="Normal 3 3 3 2 3 2 3 2 3" xfId="14585"/>
    <cellStyle name="Normal 3 3 3 2 3 2 3 2 3 2" xfId="33373"/>
    <cellStyle name="Normal 3 3 3 2 3 2 3 2 3 3" xfId="44024"/>
    <cellStyle name="Normal 3 3 3 2 3 2 3 2 4" xfId="23973"/>
    <cellStyle name="Normal 3 3 3 2 3 2 3 2 5" xfId="44021"/>
    <cellStyle name="Normal 3 3 3 2 3 2 3 3" xfId="7057"/>
    <cellStyle name="Normal 3 3 3 2 3 2 3 3 2" xfId="16491"/>
    <cellStyle name="Normal 3 3 3 2 3 2 3 3 2 2" xfId="35285"/>
    <cellStyle name="Normal 3 3 3 2 3 2 3 3 2 3" xfId="44026"/>
    <cellStyle name="Normal 3 3 3 2 3 2 3 3 3" xfId="25884"/>
    <cellStyle name="Normal 3 3 3 2 3 2 3 3 4" xfId="44025"/>
    <cellStyle name="Normal 3 3 3 2 3 2 3 4" xfId="11794"/>
    <cellStyle name="Normal 3 3 3 2 3 2 3 4 2" xfId="30580"/>
    <cellStyle name="Normal 3 3 3 2 3 2 3 4 3" xfId="44027"/>
    <cellStyle name="Normal 3 3 3 2 3 2 3 5" xfId="21180"/>
    <cellStyle name="Normal 3 3 3 2 3 2 3 6" xfId="44020"/>
    <cellStyle name="Normal 3 3 3 2 3 2 4" xfId="3272"/>
    <cellStyle name="Normal 3 3 3 2 3 2 4 2" xfId="7987"/>
    <cellStyle name="Normal 3 3 3 2 3 2 4 2 2" xfId="17421"/>
    <cellStyle name="Normal 3 3 3 2 3 2 4 2 2 2" xfId="36215"/>
    <cellStyle name="Normal 3 3 3 2 3 2 4 2 2 3" xfId="44030"/>
    <cellStyle name="Normal 3 3 3 2 3 2 4 2 3" xfId="26814"/>
    <cellStyle name="Normal 3 3 3 2 3 2 4 2 4" xfId="44029"/>
    <cellStyle name="Normal 3 3 3 2 3 2 4 3" xfId="12724"/>
    <cellStyle name="Normal 3 3 3 2 3 2 4 3 2" xfId="31511"/>
    <cellStyle name="Normal 3 3 3 2 3 2 4 3 3" xfId="44031"/>
    <cellStyle name="Normal 3 3 3 2 3 2 4 4" xfId="22111"/>
    <cellStyle name="Normal 3 3 3 2 3 2 4 5" xfId="44028"/>
    <cellStyle name="Normal 3 3 3 2 3 2 5" xfId="4202"/>
    <cellStyle name="Normal 3 3 3 2 3 2 5 2" xfId="8917"/>
    <cellStyle name="Normal 3 3 3 2 3 2 5 2 2" xfId="18351"/>
    <cellStyle name="Normal 3 3 3 2 3 2 5 2 2 2" xfId="37145"/>
    <cellStyle name="Normal 3 3 3 2 3 2 5 2 2 3" xfId="44034"/>
    <cellStyle name="Normal 3 3 3 2 3 2 5 2 3" xfId="27744"/>
    <cellStyle name="Normal 3 3 3 2 3 2 5 2 4" xfId="44033"/>
    <cellStyle name="Normal 3 3 3 2 3 2 5 3" xfId="13654"/>
    <cellStyle name="Normal 3 3 3 2 3 2 5 3 2" xfId="32442"/>
    <cellStyle name="Normal 3 3 3 2 3 2 5 3 3" xfId="44035"/>
    <cellStyle name="Normal 3 3 3 2 3 2 5 4" xfId="23042"/>
    <cellStyle name="Normal 3 3 3 2 3 2 5 5" xfId="44032"/>
    <cellStyle name="Normal 3 3 3 2 3 2 6" xfId="6005"/>
    <cellStyle name="Normal 3 3 3 2 3 2 6 2" xfId="15440"/>
    <cellStyle name="Normal 3 3 3 2 3 2 6 2 2" xfId="34234"/>
    <cellStyle name="Normal 3 3 3 2 3 2 6 2 3" xfId="44037"/>
    <cellStyle name="Normal 3 3 3 2 3 2 6 3" xfId="24833"/>
    <cellStyle name="Normal 3 3 3 2 3 2 6 4" xfId="44036"/>
    <cellStyle name="Normal 3 3 3 2 3 2 7" xfId="10865"/>
    <cellStyle name="Normal 3 3 3 2 3 2 7 2" xfId="29649"/>
    <cellStyle name="Normal 3 3 3 2 3 2 7 3" xfId="44038"/>
    <cellStyle name="Normal 3 3 3 2 3 2 8" xfId="20249"/>
    <cellStyle name="Normal 3 3 3 2 3 2 9" xfId="38979"/>
    <cellStyle name="Normal 3 3 3 2 3 3" xfId="1617"/>
    <cellStyle name="Normal 3 3 3 2 3 3 2" xfId="2546"/>
    <cellStyle name="Normal 3 3 3 2 3 3 2 2" xfId="5338"/>
    <cellStyle name="Normal 3 3 3 2 3 3 2 2 2" xfId="10053"/>
    <cellStyle name="Normal 3 3 3 2 3 3 2 2 2 2" xfId="19487"/>
    <cellStyle name="Normal 3 3 3 2 3 3 2 2 2 2 2" xfId="38281"/>
    <cellStyle name="Normal 3 3 3 2 3 3 2 2 2 2 3" xfId="44043"/>
    <cellStyle name="Normal 3 3 3 2 3 3 2 2 2 3" xfId="28880"/>
    <cellStyle name="Normal 3 3 3 2 3 3 2 2 2 4" xfId="44042"/>
    <cellStyle name="Normal 3 3 3 2 3 3 2 2 3" xfId="14790"/>
    <cellStyle name="Normal 3 3 3 2 3 3 2 2 3 2" xfId="33578"/>
    <cellStyle name="Normal 3 3 3 2 3 3 2 2 3 3" xfId="44044"/>
    <cellStyle name="Normal 3 3 3 2 3 3 2 2 4" xfId="24178"/>
    <cellStyle name="Normal 3 3 3 2 3 3 2 2 5" xfId="44041"/>
    <cellStyle name="Normal 3 3 3 2 3 3 2 3" xfId="7261"/>
    <cellStyle name="Normal 3 3 3 2 3 3 2 3 2" xfId="16695"/>
    <cellStyle name="Normal 3 3 3 2 3 3 2 3 2 2" xfId="35489"/>
    <cellStyle name="Normal 3 3 3 2 3 3 2 3 2 3" xfId="44046"/>
    <cellStyle name="Normal 3 3 3 2 3 3 2 3 3" xfId="26088"/>
    <cellStyle name="Normal 3 3 3 2 3 3 2 3 4" xfId="44045"/>
    <cellStyle name="Normal 3 3 3 2 3 3 2 4" xfId="11998"/>
    <cellStyle name="Normal 3 3 3 2 3 3 2 4 2" xfId="30785"/>
    <cellStyle name="Normal 3 3 3 2 3 3 2 4 3" xfId="44047"/>
    <cellStyle name="Normal 3 3 3 2 3 3 2 5" xfId="21385"/>
    <cellStyle name="Normal 3 3 3 2 3 3 2 6" xfId="44040"/>
    <cellStyle name="Normal 3 3 3 2 3 3 3" xfId="3477"/>
    <cellStyle name="Normal 3 3 3 2 3 3 3 2" xfId="8192"/>
    <cellStyle name="Normal 3 3 3 2 3 3 3 2 2" xfId="17626"/>
    <cellStyle name="Normal 3 3 3 2 3 3 3 2 2 2" xfId="36420"/>
    <cellStyle name="Normal 3 3 3 2 3 3 3 2 2 3" xfId="44050"/>
    <cellStyle name="Normal 3 3 3 2 3 3 3 2 3" xfId="27019"/>
    <cellStyle name="Normal 3 3 3 2 3 3 3 2 4" xfId="44049"/>
    <cellStyle name="Normal 3 3 3 2 3 3 3 3" xfId="12929"/>
    <cellStyle name="Normal 3 3 3 2 3 3 3 3 2" xfId="31716"/>
    <cellStyle name="Normal 3 3 3 2 3 3 3 3 3" xfId="44051"/>
    <cellStyle name="Normal 3 3 3 2 3 3 3 4" xfId="22316"/>
    <cellStyle name="Normal 3 3 3 2 3 3 3 5" xfId="44048"/>
    <cellStyle name="Normal 3 3 3 2 3 3 4" xfId="4407"/>
    <cellStyle name="Normal 3 3 3 2 3 3 4 2" xfId="9122"/>
    <cellStyle name="Normal 3 3 3 2 3 3 4 2 2" xfId="18556"/>
    <cellStyle name="Normal 3 3 3 2 3 3 4 2 2 2" xfId="37350"/>
    <cellStyle name="Normal 3 3 3 2 3 3 4 2 2 3" xfId="44054"/>
    <cellStyle name="Normal 3 3 3 2 3 3 4 2 3" xfId="27949"/>
    <cellStyle name="Normal 3 3 3 2 3 3 4 2 4" xfId="44053"/>
    <cellStyle name="Normal 3 3 3 2 3 3 4 3" xfId="13859"/>
    <cellStyle name="Normal 3 3 3 2 3 3 4 3 2" xfId="32647"/>
    <cellStyle name="Normal 3 3 3 2 3 3 4 3 3" xfId="44055"/>
    <cellStyle name="Normal 3 3 3 2 3 3 4 4" xfId="23247"/>
    <cellStyle name="Normal 3 3 3 2 3 3 4 5" xfId="44052"/>
    <cellStyle name="Normal 3 3 3 2 3 3 5" xfId="6332"/>
    <cellStyle name="Normal 3 3 3 2 3 3 5 2" xfId="15766"/>
    <cellStyle name="Normal 3 3 3 2 3 3 5 2 2" xfId="34560"/>
    <cellStyle name="Normal 3 3 3 2 3 3 5 2 3" xfId="44057"/>
    <cellStyle name="Normal 3 3 3 2 3 3 5 3" xfId="25159"/>
    <cellStyle name="Normal 3 3 3 2 3 3 5 4" xfId="44056"/>
    <cellStyle name="Normal 3 3 3 2 3 3 6" xfId="11069"/>
    <cellStyle name="Normal 3 3 3 2 3 3 6 2" xfId="29854"/>
    <cellStyle name="Normal 3 3 3 2 3 3 6 3" xfId="44058"/>
    <cellStyle name="Normal 3 3 3 2 3 3 7" xfId="20454"/>
    <cellStyle name="Normal 3 3 3 2 3 3 8" xfId="38981"/>
    <cellStyle name="Normal 3 3 3 2 3 3 9" xfId="44039"/>
    <cellStyle name="Normal 3 3 3 2 3 4" xfId="2081"/>
    <cellStyle name="Normal 3 3 3 2 3 4 2" xfId="4872"/>
    <cellStyle name="Normal 3 3 3 2 3 4 2 2" xfId="9587"/>
    <cellStyle name="Normal 3 3 3 2 3 4 2 2 2" xfId="19021"/>
    <cellStyle name="Normal 3 3 3 2 3 4 2 2 2 2" xfId="37815"/>
    <cellStyle name="Normal 3 3 3 2 3 4 2 2 2 3" xfId="44062"/>
    <cellStyle name="Normal 3 3 3 2 3 4 2 2 3" xfId="28414"/>
    <cellStyle name="Normal 3 3 3 2 3 4 2 2 4" xfId="44061"/>
    <cellStyle name="Normal 3 3 3 2 3 4 2 3" xfId="14324"/>
    <cellStyle name="Normal 3 3 3 2 3 4 2 3 2" xfId="33112"/>
    <cellStyle name="Normal 3 3 3 2 3 4 2 3 3" xfId="44063"/>
    <cellStyle name="Normal 3 3 3 2 3 4 2 4" xfId="23712"/>
    <cellStyle name="Normal 3 3 3 2 3 4 2 5" xfId="44060"/>
    <cellStyle name="Normal 3 3 3 2 3 4 3" xfId="6796"/>
    <cellStyle name="Normal 3 3 3 2 3 4 3 2" xfId="16230"/>
    <cellStyle name="Normal 3 3 3 2 3 4 3 2 2" xfId="35024"/>
    <cellStyle name="Normal 3 3 3 2 3 4 3 2 3" xfId="44065"/>
    <cellStyle name="Normal 3 3 3 2 3 4 3 3" xfId="25623"/>
    <cellStyle name="Normal 3 3 3 2 3 4 3 4" xfId="44064"/>
    <cellStyle name="Normal 3 3 3 2 3 4 4" xfId="11533"/>
    <cellStyle name="Normal 3 3 3 2 3 4 4 2" xfId="30319"/>
    <cellStyle name="Normal 3 3 3 2 3 4 4 3" xfId="44066"/>
    <cellStyle name="Normal 3 3 3 2 3 4 5" xfId="20919"/>
    <cellStyle name="Normal 3 3 3 2 3 4 6" xfId="44059"/>
    <cellStyle name="Normal 3 3 3 2 3 5" xfId="3011"/>
    <cellStyle name="Normal 3 3 3 2 3 5 2" xfId="7726"/>
    <cellStyle name="Normal 3 3 3 2 3 5 2 2" xfId="17160"/>
    <cellStyle name="Normal 3 3 3 2 3 5 2 2 2" xfId="35954"/>
    <cellStyle name="Normal 3 3 3 2 3 5 2 2 3" xfId="44069"/>
    <cellStyle name="Normal 3 3 3 2 3 5 2 3" xfId="26553"/>
    <cellStyle name="Normal 3 3 3 2 3 5 2 4" xfId="44068"/>
    <cellStyle name="Normal 3 3 3 2 3 5 3" xfId="12463"/>
    <cellStyle name="Normal 3 3 3 2 3 5 3 2" xfId="31250"/>
    <cellStyle name="Normal 3 3 3 2 3 5 3 3" xfId="44070"/>
    <cellStyle name="Normal 3 3 3 2 3 5 4" xfId="21850"/>
    <cellStyle name="Normal 3 3 3 2 3 5 5" xfId="44067"/>
    <cellStyle name="Normal 3 3 3 2 3 6" xfId="3941"/>
    <cellStyle name="Normal 3 3 3 2 3 6 2" xfId="8656"/>
    <cellStyle name="Normal 3 3 3 2 3 6 2 2" xfId="18090"/>
    <cellStyle name="Normal 3 3 3 2 3 6 2 2 2" xfId="36884"/>
    <cellStyle name="Normal 3 3 3 2 3 6 2 2 3" xfId="44073"/>
    <cellStyle name="Normal 3 3 3 2 3 6 2 3" xfId="27483"/>
    <cellStyle name="Normal 3 3 3 2 3 6 2 4" xfId="44072"/>
    <cellStyle name="Normal 3 3 3 2 3 6 3" xfId="13393"/>
    <cellStyle name="Normal 3 3 3 2 3 6 3 2" xfId="32181"/>
    <cellStyle name="Normal 3 3 3 2 3 6 3 3" xfId="44074"/>
    <cellStyle name="Normal 3 3 3 2 3 6 4" xfId="22781"/>
    <cellStyle name="Normal 3 3 3 2 3 6 5" xfId="44071"/>
    <cellStyle name="Normal 3 3 3 2 3 7" xfId="6163"/>
    <cellStyle name="Normal 3 3 3 2 3 7 2" xfId="15597"/>
    <cellStyle name="Normal 3 3 3 2 3 7 2 2" xfId="34391"/>
    <cellStyle name="Normal 3 3 3 2 3 7 2 3" xfId="44076"/>
    <cellStyle name="Normal 3 3 3 2 3 7 3" xfId="24990"/>
    <cellStyle name="Normal 3 3 3 2 3 7 4" xfId="44075"/>
    <cellStyle name="Normal 3 3 3 2 3 8" xfId="10607"/>
    <cellStyle name="Normal 3 3 3 2 3 8 2" xfId="29388"/>
    <cellStyle name="Normal 3 3 3 2 3 8 3" xfId="44077"/>
    <cellStyle name="Normal 3 3 3 2 3 9" xfId="19988"/>
    <cellStyle name="Normal 3 3 3 2 4" xfId="1217"/>
    <cellStyle name="Normal 3 3 3 2 4 10" xfId="38982"/>
    <cellStyle name="Normal 3 3 3 2 4 11" xfId="44078"/>
    <cellStyle name="Normal 3 3 3 2 4 2" xfId="1476"/>
    <cellStyle name="Normal 3 3 3 2 4 2 10" xfId="44079"/>
    <cellStyle name="Normal 3 3 3 2 4 2 2" xfId="1940"/>
    <cellStyle name="Normal 3 3 3 2 4 2 2 2" xfId="2870"/>
    <cellStyle name="Normal 3 3 3 2 4 2 2 2 2" xfId="5662"/>
    <cellStyle name="Normal 3 3 3 2 4 2 2 2 2 2" xfId="10377"/>
    <cellStyle name="Normal 3 3 3 2 4 2 2 2 2 2 2" xfId="19811"/>
    <cellStyle name="Normal 3 3 3 2 4 2 2 2 2 2 2 2" xfId="38605"/>
    <cellStyle name="Normal 3 3 3 2 4 2 2 2 2 2 2 3" xfId="44084"/>
    <cellStyle name="Normal 3 3 3 2 4 2 2 2 2 2 3" xfId="29204"/>
    <cellStyle name="Normal 3 3 3 2 4 2 2 2 2 2 4" xfId="44083"/>
    <cellStyle name="Normal 3 3 3 2 4 2 2 2 2 3" xfId="15114"/>
    <cellStyle name="Normal 3 3 3 2 4 2 2 2 2 3 2" xfId="33902"/>
    <cellStyle name="Normal 3 3 3 2 4 2 2 2 2 3 3" xfId="44085"/>
    <cellStyle name="Normal 3 3 3 2 4 2 2 2 2 4" xfId="24502"/>
    <cellStyle name="Normal 3 3 3 2 4 2 2 2 2 5" xfId="44082"/>
    <cellStyle name="Normal 3 3 3 2 4 2 2 2 3" xfId="7585"/>
    <cellStyle name="Normal 3 3 3 2 4 2 2 2 3 2" xfId="17019"/>
    <cellStyle name="Normal 3 3 3 2 4 2 2 2 3 2 2" xfId="35813"/>
    <cellStyle name="Normal 3 3 3 2 4 2 2 2 3 2 3" xfId="44087"/>
    <cellStyle name="Normal 3 3 3 2 4 2 2 2 3 3" xfId="26412"/>
    <cellStyle name="Normal 3 3 3 2 4 2 2 2 3 4" xfId="44086"/>
    <cellStyle name="Normal 3 3 3 2 4 2 2 2 4" xfId="12322"/>
    <cellStyle name="Normal 3 3 3 2 4 2 2 2 4 2" xfId="31109"/>
    <cellStyle name="Normal 3 3 3 2 4 2 2 2 4 3" xfId="44088"/>
    <cellStyle name="Normal 3 3 3 2 4 2 2 2 5" xfId="21709"/>
    <cellStyle name="Normal 3 3 3 2 4 2 2 2 6" xfId="44081"/>
    <cellStyle name="Normal 3 3 3 2 4 2 2 3" xfId="3800"/>
    <cellStyle name="Normal 3 3 3 2 4 2 2 3 2" xfId="8515"/>
    <cellStyle name="Normal 3 3 3 2 4 2 2 3 2 2" xfId="17949"/>
    <cellStyle name="Normal 3 3 3 2 4 2 2 3 2 2 2" xfId="36743"/>
    <cellStyle name="Normal 3 3 3 2 4 2 2 3 2 2 3" xfId="44091"/>
    <cellStyle name="Normal 3 3 3 2 4 2 2 3 2 3" xfId="27342"/>
    <cellStyle name="Normal 3 3 3 2 4 2 2 3 2 4" xfId="44090"/>
    <cellStyle name="Normal 3 3 3 2 4 2 2 3 3" xfId="13252"/>
    <cellStyle name="Normal 3 3 3 2 4 2 2 3 3 2" xfId="32040"/>
    <cellStyle name="Normal 3 3 3 2 4 2 2 3 3 3" xfId="44092"/>
    <cellStyle name="Normal 3 3 3 2 4 2 2 3 4" xfId="22640"/>
    <cellStyle name="Normal 3 3 3 2 4 2 2 3 5" xfId="44089"/>
    <cellStyle name="Normal 3 3 3 2 4 2 2 4" xfId="4731"/>
    <cellStyle name="Normal 3 3 3 2 4 2 2 4 2" xfId="9446"/>
    <cellStyle name="Normal 3 3 3 2 4 2 2 4 2 2" xfId="18880"/>
    <cellStyle name="Normal 3 3 3 2 4 2 2 4 2 2 2" xfId="37674"/>
    <cellStyle name="Normal 3 3 3 2 4 2 2 4 2 2 3" xfId="44095"/>
    <cellStyle name="Normal 3 3 3 2 4 2 2 4 2 3" xfId="28273"/>
    <cellStyle name="Normal 3 3 3 2 4 2 2 4 2 4" xfId="44094"/>
    <cellStyle name="Normal 3 3 3 2 4 2 2 4 3" xfId="14183"/>
    <cellStyle name="Normal 3 3 3 2 4 2 2 4 3 2" xfId="32971"/>
    <cellStyle name="Normal 3 3 3 2 4 2 2 4 3 3" xfId="44096"/>
    <cellStyle name="Normal 3 3 3 2 4 2 2 4 4" xfId="23571"/>
    <cellStyle name="Normal 3 3 3 2 4 2 2 4 5" xfId="44093"/>
    <cellStyle name="Normal 3 3 3 2 4 2 2 5" xfId="6655"/>
    <cellStyle name="Normal 3 3 3 2 4 2 2 5 2" xfId="16089"/>
    <cellStyle name="Normal 3 3 3 2 4 2 2 5 2 2" xfId="34883"/>
    <cellStyle name="Normal 3 3 3 2 4 2 2 5 2 3" xfId="44098"/>
    <cellStyle name="Normal 3 3 3 2 4 2 2 5 3" xfId="25482"/>
    <cellStyle name="Normal 3 3 3 2 4 2 2 5 4" xfId="44097"/>
    <cellStyle name="Normal 3 3 3 2 4 2 2 6" xfId="11392"/>
    <cellStyle name="Normal 3 3 3 2 4 2 2 6 2" xfId="30178"/>
    <cellStyle name="Normal 3 3 3 2 4 2 2 6 3" xfId="44099"/>
    <cellStyle name="Normal 3 3 3 2 4 2 2 7" xfId="20778"/>
    <cellStyle name="Normal 3 3 3 2 4 2 2 8" xfId="38984"/>
    <cellStyle name="Normal 3 3 3 2 4 2 2 9" xfId="44080"/>
    <cellStyle name="Normal 3 3 3 2 4 2 3" xfId="2405"/>
    <cellStyle name="Normal 3 3 3 2 4 2 3 2" xfId="5196"/>
    <cellStyle name="Normal 3 3 3 2 4 2 3 2 2" xfId="9911"/>
    <cellStyle name="Normal 3 3 3 2 4 2 3 2 2 2" xfId="19345"/>
    <cellStyle name="Normal 3 3 3 2 4 2 3 2 2 2 2" xfId="38139"/>
    <cellStyle name="Normal 3 3 3 2 4 2 3 2 2 2 3" xfId="44103"/>
    <cellStyle name="Normal 3 3 3 2 4 2 3 2 2 3" xfId="28738"/>
    <cellStyle name="Normal 3 3 3 2 4 2 3 2 2 4" xfId="44102"/>
    <cellStyle name="Normal 3 3 3 2 4 2 3 2 3" xfId="14648"/>
    <cellStyle name="Normal 3 3 3 2 4 2 3 2 3 2" xfId="33436"/>
    <cellStyle name="Normal 3 3 3 2 4 2 3 2 3 3" xfId="44104"/>
    <cellStyle name="Normal 3 3 3 2 4 2 3 2 4" xfId="24036"/>
    <cellStyle name="Normal 3 3 3 2 4 2 3 2 5" xfId="44101"/>
    <cellStyle name="Normal 3 3 3 2 4 2 3 3" xfId="7120"/>
    <cellStyle name="Normal 3 3 3 2 4 2 3 3 2" xfId="16554"/>
    <cellStyle name="Normal 3 3 3 2 4 2 3 3 2 2" xfId="35348"/>
    <cellStyle name="Normal 3 3 3 2 4 2 3 3 2 3" xfId="44106"/>
    <cellStyle name="Normal 3 3 3 2 4 2 3 3 3" xfId="25947"/>
    <cellStyle name="Normal 3 3 3 2 4 2 3 3 4" xfId="44105"/>
    <cellStyle name="Normal 3 3 3 2 4 2 3 4" xfId="11857"/>
    <cellStyle name="Normal 3 3 3 2 4 2 3 4 2" xfId="30643"/>
    <cellStyle name="Normal 3 3 3 2 4 2 3 4 3" xfId="44107"/>
    <cellStyle name="Normal 3 3 3 2 4 2 3 5" xfId="21243"/>
    <cellStyle name="Normal 3 3 3 2 4 2 3 6" xfId="44100"/>
    <cellStyle name="Normal 3 3 3 2 4 2 4" xfId="3335"/>
    <cellStyle name="Normal 3 3 3 2 4 2 4 2" xfId="8050"/>
    <cellStyle name="Normal 3 3 3 2 4 2 4 2 2" xfId="17484"/>
    <cellStyle name="Normal 3 3 3 2 4 2 4 2 2 2" xfId="36278"/>
    <cellStyle name="Normal 3 3 3 2 4 2 4 2 2 3" xfId="44110"/>
    <cellStyle name="Normal 3 3 3 2 4 2 4 2 3" xfId="26877"/>
    <cellStyle name="Normal 3 3 3 2 4 2 4 2 4" xfId="44109"/>
    <cellStyle name="Normal 3 3 3 2 4 2 4 3" xfId="12787"/>
    <cellStyle name="Normal 3 3 3 2 4 2 4 3 2" xfId="31574"/>
    <cellStyle name="Normal 3 3 3 2 4 2 4 3 3" xfId="44111"/>
    <cellStyle name="Normal 3 3 3 2 4 2 4 4" xfId="22174"/>
    <cellStyle name="Normal 3 3 3 2 4 2 4 5" xfId="44108"/>
    <cellStyle name="Normal 3 3 3 2 4 2 5" xfId="4265"/>
    <cellStyle name="Normal 3 3 3 2 4 2 5 2" xfId="8980"/>
    <cellStyle name="Normal 3 3 3 2 4 2 5 2 2" xfId="18414"/>
    <cellStyle name="Normal 3 3 3 2 4 2 5 2 2 2" xfId="37208"/>
    <cellStyle name="Normal 3 3 3 2 4 2 5 2 2 3" xfId="44114"/>
    <cellStyle name="Normal 3 3 3 2 4 2 5 2 3" xfId="27807"/>
    <cellStyle name="Normal 3 3 3 2 4 2 5 2 4" xfId="44113"/>
    <cellStyle name="Normal 3 3 3 2 4 2 5 3" xfId="13717"/>
    <cellStyle name="Normal 3 3 3 2 4 2 5 3 2" xfId="32505"/>
    <cellStyle name="Normal 3 3 3 2 4 2 5 3 3" xfId="44115"/>
    <cellStyle name="Normal 3 3 3 2 4 2 5 4" xfId="23105"/>
    <cellStyle name="Normal 3 3 3 2 4 2 5 5" xfId="44112"/>
    <cellStyle name="Normal 3 3 3 2 4 2 6" xfId="6191"/>
    <cellStyle name="Normal 3 3 3 2 4 2 6 2" xfId="15625"/>
    <cellStyle name="Normal 3 3 3 2 4 2 6 2 2" xfId="34419"/>
    <cellStyle name="Normal 3 3 3 2 4 2 6 2 3" xfId="44117"/>
    <cellStyle name="Normal 3 3 3 2 4 2 6 3" xfId="25018"/>
    <cellStyle name="Normal 3 3 3 2 4 2 6 4" xfId="44116"/>
    <cellStyle name="Normal 3 3 3 2 4 2 7" xfId="10928"/>
    <cellStyle name="Normal 3 3 3 2 4 2 7 2" xfId="29712"/>
    <cellStyle name="Normal 3 3 3 2 4 2 7 3" xfId="44118"/>
    <cellStyle name="Normal 3 3 3 2 4 2 8" xfId="20312"/>
    <cellStyle name="Normal 3 3 3 2 4 2 9" xfId="38983"/>
    <cellStyle name="Normal 3 3 3 2 4 3" xfId="1680"/>
    <cellStyle name="Normal 3 3 3 2 4 3 2" xfId="2609"/>
    <cellStyle name="Normal 3 3 3 2 4 3 2 2" xfId="5401"/>
    <cellStyle name="Normal 3 3 3 2 4 3 2 2 2" xfId="10116"/>
    <cellStyle name="Normal 3 3 3 2 4 3 2 2 2 2" xfId="19550"/>
    <cellStyle name="Normal 3 3 3 2 4 3 2 2 2 2 2" xfId="38344"/>
    <cellStyle name="Normal 3 3 3 2 4 3 2 2 2 2 3" xfId="44123"/>
    <cellStyle name="Normal 3 3 3 2 4 3 2 2 2 3" xfId="28943"/>
    <cellStyle name="Normal 3 3 3 2 4 3 2 2 2 4" xfId="44122"/>
    <cellStyle name="Normal 3 3 3 2 4 3 2 2 3" xfId="14853"/>
    <cellStyle name="Normal 3 3 3 2 4 3 2 2 3 2" xfId="33641"/>
    <cellStyle name="Normal 3 3 3 2 4 3 2 2 3 3" xfId="44124"/>
    <cellStyle name="Normal 3 3 3 2 4 3 2 2 4" xfId="24241"/>
    <cellStyle name="Normal 3 3 3 2 4 3 2 2 5" xfId="44121"/>
    <cellStyle name="Normal 3 3 3 2 4 3 2 3" xfId="7324"/>
    <cellStyle name="Normal 3 3 3 2 4 3 2 3 2" xfId="16758"/>
    <cellStyle name="Normal 3 3 3 2 4 3 2 3 2 2" xfId="35552"/>
    <cellStyle name="Normal 3 3 3 2 4 3 2 3 2 3" xfId="44126"/>
    <cellStyle name="Normal 3 3 3 2 4 3 2 3 3" xfId="26151"/>
    <cellStyle name="Normal 3 3 3 2 4 3 2 3 4" xfId="44125"/>
    <cellStyle name="Normal 3 3 3 2 4 3 2 4" xfId="12061"/>
    <cellStyle name="Normal 3 3 3 2 4 3 2 4 2" xfId="30848"/>
    <cellStyle name="Normal 3 3 3 2 4 3 2 4 3" xfId="44127"/>
    <cellStyle name="Normal 3 3 3 2 4 3 2 5" xfId="21448"/>
    <cellStyle name="Normal 3 3 3 2 4 3 2 6" xfId="44120"/>
    <cellStyle name="Normal 3 3 3 2 4 3 3" xfId="3540"/>
    <cellStyle name="Normal 3 3 3 2 4 3 3 2" xfId="8255"/>
    <cellStyle name="Normal 3 3 3 2 4 3 3 2 2" xfId="17689"/>
    <cellStyle name="Normal 3 3 3 2 4 3 3 2 2 2" xfId="36483"/>
    <cellStyle name="Normal 3 3 3 2 4 3 3 2 2 3" xfId="44130"/>
    <cellStyle name="Normal 3 3 3 2 4 3 3 2 3" xfId="27082"/>
    <cellStyle name="Normal 3 3 3 2 4 3 3 2 4" xfId="44129"/>
    <cellStyle name="Normal 3 3 3 2 4 3 3 3" xfId="12992"/>
    <cellStyle name="Normal 3 3 3 2 4 3 3 3 2" xfId="31779"/>
    <cellStyle name="Normal 3 3 3 2 4 3 3 3 3" xfId="44131"/>
    <cellStyle name="Normal 3 3 3 2 4 3 3 4" xfId="22379"/>
    <cellStyle name="Normal 3 3 3 2 4 3 3 5" xfId="44128"/>
    <cellStyle name="Normal 3 3 3 2 4 3 4" xfId="4470"/>
    <cellStyle name="Normal 3 3 3 2 4 3 4 2" xfId="9185"/>
    <cellStyle name="Normal 3 3 3 2 4 3 4 2 2" xfId="18619"/>
    <cellStyle name="Normal 3 3 3 2 4 3 4 2 2 2" xfId="37413"/>
    <cellStyle name="Normal 3 3 3 2 4 3 4 2 2 3" xfId="44134"/>
    <cellStyle name="Normal 3 3 3 2 4 3 4 2 3" xfId="28012"/>
    <cellStyle name="Normal 3 3 3 2 4 3 4 2 4" xfId="44133"/>
    <cellStyle name="Normal 3 3 3 2 4 3 4 3" xfId="13922"/>
    <cellStyle name="Normal 3 3 3 2 4 3 4 3 2" xfId="32710"/>
    <cellStyle name="Normal 3 3 3 2 4 3 4 3 3" xfId="44135"/>
    <cellStyle name="Normal 3 3 3 2 4 3 4 4" xfId="23310"/>
    <cellStyle name="Normal 3 3 3 2 4 3 4 5" xfId="44132"/>
    <cellStyle name="Normal 3 3 3 2 4 3 5" xfId="6395"/>
    <cellStyle name="Normal 3 3 3 2 4 3 5 2" xfId="15829"/>
    <cellStyle name="Normal 3 3 3 2 4 3 5 2 2" xfId="34623"/>
    <cellStyle name="Normal 3 3 3 2 4 3 5 2 3" xfId="44137"/>
    <cellStyle name="Normal 3 3 3 2 4 3 5 3" xfId="25222"/>
    <cellStyle name="Normal 3 3 3 2 4 3 5 4" xfId="44136"/>
    <cellStyle name="Normal 3 3 3 2 4 3 6" xfId="11132"/>
    <cellStyle name="Normal 3 3 3 2 4 3 6 2" xfId="29917"/>
    <cellStyle name="Normal 3 3 3 2 4 3 6 3" xfId="44138"/>
    <cellStyle name="Normal 3 3 3 2 4 3 7" xfId="20517"/>
    <cellStyle name="Normal 3 3 3 2 4 3 8" xfId="38985"/>
    <cellStyle name="Normal 3 3 3 2 4 3 9" xfId="44119"/>
    <cellStyle name="Normal 3 3 3 2 4 4" xfId="2144"/>
    <cellStyle name="Normal 3 3 3 2 4 4 2" xfId="4935"/>
    <cellStyle name="Normal 3 3 3 2 4 4 2 2" xfId="9650"/>
    <cellStyle name="Normal 3 3 3 2 4 4 2 2 2" xfId="19084"/>
    <cellStyle name="Normal 3 3 3 2 4 4 2 2 2 2" xfId="37878"/>
    <cellStyle name="Normal 3 3 3 2 4 4 2 2 2 3" xfId="44142"/>
    <cellStyle name="Normal 3 3 3 2 4 4 2 2 3" xfId="28477"/>
    <cellStyle name="Normal 3 3 3 2 4 4 2 2 4" xfId="44141"/>
    <cellStyle name="Normal 3 3 3 2 4 4 2 3" xfId="14387"/>
    <cellStyle name="Normal 3 3 3 2 4 4 2 3 2" xfId="33175"/>
    <cellStyle name="Normal 3 3 3 2 4 4 2 3 3" xfId="44143"/>
    <cellStyle name="Normal 3 3 3 2 4 4 2 4" xfId="23775"/>
    <cellStyle name="Normal 3 3 3 2 4 4 2 5" xfId="44140"/>
    <cellStyle name="Normal 3 3 3 2 4 4 3" xfId="6859"/>
    <cellStyle name="Normal 3 3 3 2 4 4 3 2" xfId="16293"/>
    <cellStyle name="Normal 3 3 3 2 4 4 3 2 2" xfId="35087"/>
    <cellStyle name="Normal 3 3 3 2 4 4 3 2 3" xfId="44145"/>
    <cellStyle name="Normal 3 3 3 2 4 4 3 3" xfId="25686"/>
    <cellStyle name="Normal 3 3 3 2 4 4 3 4" xfId="44144"/>
    <cellStyle name="Normal 3 3 3 2 4 4 4" xfId="11596"/>
    <cellStyle name="Normal 3 3 3 2 4 4 4 2" xfId="30382"/>
    <cellStyle name="Normal 3 3 3 2 4 4 4 3" xfId="44146"/>
    <cellStyle name="Normal 3 3 3 2 4 4 5" xfId="20982"/>
    <cellStyle name="Normal 3 3 3 2 4 4 6" xfId="44139"/>
    <cellStyle name="Normal 3 3 3 2 4 5" xfId="3074"/>
    <cellStyle name="Normal 3 3 3 2 4 5 2" xfId="7789"/>
    <cellStyle name="Normal 3 3 3 2 4 5 2 2" xfId="17223"/>
    <cellStyle name="Normal 3 3 3 2 4 5 2 2 2" xfId="36017"/>
    <cellStyle name="Normal 3 3 3 2 4 5 2 2 3" xfId="44149"/>
    <cellStyle name="Normal 3 3 3 2 4 5 2 3" xfId="26616"/>
    <cellStyle name="Normal 3 3 3 2 4 5 2 4" xfId="44148"/>
    <cellStyle name="Normal 3 3 3 2 4 5 3" xfId="12526"/>
    <cellStyle name="Normal 3 3 3 2 4 5 3 2" xfId="31313"/>
    <cellStyle name="Normal 3 3 3 2 4 5 3 3" xfId="44150"/>
    <cellStyle name="Normal 3 3 3 2 4 5 4" xfId="21913"/>
    <cellStyle name="Normal 3 3 3 2 4 5 5" xfId="44147"/>
    <cellStyle name="Normal 3 3 3 2 4 6" xfId="4004"/>
    <cellStyle name="Normal 3 3 3 2 4 6 2" xfId="8719"/>
    <cellStyle name="Normal 3 3 3 2 4 6 2 2" xfId="18153"/>
    <cellStyle name="Normal 3 3 3 2 4 6 2 2 2" xfId="36947"/>
    <cellStyle name="Normal 3 3 3 2 4 6 2 2 3" xfId="44153"/>
    <cellStyle name="Normal 3 3 3 2 4 6 2 3" xfId="27546"/>
    <cellStyle name="Normal 3 3 3 2 4 6 2 4" xfId="44152"/>
    <cellStyle name="Normal 3 3 3 2 4 6 3" xfId="13456"/>
    <cellStyle name="Normal 3 3 3 2 4 6 3 2" xfId="32244"/>
    <cellStyle name="Normal 3 3 3 2 4 6 3 3" xfId="44154"/>
    <cellStyle name="Normal 3 3 3 2 4 6 4" xfId="22844"/>
    <cellStyle name="Normal 3 3 3 2 4 6 5" xfId="44151"/>
    <cellStyle name="Normal 3 3 3 2 4 7" xfId="5900"/>
    <cellStyle name="Normal 3 3 3 2 4 7 2" xfId="15335"/>
    <cellStyle name="Normal 3 3 3 2 4 7 2 2" xfId="34129"/>
    <cellStyle name="Normal 3 3 3 2 4 7 2 3" xfId="44156"/>
    <cellStyle name="Normal 3 3 3 2 4 7 3" xfId="24728"/>
    <cellStyle name="Normal 3 3 3 2 4 7 4" xfId="44155"/>
    <cellStyle name="Normal 3 3 3 2 4 8" xfId="10670"/>
    <cellStyle name="Normal 3 3 3 2 4 8 2" xfId="29451"/>
    <cellStyle name="Normal 3 3 3 2 4 8 3" xfId="44157"/>
    <cellStyle name="Normal 3 3 3 2 4 9" xfId="20051"/>
    <cellStyle name="Normal 3 3 3 2 5" xfId="1274"/>
    <cellStyle name="Normal 3 3 3 2 5 10" xfId="38986"/>
    <cellStyle name="Normal 3 3 3 2 5 11" xfId="44158"/>
    <cellStyle name="Normal 3 3 3 2 5 2" xfId="1536"/>
    <cellStyle name="Normal 3 3 3 2 5 2 10" xfId="44159"/>
    <cellStyle name="Normal 3 3 3 2 5 2 2" xfId="2001"/>
    <cellStyle name="Normal 3 3 3 2 5 2 2 2" xfId="2931"/>
    <cellStyle name="Normal 3 3 3 2 5 2 2 2 2" xfId="5723"/>
    <cellStyle name="Normal 3 3 3 2 5 2 2 2 2 2" xfId="10438"/>
    <cellStyle name="Normal 3 3 3 2 5 2 2 2 2 2 2" xfId="19872"/>
    <cellStyle name="Normal 3 3 3 2 5 2 2 2 2 2 2 2" xfId="38666"/>
    <cellStyle name="Normal 3 3 3 2 5 2 2 2 2 2 2 3" xfId="44164"/>
    <cellStyle name="Normal 3 3 3 2 5 2 2 2 2 2 3" xfId="29265"/>
    <cellStyle name="Normal 3 3 3 2 5 2 2 2 2 2 4" xfId="44163"/>
    <cellStyle name="Normal 3 3 3 2 5 2 2 2 2 3" xfId="15175"/>
    <cellStyle name="Normal 3 3 3 2 5 2 2 2 2 3 2" xfId="33963"/>
    <cellStyle name="Normal 3 3 3 2 5 2 2 2 2 3 3" xfId="44165"/>
    <cellStyle name="Normal 3 3 3 2 5 2 2 2 2 4" xfId="24563"/>
    <cellStyle name="Normal 3 3 3 2 5 2 2 2 2 5" xfId="44162"/>
    <cellStyle name="Normal 3 3 3 2 5 2 2 2 3" xfId="7646"/>
    <cellStyle name="Normal 3 3 3 2 5 2 2 2 3 2" xfId="17080"/>
    <cellStyle name="Normal 3 3 3 2 5 2 2 2 3 2 2" xfId="35874"/>
    <cellStyle name="Normal 3 3 3 2 5 2 2 2 3 2 3" xfId="44167"/>
    <cellStyle name="Normal 3 3 3 2 5 2 2 2 3 3" xfId="26473"/>
    <cellStyle name="Normal 3 3 3 2 5 2 2 2 3 4" xfId="44166"/>
    <cellStyle name="Normal 3 3 3 2 5 2 2 2 4" xfId="12383"/>
    <cellStyle name="Normal 3 3 3 2 5 2 2 2 4 2" xfId="31170"/>
    <cellStyle name="Normal 3 3 3 2 5 2 2 2 4 3" xfId="44168"/>
    <cellStyle name="Normal 3 3 3 2 5 2 2 2 5" xfId="21770"/>
    <cellStyle name="Normal 3 3 3 2 5 2 2 2 6" xfId="44161"/>
    <cellStyle name="Normal 3 3 3 2 5 2 2 3" xfId="3861"/>
    <cellStyle name="Normal 3 3 3 2 5 2 2 3 2" xfId="8576"/>
    <cellStyle name="Normal 3 3 3 2 5 2 2 3 2 2" xfId="18010"/>
    <cellStyle name="Normal 3 3 3 2 5 2 2 3 2 2 2" xfId="36804"/>
    <cellStyle name="Normal 3 3 3 2 5 2 2 3 2 2 3" xfId="44171"/>
    <cellStyle name="Normal 3 3 3 2 5 2 2 3 2 3" xfId="27403"/>
    <cellStyle name="Normal 3 3 3 2 5 2 2 3 2 4" xfId="44170"/>
    <cellStyle name="Normal 3 3 3 2 5 2 2 3 3" xfId="13313"/>
    <cellStyle name="Normal 3 3 3 2 5 2 2 3 3 2" xfId="32101"/>
    <cellStyle name="Normal 3 3 3 2 5 2 2 3 3 3" xfId="44172"/>
    <cellStyle name="Normal 3 3 3 2 5 2 2 3 4" xfId="22701"/>
    <cellStyle name="Normal 3 3 3 2 5 2 2 3 5" xfId="44169"/>
    <cellStyle name="Normal 3 3 3 2 5 2 2 4" xfId="4792"/>
    <cellStyle name="Normal 3 3 3 2 5 2 2 4 2" xfId="9507"/>
    <cellStyle name="Normal 3 3 3 2 5 2 2 4 2 2" xfId="18941"/>
    <cellStyle name="Normal 3 3 3 2 5 2 2 4 2 2 2" xfId="37735"/>
    <cellStyle name="Normal 3 3 3 2 5 2 2 4 2 2 3" xfId="44175"/>
    <cellStyle name="Normal 3 3 3 2 5 2 2 4 2 3" xfId="28334"/>
    <cellStyle name="Normal 3 3 3 2 5 2 2 4 2 4" xfId="44174"/>
    <cellStyle name="Normal 3 3 3 2 5 2 2 4 3" xfId="14244"/>
    <cellStyle name="Normal 3 3 3 2 5 2 2 4 3 2" xfId="33032"/>
    <cellStyle name="Normal 3 3 3 2 5 2 2 4 3 3" xfId="44176"/>
    <cellStyle name="Normal 3 3 3 2 5 2 2 4 4" xfId="23632"/>
    <cellStyle name="Normal 3 3 3 2 5 2 2 4 5" xfId="44173"/>
    <cellStyle name="Normal 3 3 3 2 5 2 2 5" xfId="6716"/>
    <cellStyle name="Normal 3 3 3 2 5 2 2 5 2" xfId="16150"/>
    <cellStyle name="Normal 3 3 3 2 5 2 2 5 2 2" xfId="34944"/>
    <cellStyle name="Normal 3 3 3 2 5 2 2 5 2 3" xfId="44178"/>
    <cellStyle name="Normal 3 3 3 2 5 2 2 5 3" xfId="25543"/>
    <cellStyle name="Normal 3 3 3 2 5 2 2 5 4" xfId="44177"/>
    <cellStyle name="Normal 3 3 3 2 5 2 2 6" xfId="11453"/>
    <cellStyle name="Normal 3 3 3 2 5 2 2 6 2" xfId="30239"/>
    <cellStyle name="Normal 3 3 3 2 5 2 2 6 3" xfId="44179"/>
    <cellStyle name="Normal 3 3 3 2 5 2 2 7" xfId="20839"/>
    <cellStyle name="Normal 3 3 3 2 5 2 2 8" xfId="38988"/>
    <cellStyle name="Normal 3 3 3 2 5 2 2 9" xfId="44160"/>
    <cellStyle name="Normal 3 3 3 2 5 2 3" xfId="2465"/>
    <cellStyle name="Normal 3 3 3 2 5 2 3 2" xfId="5257"/>
    <cellStyle name="Normal 3 3 3 2 5 2 3 2 2" xfId="9972"/>
    <cellStyle name="Normal 3 3 3 2 5 2 3 2 2 2" xfId="19406"/>
    <cellStyle name="Normal 3 3 3 2 5 2 3 2 2 2 2" xfId="38200"/>
    <cellStyle name="Normal 3 3 3 2 5 2 3 2 2 2 3" xfId="44183"/>
    <cellStyle name="Normal 3 3 3 2 5 2 3 2 2 3" xfId="28799"/>
    <cellStyle name="Normal 3 3 3 2 5 2 3 2 2 4" xfId="44182"/>
    <cellStyle name="Normal 3 3 3 2 5 2 3 2 3" xfId="14709"/>
    <cellStyle name="Normal 3 3 3 2 5 2 3 2 3 2" xfId="33497"/>
    <cellStyle name="Normal 3 3 3 2 5 2 3 2 3 3" xfId="44184"/>
    <cellStyle name="Normal 3 3 3 2 5 2 3 2 4" xfId="24097"/>
    <cellStyle name="Normal 3 3 3 2 5 2 3 2 5" xfId="44181"/>
    <cellStyle name="Normal 3 3 3 2 5 2 3 3" xfId="7180"/>
    <cellStyle name="Normal 3 3 3 2 5 2 3 3 2" xfId="16614"/>
    <cellStyle name="Normal 3 3 3 2 5 2 3 3 2 2" xfId="35408"/>
    <cellStyle name="Normal 3 3 3 2 5 2 3 3 2 3" xfId="44186"/>
    <cellStyle name="Normal 3 3 3 2 5 2 3 3 3" xfId="26007"/>
    <cellStyle name="Normal 3 3 3 2 5 2 3 3 4" xfId="44185"/>
    <cellStyle name="Normal 3 3 3 2 5 2 3 4" xfId="11917"/>
    <cellStyle name="Normal 3 3 3 2 5 2 3 4 2" xfId="30704"/>
    <cellStyle name="Normal 3 3 3 2 5 2 3 4 3" xfId="44187"/>
    <cellStyle name="Normal 3 3 3 2 5 2 3 5" xfId="21304"/>
    <cellStyle name="Normal 3 3 3 2 5 2 3 6" xfId="44180"/>
    <cellStyle name="Normal 3 3 3 2 5 2 4" xfId="3396"/>
    <cellStyle name="Normal 3 3 3 2 5 2 4 2" xfId="8111"/>
    <cellStyle name="Normal 3 3 3 2 5 2 4 2 2" xfId="17545"/>
    <cellStyle name="Normal 3 3 3 2 5 2 4 2 2 2" xfId="36339"/>
    <cellStyle name="Normal 3 3 3 2 5 2 4 2 2 3" xfId="44190"/>
    <cellStyle name="Normal 3 3 3 2 5 2 4 2 3" xfId="26938"/>
    <cellStyle name="Normal 3 3 3 2 5 2 4 2 4" xfId="44189"/>
    <cellStyle name="Normal 3 3 3 2 5 2 4 3" xfId="12848"/>
    <cellStyle name="Normal 3 3 3 2 5 2 4 3 2" xfId="31635"/>
    <cellStyle name="Normal 3 3 3 2 5 2 4 3 3" xfId="44191"/>
    <cellStyle name="Normal 3 3 3 2 5 2 4 4" xfId="22235"/>
    <cellStyle name="Normal 3 3 3 2 5 2 4 5" xfId="44188"/>
    <cellStyle name="Normal 3 3 3 2 5 2 5" xfId="4326"/>
    <cellStyle name="Normal 3 3 3 2 5 2 5 2" xfId="9041"/>
    <cellStyle name="Normal 3 3 3 2 5 2 5 2 2" xfId="18475"/>
    <cellStyle name="Normal 3 3 3 2 5 2 5 2 2 2" xfId="37269"/>
    <cellStyle name="Normal 3 3 3 2 5 2 5 2 2 3" xfId="44194"/>
    <cellStyle name="Normal 3 3 3 2 5 2 5 2 3" xfId="27868"/>
    <cellStyle name="Normal 3 3 3 2 5 2 5 2 4" xfId="44193"/>
    <cellStyle name="Normal 3 3 3 2 5 2 5 3" xfId="13778"/>
    <cellStyle name="Normal 3 3 3 2 5 2 5 3 2" xfId="32566"/>
    <cellStyle name="Normal 3 3 3 2 5 2 5 3 3" xfId="44195"/>
    <cellStyle name="Normal 3 3 3 2 5 2 5 4" xfId="23166"/>
    <cellStyle name="Normal 3 3 3 2 5 2 5 5" xfId="44192"/>
    <cellStyle name="Normal 3 3 3 2 5 2 6" xfId="6251"/>
    <cellStyle name="Normal 3 3 3 2 5 2 6 2" xfId="15685"/>
    <cellStyle name="Normal 3 3 3 2 5 2 6 2 2" xfId="34479"/>
    <cellStyle name="Normal 3 3 3 2 5 2 6 2 3" xfId="44197"/>
    <cellStyle name="Normal 3 3 3 2 5 2 6 3" xfId="25078"/>
    <cellStyle name="Normal 3 3 3 2 5 2 6 4" xfId="44196"/>
    <cellStyle name="Normal 3 3 3 2 5 2 7" xfId="10988"/>
    <cellStyle name="Normal 3 3 3 2 5 2 7 2" xfId="29773"/>
    <cellStyle name="Normal 3 3 3 2 5 2 7 3" xfId="44198"/>
    <cellStyle name="Normal 3 3 3 2 5 2 8" xfId="20373"/>
    <cellStyle name="Normal 3 3 3 2 5 2 9" xfId="38987"/>
    <cellStyle name="Normal 3 3 3 2 5 3" xfId="1740"/>
    <cellStyle name="Normal 3 3 3 2 5 3 2" xfId="2670"/>
    <cellStyle name="Normal 3 3 3 2 5 3 2 2" xfId="5462"/>
    <cellStyle name="Normal 3 3 3 2 5 3 2 2 2" xfId="10177"/>
    <cellStyle name="Normal 3 3 3 2 5 3 2 2 2 2" xfId="19611"/>
    <cellStyle name="Normal 3 3 3 2 5 3 2 2 2 2 2" xfId="38405"/>
    <cellStyle name="Normal 3 3 3 2 5 3 2 2 2 2 3" xfId="44203"/>
    <cellStyle name="Normal 3 3 3 2 5 3 2 2 2 3" xfId="29004"/>
    <cellStyle name="Normal 3 3 3 2 5 3 2 2 2 4" xfId="44202"/>
    <cellStyle name="Normal 3 3 3 2 5 3 2 2 3" xfId="14914"/>
    <cellStyle name="Normal 3 3 3 2 5 3 2 2 3 2" xfId="33702"/>
    <cellStyle name="Normal 3 3 3 2 5 3 2 2 3 3" xfId="44204"/>
    <cellStyle name="Normal 3 3 3 2 5 3 2 2 4" xfId="24302"/>
    <cellStyle name="Normal 3 3 3 2 5 3 2 2 5" xfId="44201"/>
    <cellStyle name="Normal 3 3 3 2 5 3 2 3" xfId="7385"/>
    <cellStyle name="Normal 3 3 3 2 5 3 2 3 2" xfId="16819"/>
    <cellStyle name="Normal 3 3 3 2 5 3 2 3 2 2" xfId="35613"/>
    <cellStyle name="Normal 3 3 3 2 5 3 2 3 2 3" xfId="44206"/>
    <cellStyle name="Normal 3 3 3 2 5 3 2 3 3" xfId="26212"/>
    <cellStyle name="Normal 3 3 3 2 5 3 2 3 4" xfId="44205"/>
    <cellStyle name="Normal 3 3 3 2 5 3 2 4" xfId="12122"/>
    <cellStyle name="Normal 3 3 3 2 5 3 2 4 2" xfId="30909"/>
    <cellStyle name="Normal 3 3 3 2 5 3 2 4 3" xfId="44207"/>
    <cellStyle name="Normal 3 3 3 2 5 3 2 5" xfId="21509"/>
    <cellStyle name="Normal 3 3 3 2 5 3 2 6" xfId="44200"/>
    <cellStyle name="Normal 3 3 3 2 5 3 3" xfId="3600"/>
    <cellStyle name="Normal 3 3 3 2 5 3 3 2" xfId="8315"/>
    <cellStyle name="Normal 3 3 3 2 5 3 3 2 2" xfId="17749"/>
    <cellStyle name="Normal 3 3 3 2 5 3 3 2 2 2" xfId="36543"/>
    <cellStyle name="Normal 3 3 3 2 5 3 3 2 2 3" xfId="44210"/>
    <cellStyle name="Normal 3 3 3 2 5 3 3 2 3" xfId="27142"/>
    <cellStyle name="Normal 3 3 3 2 5 3 3 2 4" xfId="44209"/>
    <cellStyle name="Normal 3 3 3 2 5 3 3 3" xfId="13052"/>
    <cellStyle name="Normal 3 3 3 2 5 3 3 3 2" xfId="31840"/>
    <cellStyle name="Normal 3 3 3 2 5 3 3 3 3" xfId="44211"/>
    <cellStyle name="Normal 3 3 3 2 5 3 3 4" xfId="22440"/>
    <cellStyle name="Normal 3 3 3 2 5 3 3 5" xfId="44208"/>
    <cellStyle name="Normal 3 3 3 2 5 3 4" xfId="4531"/>
    <cellStyle name="Normal 3 3 3 2 5 3 4 2" xfId="9246"/>
    <cellStyle name="Normal 3 3 3 2 5 3 4 2 2" xfId="18680"/>
    <cellStyle name="Normal 3 3 3 2 5 3 4 2 2 2" xfId="37474"/>
    <cellStyle name="Normal 3 3 3 2 5 3 4 2 2 3" xfId="44214"/>
    <cellStyle name="Normal 3 3 3 2 5 3 4 2 3" xfId="28073"/>
    <cellStyle name="Normal 3 3 3 2 5 3 4 2 4" xfId="44213"/>
    <cellStyle name="Normal 3 3 3 2 5 3 4 3" xfId="13983"/>
    <cellStyle name="Normal 3 3 3 2 5 3 4 3 2" xfId="32771"/>
    <cellStyle name="Normal 3 3 3 2 5 3 4 3 3" xfId="44215"/>
    <cellStyle name="Normal 3 3 3 2 5 3 4 4" xfId="23371"/>
    <cellStyle name="Normal 3 3 3 2 5 3 4 5" xfId="44212"/>
    <cellStyle name="Normal 3 3 3 2 5 3 5" xfId="6455"/>
    <cellStyle name="Normal 3 3 3 2 5 3 5 2" xfId="15889"/>
    <cellStyle name="Normal 3 3 3 2 5 3 5 2 2" xfId="34683"/>
    <cellStyle name="Normal 3 3 3 2 5 3 5 2 3" xfId="44217"/>
    <cellStyle name="Normal 3 3 3 2 5 3 5 3" xfId="25282"/>
    <cellStyle name="Normal 3 3 3 2 5 3 5 4" xfId="44216"/>
    <cellStyle name="Normal 3 3 3 2 5 3 6" xfId="11192"/>
    <cellStyle name="Normal 3 3 3 2 5 3 6 2" xfId="29978"/>
    <cellStyle name="Normal 3 3 3 2 5 3 6 3" xfId="44218"/>
    <cellStyle name="Normal 3 3 3 2 5 3 7" xfId="20578"/>
    <cellStyle name="Normal 3 3 3 2 5 3 8" xfId="38989"/>
    <cellStyle name="Normal 3 3 3 2 5 3 9" xfId="44199"/>
    <cellStyle name="Normal 3 3 3 2 5 4" xfId="2205"/>
    <cellStyle name="Normal 3 3 3 2 5 4 2" xfId="4996"/>
    <cellStyle name="Normal 3 3 3 2 5 4 2 2" xfId="9711"/>
    <cellStyle name="Normal 3 3 3 2 5 4 2 2 2" xfId="19145"/>
    <cellStyle name="Normal 3 3 3 2 5 4 2 2 2 2" xfId="37939"/>
    <cellStyle name="Normal 3 3 3 2 5 4 2 2 2 3" xfId="44222"/>
    <cellStyle name="Normal 3 3 3 2 5 4 2 2 3" xfId="28538"/>
    <cellStyle name="Normal 3 3 3 2 5 4 2 2 4" xfId="44221"/>
    <cellStyle name="Normal 3 3 3 2 5 4 2 3" xfId="14448"/>
    <cellStyle name="Normal 3 3 3 2 5 4 2 3 2" xfId="33236"/>
    <cellStyle name="Normal 3 3 3 2 5 4 2 3 3" xfId="44223"/>
    <cellStyle name="Normal 3 3 3 2 5 4 2 4" xfId="23836"/>
    <cellStyle name="Normal 3 3 3 2 5 4 2 5" xfId="44220"/>
    <cellStyle name="Normal 3 3 3 2 5 4 3" xfId="6920"/>
    <cellStyle name="Normal 3 3 3 2 5 4 3 2" xfId="16354"/>
    <cellStyle name="Normal 3 3 3 2 5 4 3 2 2" xfId="35148"/>
    <cellStyle name="Normal 3 3 3 2 5 4 3 2 3" xfId="44225"/>
    <cellStyle name="Normal 3 3 3 2 5 4 3 3" xfId="25747"/>
    <cellStyle name="Normal 3 3 3 2 5 4 3 4" xfId="44224"/>
    <cellStyle name="Normal 3 3 3 2 5 4 4" xfId="11657"/>
    <cellStyle name="Normal 3 3 3 2 5 4 4 2" xfId="30443"/>
    <cellStyle name="Normal 3 3 3 2 5 4 4 3" xfId="44226"/>
    <cellStyle name="Normal 3 3 3 2 5 4 5" xfId="21043"/>
    <cellStyle name="Normal 3 3 3 2 5 4 6" xfId="44219"/>
    <cellStyle name="Normal 3 3 3 2 5 5" xfId="3135"/>
    <cellStyle name="Normal 3 3 3 2 5 5 2" xfId="7850"/>
    <cellStyle name="Normal 3 3 3 2 5 5 2 2" xfId="17284"/>
    <cellStyle name="Normal 3 3 3 2 5 5 2 2 2" xfId="36078"/>
    <cellStyle name="Normal 3 3 3 2 5 5 2 2 3" xfId="44229"/>
    <cellStyle name="Normal 3 3 3 2 5 5 2 3" xfId="26677"/>
    <cellStyle name="Normal 3 3 3 2 5 5 2 4" xfId="44228"/>
    <cellStyle name="Normal 3 3 3 2 5 5 3" xfId="12587"/>
    <cellStyle name="Normal 3 3 3 2 5 5 3 2" xfId="31374"/>
    <cellStyle name="Normal 3 3 3 2 5 5 3 3" xfId="44230"/>
    <cellStyle name="Normal 3 3 3 2 5 5 4" xfId="21974"/>
    <cellStyle name="Normal 3 3 3 2 5 5 5" xfId="44227"/>
    <cellStyle name="Normal 3 3 3 2 5 6" xfId="4065"/>
    <cellStyle name="Normal 3 3 3 2 5 6 2" xfId="8780"/>
    <cellStyle name="Normal 3 3 3 2 5 6 2 2" xfId="18214"/>
    <cellStyle name="Normal 3 3 3 2 5 6 2 2 2" xfId="37008"/>
    <cellStyle name="Normal 3 3 3 2 5 6 2 2 3" xfId="44233"/>
    <cellStyle name="Normal 3 3 3 2 5 6 2 3" xfId="27607"/>
    <cellStyle name="Normal 3 3 3 2 5 6 2 4" xfId="44232"/>
    <cellStyle name="Normal 3 3 3 2 5 6 3" xfId="13517"/>
    <cellStyle name="Normal 3 3 3 2 5 6 3 2" xfId="32305"/>
    <cellStyle name="Normal 3 3 3 2 5 6 3 3" xfId="44234"/>
    <cellStyle name="Normal 3 3 3 2 5 6 4" xfId="22905"/>
    <cellStyle name="Normal 3 3 3 2 5 6 5" xfId="44231"/>
    <cellStyle name="Normal 3 3 3 2 5 7" xfId="5860"/>
    <cellStyle name="Normal 3 3 3 2 5 7 2" xfId="15295"/>
    <cellStyle name="Normal 3 3 3 2 5 7 2 2" xfId="34089"/>
    <cellStyle name="Normal 3 3 3 2 5 7 2 3" xfId="44236"/>
    <cellStyle name="Normal 3 3 3 2 5 7 3" xfId="24688"/>
    <cellStyle name="Normal 3 3 3 2 5 7 4" xfId="44235"/>
    <cellStyle name="Normal 3 3 3 2 5 8" xfId="10728"/>
    <cellStyle name="Normal 3 3 3 2 5 8 2" xfId="29512"/>
    <cellStyle name="Normal 3 3 3 2 5 8 3" xfId="44237"/>
    <cellStyle name="Normal 3 3 3 2 5 9" xfId="20112"/>
    <cellStyle name="Normal 3 3 3 2 6" xfId="1357"/>
    <cellStyle name="Normal 3 3 3 2 6 10" xfId="44238"/>
    <cellStyle name="Normal 3 3 3 2 6 2" xfId="1824"/>
    <cellStyle name="Normal 3 3 3 2 6 2 2" xfId="2754"/>
    <cellStyle name="Normal 3 3 3 2 6 2 2 2" xfId="5546"/>
    <cellStyle name="Normal 3 3 3 2 6 2 2 2 2" xfId="10261"/>
    <cellStyle name="Normal 3 3 3 2 6 2 2 2 2 2" xfId="19695"/>
    <cellStyle name="Normal 3 3 3 2 6 2 2 2 2 2 2" xfId="38489"/>
    <cellStyle name="Normal 3 3 3 2 6 2 2 2 2 2 3" xfId="44243"/>
    <cellStyle name="Normal 3 3 3 2 6 2 2 2 2 3" xfId="29088"/>
    <cellStyle name="Normal 3 3 3 2 6 2 2 2 2 4" xfId="44242"/>
    <cellStyle name="Normal 3 3 3 2 6 2 2 2 3" xfId="14998"/>
    <cellStyle name="Normal 3 3 3 2 6 2 2 2 3 2" xfId="33786"/>
    <cellStyle name="Normal 3 3 3 2 6 2 2 2 3 3" xfId="44244"/>
    <cellStyle name="Normal 3 3 3 2 6 2 2 2 4" xfId="24386"/>
    <cellStyle name="Normal 3 3 3 2 6 2 2 2 5" xfId="44241"/>
    <cellStyle name="Normal 3 3 3 2 6 2 2 3" xfId="7469"/>
    <cellStyle name="Normal 3 3 3 2 6 2 2 3 2" xfId="16903"/>
    <cellStyle name="Normal 3 3 3 2 6 2 2 3 2 2" xfId="35697"/>
    <cellStyle name="Normal 3 3 3 2 6 2 2 3 2 3" xfId="44246"/>
    <cellStyle name="Normal 3 3 3 2 6 2 2 3 3" xfId="26296"/>
    <cellStyle name="Normal 3 3 3 2 6 2 2 3 4" xfId="44245"/>
    <cellStyle name="Normal 3 3 3 2 6 2 2 4" xfId="12206"/>
    <cellStyle name="Normal 3 3 3 2 6 2 2 4 2" xfId="30993"/>
    <cellStyle name="Normal 3 3 3 2 6 2 2 4 3" xfId="44247"/>
    <cellStyle name="Normal 3 3 3 2 6 2 2 5" xfId="21593"/>
    <cellStyle name="Normal 3 3 3 2 6 2 2 6" xfId="44240"/>
    <cellStyle name="Normal 3 3 3 2 6 2 3" xfId="3684"/>
    <cellStyle name="Normal 3 3 3 2 6 2 3 2" xfId="8399"/>
    <cellStyle name="Normal 3 3 3 2 6 2 3 2 2" xfId="17833"/>
    <cellStyle name="Normal 3 3 3 2 6 2 3 2 2 2" xfId="36627"/>
    <cellStyle name="Normal 3 3 3 2 6 2 3 2 2 3" xfId="44250"/>
    <cellStyle name="Normal 3 3 3 2 6 2 3 2 3" xfId="27226"/>
    <cellStyle name="Normal 3 3 3 2 6 2 3 2 4" xfId="44249"/>
    <cellStyle name="Normal 3 3 3 2 6 2 3 3" xfId="13136"/>
    <cellStyle name="Normal 3 3 3 2 6 2 3 3 2" xfId="31924"/>
    <cellStyle name="Normal 3 3 3 2 6 2 3 3 3" xfId="44251"/>
    <cellStyle name="Normal 3 3 3 2 6 2 3 4" xfId="22524"/>
    <cellStyle name="Normal 3 3 3 2 6 2 3 5" xfId="44248"/>
    <cellStyle name="Normal 3 3 3 2 6 2 4" xfId="4615"/>
    <cellStyle name="Normal 3 3 3 2 6 2 4 2" xfId="9330"/>
    <cellStyle name="Normal 3 3 3 2 6 2 4 2 2" xfId="18764"/>
    <cellStyle name="Normal 3 3 3 2 6 2 4 2 2 2" xfId="37558"/>
    <cellStyle name="Normal 3 3 3 2 6 2 4 2 2 3" xfId="44254"/>
    <cellStyle name="Normal 3 3 3 2 6 2 4 2 3" xfId="28157"/>
    <cellStyle name="Normal 3 3 3 2 6 2 4 2 4" xfId="44253"/>
    <cellStyle name="Normal 3 3 3 2 6 2 4 3" xfId="14067"/>
    <cellStyle name="Normal 3 3 3 2 6 2 4 3 2" xfId="32855"/>
    <cellStyle name="Normal 3 3 3 2 6 2 4 3 3" xfId="44255"/>
    <cellStyle name="Normal 3 3 3 2 6 2 4 4" xfId="23455"/>
    <cellStyle name="Normal 3 3 3 2 6 2 4 5" xfId="44252"/>
    <cellStyle name="Normal 3 3 3 2 6 2 5" xfId="6539"/>
    <cellStyle name="Normal 3 3 3 2 6 2 5 2" xfId="15973"/>
    <cellStyle name="Normal 3 3 3 2 6 2 5 2 2" xfId="34767"/>
    <cellStyle name="Normal 3 3 3 2 6 2 5 2 3" xfId="44257"/>
    <cellStyle name="Normal 3 3 3 2 6 2 5 3" xfId="25366"/>
    <cellStyle name="Normal 3 3 3 2 6 2 5 4" xfId="44256"/>
    <cellStyle name="Normal 3 3 3 2 6 2 6" xfId="11276"/>
    <cellStyle name="Normal 3 3 3 2 6 2 6 2" xfId="30062"/>
    <cellStyle name="Normal 3 3 3 2 6 2 6 3" xfId="44258"/>
    <cellStyle name="Normal 3 3 3 2 6 2 7" xfId="20662"/>
    <cellStyle name="Normal 3 3 3 2 6 2 8" xfId="38991"/>
    <cellStyle name="Normal 3 3 3 2 6 2 9" xfId="44239"/>
    <cellStyle name="Normal 3 3 3 2 6 3" xfId="2289"/>
    <cellStyle name="Normal 3 3 3 2 6 3 2" xfId="5080"/>
    <cellStyle name="Normal 3 3 3 2 6 3 2 2" xfId="9795"/>
    <cellStyle name="Normal 3 3 3 2 6 3 2 2 2" xfId="19229"/>
    <cellStyle name="Normal 3 3 3 2 6 3 2 2 2 2" xfId="38023"/>
    <cellStyle name="Normal 3 3 3 2 6 3 2 2 2 3" xfId="44262"/>
    <cellStyle name="Normal 3 3 3 2 6 3 2 2 3" xfId="28622"/>
    <cellStyle name="Normal 3 3 3 2 6 3 2 2 4" xfId="44261"/>
    <cellStyle name="Normal 3 3 3 2 6 3 2 3" xfId="14532"/>
    <cellStyle name="Normal 3 3 3 2 6 3 2 3 2" xfId="33320"/>
    <cellStyle name="Normal 3 3 3 2 6 3 2 3 3" xfId="44263"/>
    <cellStyle name="Normal 3 3 3 2 6 3 2 4" xfId="23920"/>
    <cellStyle name="Normal 3 3 3 2 6 3 2 5" xfId="44260"/>
    <cellStyle name="Normal 3 3 3 2 6 3 3" xfId="7004"/>
    <cellStyle name="Normal 3 3 3 2 6 3 3 2" xfId="16438"/>
    <cellStyle name="Normal 3 3 3 2 6 3 3 2 2" xfId="35232"/>
    <cellStyle name="Normal 3 3 3 2 6 3 3 2 3" xfId="44265"/>
    <cellStyle name="Normal 3 3 3 2 6 3 3 3" xfId="25831"/>
    <cellStyle name="Normal 3 3 3 2 6 3 3 4" xfId="44264"/>
    <cellStyle name="Normal 3 3 3 2 6 3 4" xfId="11741"/>
    <cellStyle name="Normal 3 3 3 2 6 3 4 2" xfId="30527"/>
    <cellStyle name="Normal 3 3 3 2 6 3 4 3" xfId="44266"/>
    <cellStyle name="Normal 3 3 3 2 6 3 5" xfId="21127"/>
    <cellStyle name="Normal 3 3 3 2 6 3 6" xfId="44259"/>
    <cellStyle name="Normal 3 3 3 2 6 4" xfId="3219"/>
    <cellStyle name="Normal 3 3 3 2 6 4 2" xfId="7934"/>
    <cellStyle name="Normal 3 3 3 2 6 4 2 2" xfId="17368"/>
    <cellStyle name="Normal 3 3 3 2 6 4 2 2 2" xfId="36162"/>
    <cellStyle name="Normal 3 3 3 2 6 4 2 2 3" xfId="44269"/>
    <cellStyle name="Normal 3 3 3 2 6 4 2 3" xfId="26761"/>
    <cellStyle name="Normal 3 3 3 2 6 4 2 4" xfId="44268"/>
    <cellStyle name="Normal 3 3 3 2 6 4 3" xfId="12671"/>
    <cellStyle name="Normal 3 3 3 2 6 4 3 2" xfId="31458"/>
    <cellStyle name="Normal 3 3 3 2 6 4 3 3" xfId="44270"/>
    <cellStyle name="Normal 3 3 3 2 6 4 4" xfId="22058"/>
    <cellStyle name="Normal 3 3 3 2 6 4 5" xfId="44267"/>
    <cellStyle name="Normal 3 3 3 2 6 5" xfId="4149"/>
    <cellStyle name="Normal 3 3 3 2 6 5 2" xfId="8864"/>
    <cellStyle name="Normal 3 3 3 2 6 5 2 2" xfId="18298"/>
    <cellStyle name="Normal 3 3 3 2 6 5 2 2 2" xfId="37092"/>
    <cellStyle name="Normal 3 3 3 2 6 5 2 2 3" xfId="44273"/>
    <cellStyle name="Normal 3 3 3 2 6 5 2 3" xfId="27691"/>
    <cellStyle name="Normal 3 3 3 2 6 5 2 4" xfId="44272"/>
    <cellStyle name="Normal 3 3 3 2 6 5 3" xfId="13601"/>
    <cellStyle name="Normal 3 3 3 2 6 5 3 2" xfId="32389"/>
    <cellStyle name="Normal 3 3 3 2 6 5 3 3" xfId="44274"/>
    <cellStyle name="Normal 3 3 3 2 6 5 4" xfId="22989"/>
    <cellStyle name="Normal 3 3 3 2 6 5 5" xfId="44271"/>
    <cellStyle name="Normal 3 3 3 2 6 6" xfId="6035"/>
    <cellStyle name="Normal 3 3 3 2 6 6 2" xfId="15470"/>
    <cellStyle name="Normal 3 3 3 2 6 6 2 2" xfId="34264"/>
    <cellStyle name="Normal 3 3 3 2 6 6 2 3" xfId="44276"/>
    <cellStyle name="Normal 3 3 3 2 6 6 3" xfId="24863"/>
    <cellStyle name="Normal 3 3 3 2 6 6 4" xfId="44275"/>
    <cellStyle name="Normal 3 3 3 2 6 7" xfId="10812"/>
    <cellStyle name="Normal 3 3 3 2 6 7 2" xfId="29596"/>
    <cellStyle name="Normal 3 3 3 2 6 7 3" xfId="44277"/>
    <cellStyle name="Normal 3 3 3 2 6 8" xfId="20196"/>
    <cellStyle name="Normal 3 3 3 2 6 9" xfId="38990"/>
    <cellStyle name="Normal 3 3 3 2 7" xfId="1299"/>
    <cellStyle name="Normal 3 3 3 2 7 10" xfId="44278"/>
    <cellStyle name="Normal 3 3 3 2 7 2" xfId="1766"/>
    <cellStyle name="Normal 3 3 3 2 7 2 2" xfId="2696"/>
    <cellStyle name="Normal 3 3 3 2 7 2 2 2" xfId="5488"/>
    <cellStyle name="Normal 3 3 3 2 7 2 2 2 2" xfId="10203"/>
    <cellStyle name="Normal 3 3 3 2 7 2 2 2 2 2" xfId="19637"/>
    <cellStyle name="Normal 3 3 3 2 7 2 2 2 2 2 2" xfId="38431"/>
    <cellStyle name="Normal 3 3 3 2 7 2 2 2 2 2 3" xfId="44283"/>
    <cellStyle name="Normal 3 3 3 2 7 2 2 2 2 3" xfId="29030"/>
    <cellStyle name="Normal 3 3 3 2 7 2 2 2 2 4" xfId="44282"/>
    <cellStyle name="Normal 3 3 3 2 7 2 2 2 3" xfId="14940"/>
    <cellStyle name="Normal 3 3 3 2 7 2 2 2 3 2" xfId="33728"/>
    <cellStyle name="Normal 3 3 3 2 7 2 2 2 3 3" xfId="44284"/>
    <cellStyle name="Normal 3 3 3 2 7 2 2 2 4" xfId="24328"/>
    <cellStyle name="Normal 3 3 3 2 7 2 2 2 5" xfId="44281"/>
    <cellStyle name="Normal 3 3 3 2 7 2 2 3" xfId="7411"/>
    <cellStyle name="Normal 3 3 3 2 7 2 2 3 2" xfId="16845"/>
    <cellStyle name="Normal 3 3 3 2 7 2 2 3 2 2" xfId="35639"/>
    <cellStyle name="Normal 3 3 3 2 7 2 2 3 2 3" xfId="44286"/>
    <cellStyle name="Normal 3 3 3 2 7 2 2 3 3" xfId="26238"/>
    <cellStyle name="Normal 3 3 3 2 7 2 2 3 4" xfId="44285"/>
    <cellStyle name="Normal 3 3 3 2 7 2 2 4" xfId="12148"/>
    <cellStyle name="Normal 3 3 3 2 7 2 2 4 2" xfId="30935"/>
    <cellStyle name="Normal 3 3 3 2 7 2 2 4 3" xfId="44287"/>
    <cellStyle name="Normal 3 3 3 2 7 2 2 5" xfId="21535"/>
    <cellStyle name="Normal 3 3 3 2 7 2 2 6" xfId="44280"/>
    <cellStyle name="Normal 3 3 3 2 7 2 3" xfId="3626"/>
    <cellStyle name="Normal 3 3 3 2 7 2 3 2" xfId="8341"/>
    <cellStyle name="Normal 3 3 3 2 7 2 3 2 2" xfId="17775"/>
    <cellStyle name="Normal 3 3 3 2 7 2 3 2 2 2" xfId="36569"/>
    <cellStyle name="Normal 3 3 3 2 7 2 3 2 2 3" xfId="44290"/>
    <cellStyle name="Normal 3 3 3 2 7 2 3 2 3" xfId="27168"/>
    <cellStyle name="Normal 3 3 3 2 7 2 3 2 4" xfId="44289"/>
    <cellStyle name="Normal 3 3 3 2 7 2 3 3" xfId="13078"/>
    <cellStyle name="Normal 3 3 3 2 7 2 3 3 2" xfId="31866"/>
    <cellStyle name="Normal 3 3 3 2 7 2 3 3 3" xfId="44291"/>
    <cellStyle name="Normal 3 3 3 2 7 2 3 4" xfId="22466"/>
    <cellStyle name="Normal 3 3 3 2 7 2 3 5" xfId="44288"/>
    <cellStyle name="Normal 3 3 3 2 7 2 4" xfId="4557"/>
    <cellStyle name="Normal 3 3 3 2 7 2 4 2" xfId="9272"/>
    <cellStyle name="Normal 3 3 3 2 7 2 4 2 2" xfId="18706"/>
    <cellStyle name="Normal 3 3 3 2 7 2 4 2 2 2" xfId="37500"/>
    <cellStyle name="Normal 3 3 3 2 7 2 4 2 2 3" xfId="44294"/>
    <cellStyle name="Normal 3 3 3 2 7 2 4 2 3" xfId="28099"/>
    <cellStyle name="Normal 3 3 3 2 7 2 4 2 4" xfId="44293"/>
    <cellStyle name="Normal 3 3 3 2 7 2 4 3" xfId="14009"/>
    <cellStyle name="Normal 3 3 3 2 7 2 4 3 2" xfId="32797"/>
    <cellStyle name="Normal 3 3 3 2 7 2 4 3 3" xfId="44295"/>
    <cellStyle name="Normal 3 3 3 2 7 2 4 4" xfId="23397"/>
    <cellStyle name="Normal 3 3 3 2 7 2 4 5" xfId="44292"/>
    <cellStyle name="Normal 3 3 3 2 7 2 5" xfId="6481"/>
    <cellStyle name="Normal 3 3 3 2 7 2 5 2" xfId="15915"/>
    <cellStyle name="Normal 3 3 3 2 7 2 5 2 2" xfId="34709"/>
    <cellStyle name="Normal 3 3 3 2 7 2 5 2 3" xfId="44297"/>
    <cellStyle name="Normal 3 3 3 2 7 2 5 3" xfId="25308"/>
    <cellStyle name="Normal 3 3 3 2 7 2 5 4" xfId="44296"/>
    <cellStyle name="Normal 3 3 3 2 7 2 6" xfId="11218"/>
    <cellStyle name="Normal 3 3 3 2 7 2 6 2" xfId="30004"/>
    <cellStyle name="Normal 3 3 3 2 7 2 6 3" xfId="44298"/>
    <cellStyle name="Normal 3 3 3 2 7 2 7" xfId="20604"/>
    <cellStyle name="Normal 3 3 3 2 7 2 8" xfId="38993"/>
    <cellStyle name="Normal 3 3 3 2 7 2 9" xfId="44279"/>
    <cellStyle name="Normal 3 3 3 2 7 3" xfId="2231"/>
    <cellStyle name="Normal 3 3 3 2 7 3 2" xfId="5022"/>
    <cellStyle name="Normal 3 3 3 2 7 3 2 2" xfId="9737"/>
    <cellStyle name="Normal 3 3 3 2 7 3 2 2 2" xfId="19171"/>
    <cellStyle name="Normal 3 3 3 2 7 3 2 2 2 2" xfId="37965"/>
    <cellStyle name="Normal 3 3 3 2 7 3 2 2 2 3" xfId="44302"/>
    <cellStyle name="Normal 3 3 3 2 7 3 2 2 3" xfId="28564"/>
    <cellStyle name="Normal 3 3 3 2 7 3 2 2 4" xfId="44301"/>
    <cellStyle name="Normal 3 3 3 2 7 3 2 3" xfId="14474"/>
    <cellStyle name="Normal 3 3 3 2 7 3 2 3 2" xfId="33262"/>
    <cellStyle name="Normal 3 3 3 2 7 3 2 3 3" xfId="44303"/>
    <cellStyle name="Normal 3 3 3 2 7 3 2 4" xfId="23862"/>
    <cellStyle name="Normal 3 3 3 2 7 3 2 5" xfId="44300"/>
    <cellStyle name="Normal 3 3 3 2 7 3 3" xfId="6946"/>
    <cellStyle name="Normal 3 3 3 2 7 3 3 2" xfId="16380"/>
    <cellStyle name="Normal 3 3 3 2 7 3 3 2 2" xfId="35174"/>
    <cellStyle name="Normal 3 3 3 2 7 3 3 2 3" xfId="44305"/>
    <cellStyle name="Normal 3 3 3 2 7 3 3 3" xfId="25773"/>
    <cellStyle name="Normal 3 3 3 2 7 3 3 4" xfId="44304"/>
    <cellStyle name="Normal 3 3 3 2 7 3 4" xfId="11683"/>
    <cellStyle name="Normal 3 3 3 2 7 3 4 2" xfId="30469"/>
    <cellStyle name="Normal 3 3 3 2 7 3 4 3" xfId="44306"/>
    <cellStyle name="Normal 3 3 3 2 7 3 5" xfId="21069"/>
    <cellStyle name="Normal 3 3 3 2 7 3 6" xfId="44299"/>
    <cellStyle name="Normal 3 3 3 2 7 4" xfId="3161"/>
    <cellStyle name="Normal 3 3 3 2 7 4 2" xfId="7876"/>
    <cellStyle name="Normal 3 3 3 2 7 4 2 2" xfId="17310"/>
    <cellStyle name="Normal 3 3 3 2 7 4 2 2 2" xfId="36104"/>
    <cellStyle name="Normal 3 3 3 2 7 4 2 2 3" xfId="44309"/>
    <cellStyle name="Normal 3 3 3 2 7 4 2 3" xfId="26703"/>
    <cellStyle name="Normal 3 3 3 2 7 4 2 4" xfId="44308"/>
    <cellStyle name="Normal 3 3 3 2 7 4 3" xfId="12613"/>
    <cellStyle name="Normal 3 3 3 2 7 4 3 2" xfId="31400"/>
    <cellStyle name="Normal 3 3 3 2 7 4 3 3" xfId="44310"/>
    <cellStyle name="Normal 3 3 3 2 7 4 4" xfId="22000"/>
    <cellStyle name="Normal 3 3 3 2 7 4 5" xfId="44307"/>
    <cellStyle name="Normal 3 3 3 2 7 5" xfId="4091"/>
    <cellStyle name="Normal 3 3 3 2 7 5 2" xfId="8806"/>
    <cellStyle name="Normal 3 3 3 2 7 5 2 2" xfId="18240"/>
    <cellStyle name="Normal 3 3 3 2 7 5 2 2 2" xfId="37034"/>
    <cellStyle name="Normal 3 3 3 2 7 5 2 2 3" xfId="44313"/>
    <cellStyle name="Normal 3 3 3 2 7 5 2 3" xfId="27633"/>
    <cellStyle name="Normal 3 3 3 2 7 5 2 4" xfId="44312"/>
    <cellStyle name="Normal 3 3 3 2 7 5 3" xfId="13543"/>
    <cellStyle name="Normal 3 3 3 2 7 5 3 2" xfId="32331"/>
    <cellStyle name="Normal 3 3 3 2 7 5 3 3" xfId="44314"/>
    <cellStyle name="Normal 3 3 3 2 7 5 4" xfId="22931"/>
    <cellStyle name="Normal 3 3 3 2 7 5 5" xfId="44311"/>
    <cellStyle name="Normal 3 3 3 2 7 6" xfId="5927"/>
    <cellStyle name="Normal 3 3 3 2 7 6 2" xfId="15362"/>
    <cellStyle name="Normal 3 3 3 2 7 6 2 2" xfId="34156"/>
    <cellStyle name="Normal 3 3 3 2 7 6 2 3" xfId="44316"/>
    <cellStyle name="Normal 3 3 3 2 7 6 3" xfId="24755"/>
    <cellStyle name="Normal 3 3 3 2 7 6 4" xfId="44315"/>
    <cellStyle name="Normal 3 3 3 2 7 7" xfId="10754"/>
    <cellStyle name="Normal 3 3 3 2 7 7 2" xfId="29538"/>
    <cellStyle name="Normal 3 3 3 2 7 7 3" xfId="44317"/>
    <cellStyle name="Normal 3 3 3 2 7 8" xfId="20138"/>
    <cellStyle name="Normal 3 3 3 2 7 9" xfId="38992"/>
    <cellStyle name="Normal 3 3 3 2 8" xfId="1564"/>
    <cellStyle name="Normal 3 3 3 2 8 2" xfId="2493"/>
    <cellStyle name="Normal 3 3 3 2 8 2 2" xfId="5285"/>
    <cellStyle name="Normal 3 3 3 2 8 2 2 2" xfId="10000"/>
    <cellStyle name="Normal 3 3 3 2 8 2 2 2 2" xfId="19434"/>
    <cellStyle name="Normal 3 3 3 2 8 2 2 2 2 2" xfId="38228"/>
    <cellStyle name="Normal 3 3 3 2 8 2 2 2 2 3" xfId="44322"/>
    <cellStyle name="Normal 3 3 3 2 8 2 2 2 3" xfId="28827"/>
    <cellStyle name="Normal 3 3 3 2 8 2 2 2 4" xfId="44321"/>
    <cellStyle name="Normal 3 3 3 2 8 2 2 3" xfId="14737"/>
    <cellStyle name="Normal 3 3 3 2 8 2 2 3 2" xfId="33525"/>
    <cellStyle name="Normal 3 3 3 2 8 2 2 3 3" xfId="44323"/>
    <cellStyle name="Normal 3 3 3 2 8 2 2 4" xfId="24125"/>
    <cellStyle name="Normal 3 3 3 2 8 2 2 5" xfId="44320"/>
    <cellStyle name="Normal 3 3 3 2 8 2 3" xfId="7208"/>
    <cellStyle name="Normal 3 3 3 2 8 2 3 2" xfId="16642"/>
    <cellStyle name="Normal 3 3 3 2 8 2 3 2 2" xfId="35436"/>
    <cellStyle name="Normal 3 3 3 2 8 2 3 2 3" xfId="44325"/>
    <cellStyle name="Normal 3 3 3 2 8 2 3 3" xfId="26035"/>
    <cellStyle name="Normal 3 3 3 2 8 2 3 4" xfId="44324"/>
    <cellStyle name="Normal 3 3 3 2 8 2 4" xfId="11945"/>
    <cellStyle name="Normal 3 3 3 2 8 2 4 2" xfId="30732"/>
    <cellStyle name="Normal 3 3 3 2 8 2 4 3" xfId="44326"/>
    <cellStyle name="Normal 3 3 3 2 8 2 5" xfId="21332"/>
    <cellStyle name="Normal 3 3 3 2 8 2 6" xfId="44319"/>
    <cellStyle name="Normal 3 3 3 2 8 3" xfId="3424"/>
    <cellStyle name="Normal 3 3 3 2 8 3 2" xfId="8139"/>
    <cellStyle name="Normal 3 3 3 2 8 3 2 2" xfId="17573"/>
    <cellStyle name="Normal 3 3 3 2 8 3 2 2 2" xfId="36367"/>
    <cellStyle name="Normal 3 3 3 2 8 3 2 2 3" xfId="44329"/>
    <cellStyle name="Normal 3 3 3 2 8 3 2 3" xfId="26966"/>
    <cellStyle name="Normal 3 3 3 2 8 3 2 4" xfId="44328"/>
    <cellStyle name="Normal 3 3 3 2 8 3 3" xfId="12876"/>
    <cellStyle name="Normal 3 3 3 2 8 3 3 2" xfId="31663"/>
    <cellStyle name="Normal 3 3 3 2 8 3 3 3" xfId="44330"/>
    <cellStyle name="Normal 3 3 3 2 8 3 4" xfId="22263"/>
    <cellStyle name="Normal 3 3 3 2 8 3 5" xfId="44327"/>
    <cellStyle name="Normal 3 3 3 2 8 4" xfId="4354"/>
    <cellStyle name="Normal 3 3 3 2 8 4 2" xfId="9069"/>
    <cellStyle name="Normal 3 3 3 2 8 4 2 2" xfId="18503"/>
    <cellStyle name="Normal 3 3 3 2 8 4 2 2 2" xfId="37297"/>
    <cellStyle name="Normal 3 3 3 2 8 4 2 2 3" xfId="44333"/>
    <cellStyle name="Normal 3 3 3 2 8 4 2 3" xfId="27896"/>
    <cellStyle name="Normal 3 3 3 2 8 4 2 4" xfId="44332"/>
    <cellStyle name="Normal 3 3 3 2 8 4 3" xfId="13806"/>
    <cellStyle name="Normal 3 3 3 2 8 4 3 2" xfId="32594"/>
    <cellStyle name="Normal 3 3 3 2 8 4 3 3" xfId="44334"/>
    <cellStyle name="Normal 3 3 3 2 8 4 4" xfId="23194"/>
    <cellStyle name="Normal 3 3 3 2 8 4 5" xfId="44331"/>
    <cellStyle name="Normal 3 3 3 2 8 5" xfId="6279"/>
    <cellStyle name="Normal 3 3 3 2 8 5 2" xfId="15713"/>
    <cellStyle name="Normal 3 3 3 2 8 5 2 2" xfId="34507"/>
    <cellStyle name="Normal 3 3 3 2 8 5 2 3" xfId="44336"/>
    <cellStyle name="Normal 3 3 3 2 8 5 3" xfId="25106"/>
    <cellStyle name="Normal 3 3 3 2 8 5 4" xfId="44335"/>
    <cellStyle name="Normal 3 3 3 2 8 6" xfId="11016"/>
    <cellStyle name="Normal 3 3 3 2 8 6 2" xfId="29801"/>
    <cellStyle name="Normal 3 3 3 2 8 6 3" xfId="44337"/>
    <cellStyle name="Normal 3 3 3 2 8 7" xfId="20401"/>
    <cellStyle name="Normal 3 3 3 2 8 8" xfId="38994"/>
    <cellStyle name="Normal 3 3 3 2 8 9" xfId="44318"/>
    <cellStyle name="Normal 3 3 3 2 9" xfId="2028"/>
    <cellStyle name="Normal 3 3 3 2 9 2" xfId="4819"/>
    <cellStyle name="Normal 3 3 3 2 9 2 2" xfId="9534"/>
    <cellStyle name="Normal 3 3 3 2 9 2 2 2" xfId="18968"/>
    <cellStyle name="Normal 3 3 3 2 9 2 2 2 2" xfId="37762"/>
    <cellStyle name="Normal 3 3 3 2 9 2 2 2 3" xfId="44341"/>
    <cellStyle name="Normal 3 3 3 2 9 2 2 3" xfId="28361"/>
    <cellStyle name="Normal 3 3 3 2 9 2 2 4" xfId="44340"/>
    <cellStyle name="Normal 3 3 3 2 9 2 3" xfId="14271"/>
    <cellStyle name="Normal 3 3 3 2 9 2 3 2" xfId="33059"/>
    <cellStyle name="Normal 3 3 3 2 9 2 3 3" xfId="44342"/>
    <cellStyle name="Normal 3 3 3 2 9 2 4" xfId="23659"/>
    <cellStyle name="Normal 3 3 3 2 9 2 5" xfId="44339"/>
    <cellStyle name="Normal 3 3 3 2 9 3" xfId="6743"/>
    <cellStyle name="Normal 3 3 3 2 9 3 2" xfId="16177"/>
    <cellStyle name="Normal 3 3 3 2 9 3 2 2" xfId="34971"/>
    <cellStyle name="Normal 3 3 3 2 9 3 2 3" xfId="44344"/>
    <cellStyle name="Normal 3 3 3 2 9 3 3" xfId="25570"/>
    <cellStyle name="Normal 3 3 3 2 9 3 4" xfId="44343"/>
    <cellStyle name="Normal 3 3 3 2 9 4" xfId="11480"/>
    <cellStyle name="Normal 3 3 3 2 9 4 2" xfId="30266"/>
    <cellStyle name="Normal 3 3 3 2 9 4 3" xfId="44345"/>
    <cellStyle name="Normal 3 3 3 2 9 5" xfId="20866"/>
    <cellStyle name="Normal 3 3 3 2 9 6" xfId="44338"/>
    <cellStyle name="Normal 3 3 3 20" xfId="58531"/>
    <cellStyle name="Normal 3 3 3 21" xfId="58589"/>
    <cellStyle name="Normal 3 3 3 22" xfId="58645"/>
    <cellStyle name="Normal 3 3 3 23" xfId="58701"/>
    <cellStyle name="Normal 3 3 3 24" xfId="58757"/>
    <cellStyle name="Normal 3 3 3 25" xfId="58816"/>
    <cellStyle name="Normal 3 3 3 3" xfId="1115"/>
    <cellStyle name="Normal 3 3 3 3 10" xfId="5923"/>
    <cellStyle name="Normal 3 3 3 3 10 2" xfId="15358"/>
    <cellStyle name="Normal 3 3 3 3 10 2 2" xfId="34152"/>
    <cellStyle name="Normal 3 3 3 3 10 2 3" xfId="44348"/>
    <cellStyle name="Normal 3 3 3 3 10 3" xfId="24751"/>
    <cellStyle name="Normal 3 3 3 3 10 4" xfId="44347"/>
    <cellStyle name="Normal 3 3 3 3 11" xfId="10569"/>
    <cellStyle name="Normal 3 3 3 3 11 2" xfId="29349"/>
    <cellStyle name="Normal 3 3 3 3 11 3" xfId="44349"/>
    <cellStyle name="Normal 3 3 3 3 12" xfId="19949"/>
    <cellStyle name="Normal 3 3 3 3 13" xfId="38995"/>
    <cellStyle name="Normal 3 3 3 3 14" xfId="44346"/>
    <cellStyle name="Normal 3 3 3 3 2" xfId="1155"/>
    <cellStyle name="Normal 3 3 3 3 2 10" xfId="39007"/>
    <cellStyle name="Normal 3 3 3 3 2 11" xfId="44350"/>
    <cellStyle name="Normal 3 3 3 3 2 2" xfId="1415"/>
    <cellStyle name="Normal 3 3 3 3 2 2 10" xfId="44351"/>
    <cellStyle name="Normal 3 3 3 3 2 2 2" xfId="1879"/>
    <cellStyle name="Normal 3 3 3 3 2 2 2 2" xfId="2809"/>
    <cellStyle name="Normal 3 3 3 3 2 2 2 2 2" xfId="5601"/>
    <cellStyle name="Normal 3 3 3 3 2 2 2 2 2 2" xfId="10316"/>
    <cellStyle name="Normal 3 3 3 3 2 2 2 2 2 2 2" xfId="19750"/>
    <cellStyle name="Normal 3 3 3 3 2 2 2 2 2 2 2 2" xfId="38544"/>
    <cellStyle name="Normal 3 3 3 3 2 2 2 2 2 2 2 3" xfId="44356"/>
    <cellStyle name="Normal 3 3 3 3 2 2 2 2 2 2 3" xfId="29143"/>
    <cellStyle name="Normal 3 3 3 3 2 2 2 2 2 2 4" xfId="44355"/>
    <cellStyle name="Normal 3 3 3 3 2 2 2 2 2 3" xfId="15053"/>
    <cellStyle name="Normal 3 3 3 3 2 2 2 2 2 3 2" xfId="33841"/>
    <cellStyle name="Normal 3 3 3 3 2 2 2 2 2 3 3" xfId="44357"/>
    <cellStyle name="Normal 3 3 3 3 2 2 2 2 2 4" xfId="24441"/>
    <cellStyle name="Normal 3 3 3 3 2 2 2 2 2 5" xfId="44354"/>
    <cellStyle name="Normal 3 3 3 3 2 2 2 2 3" xfId="7524"/>
    <cellStyle name="Normal 3 3 3 3 2 2 2 2 3 2" xfId="16958"/>
    <cellStyle name="Normal 3 3 3 3 2 2 2 2 3 2 2" xfId="35752"/>
    <cellStyle name="Normal 3 3 3 3 2 2 2 2 3 2 3" xfId="44359"/>
    <cellStyle name="Normal 3 3 3 3 2 2 2 2 3 3" xfId="26351"/>
    <cellStyle name="Normal 3 3 3 3 2 2 2 2 3 4" xfId="44358"/>
    <cellStyle name="Normal 3 3 3 3 2 2 2 2 4" xfId="12261"/>
    <cellStyle name="Normal 3 3 3 3 2 2 2 2 4 2" xfId="31048"/>
    <cellStyle name="Normal 3 3 3 3 2 2 2 2 4 3" xfId="44360"/>
    <cellStyle name="Normal 3 3 3 3 2 2 2 2 5" xfId="21648"/>
    <cellStyle name="Normal 3 3 3 3 2 2 2 2 6" xfId="44353"/>
    <cellStyle name="Normal 3 3 3 3 2 2 2 3" xfId="3739"/>
    <cellStyle name="Normal 3 3 3 3 2 2 2 3 2" xfId="8454"/>
    <cellStyle name="Normal 3 3 3 3 2 2 2 3 2 2" xfId="17888"/>
    <cellStyle name="Normal 3 3 3 3 2 2 2 3 2 2 2" xfId="36682"/>
    <cellStyle name="Normal 3 3 3 3 2 2 2 3 2 2 3" xfId="44363"/>
    <cellStyle name="Normal 3 3 3 3 2 2 2 3 2 3" xfId="27281"/>
    <cellStyle name="Normal 3 3 3 3 2 2 2 3 2 4" xfId="44362"/>
    <cellStyle name="Normal 3 3 3 3 2 2 2 3 3" xfId="13191"/>
    <cellStyle name="Normal 3 3 3 3 2 2 2 3 3 2" xfId="31979"/>
    <cellStyle name="Normal 3 3 3 3 2 2 2 3 3 3" xfId="44364"/>
    <cellStyle name="Normal 3 3 3 3 2 2 2 3 4" xfId="22579"/>
    <cellStyle name="Normal 3 3 3 3 2 2 2 3 5" xfId="44361"/>
    <cellStyle name="Normal 3 3 3 3 2 2 2 4" xfId="4670"/>
    <cellStyle name="Normal 3 3 3 3 2 2 2 4 2" xfId="9385"/>
    <cellStyle name="Normal 3 3 3 3 2 2 2 4 2 2" xfId="18819"/>
    <cellStyle name="Normal 3 3 3 3 2 2 2 4 2 2 2" xfId="37613"/>
    <cellStyle name="Normal 3 3 3 3 2 2 2 4 2 2 3" xfId="44367"/>
    <cellStyle name="Normal 3 3 3 3 2 2 2 4 2 3" xfId="28212"/>
    <cellStyle name="Normal 3 3 3 3 2 2 2 4 2 4" xfId="44366"/>
    <cellStyle name="Normal 3 3 3 3 2 2 2 4 3" xfId="14122"/>
    <cellStyle name="Normal 3 3 3 3 2 2 2 4 3 2" xfId="32910"/>
    <cellStyle name="Normal 3 3 3 3 2 2 2 4 3 3" xfId="44368"/>
    <cellStyle name="Normal 3 3 3 3 2 2 2 4 4" xfId="23510"/>
    <cellStyle name="Normal 3 3 3 3 2 2 2 4 5" xfId="44365"/>
    <cellStyle name="Normal 3 3 3 3 2 2 2 5" xfId="6594"/>
    <cellStyle name="Normal 3 3 3 3 2 2 2 5 2" xfId="16028"/>
    <cellStyle name="Normal 3 3 3 3 2 2 2 5 2 2" xfId="34822"/>
    <cellStyle name="Normal 3 3 3 3 2 2 2 5 2 3" xfId="44370"/>
    <cellStyle name="Normal 3 3 3 3 2 2 2 5 3" xfId="25421"/>
    <cellStyle name="Normal 3 3 3 3 2 2 2 5 4" xfId="44369"/>
    <cellStyle name="Normal 3 3 3 3 2 2 2 6" xfId="11331"/>
    <cellStyle name="Normal 3 3 3 3 2 2 2 6 2" xfId="30117"/>
    <cellStyle name="Normal 3 3 3 3 2 2 2 6 3" xfId="44371"/>
    <cellStyle name="Normal 3 3 3 3 2 2 2 7" xfId="20717"/>
    <cellStyle name="Normal 3 3 3 3 2 2 2 8" xfId="39010"/>
    <cellStyle name="Normal 3 3 3 3 2 2 2 9" xfId="44352"/>
    <cellStyle name="Normal 3 3 3 3 2 2 3" xfId="2344"/>
    <cellStyle name="Normal 3 3 3 3 2 2 3 2" xfId="5135"/>
    <cellStyle name="Normal 3 3 3 3 2 2 3 2 2" xfId="9850"/>
    <cellStyle name="Normal 3 3 3 3 2 2 3 2 2 2" xfId="19284"/>
    <cellStyle name="Normal 3 3 3 3 2 2 3 2 2 2 2" xfId="38078"/>
    <cellStyle name="Normal 3 3 3 3 2 2 3 2 2 2 3" xfId="44375"/>
    <cellStyle name="Normal 3 3 3 3 2 2 3 2 2 3" xfId="28677"/>
    <cellStyle name="Normal 3 3 3 3 2 2 3 2 2 4" xfId="44374"/>
    <cellStyle name="Normal 3 3 3 3 2 2 3 2 3" xfId="14587"/>
    <cellStyle name="Normal 3 3 3 3 2 2 3 2 3 2" xfId="33375"/>
    <cellStyle name="Normal 3 3 3 3 2 2 3 2 3 3" xfId="44376"/>
    <cellStyle name="Normal 3 3 3 3 2 2 3 2 4" xfId="23975"/>
    <cellStyle name="Normal 3 3 3 3 2 2 3 2 5" xfId="44373"/>
    <cellStyle name="Normal 3 3 3 3 2 2 3 3" xfId="7059"/>
    <cellStyle name="Normal 3 3 3 3 2 2 3 3 2" xfId="16493"/>
    <cellStyle name="Normal 3 3 3 3 2 2 3 3 2 2" xfId="35287"/>
    <cellStyle name="Normal 3 3 3 3 2 2 3 3 2 3" xfId="44378"/>
    <cellStyle name="Normal 3 3 3 3 2 2 3 3 3" xfId="25886"/>
    <cellStyle name="Normal 3 3 3 3 2 2 3 3 4" xfId="44377"/>
    <cellStyle name="Normal 3 3 3 3 2 2 3 4" xfId="11796"/>
    <cellStyle name="Normal 3 3 3 3 2 2 3 4 2" xfId="30582"/>
    <cellStyle name="Normal 3 3 3 3 2 2 3 4 3" xfId="44379"/>
    <cellStyle name="Normal 3 3 3 3 2 2 3 5" xfId="21182"/>
    <cellStyle name="Normal 3 3 3 3 2 2 3 6" xfId="44372"/>
    <cellStyle name="Normal 3 3 3 3 2 2 4" xfId="3274"/>
    <cellStyle name="Normal 3 3 3 3 2 2 4 2" xfId="7989"/>
    <cellStyle name="Normal 3 3 3 3 2 2 4 2 2" xfId="17423"/>
    <cellStyle name="Normal 3 3 3 3 2 2 4 2 2 2" xfId="36217"/>
    <cellStyle name="Normal 3 3 3 3 2 2 4 2 2 3" xfId="44382"/>
    <cellStyle name="Normal 3 3 3 3 2 2 4 2 3" xfId="26816"/>
    <cellStyle name="Normal 3 3 3 3 2 2 4 2 4" xfId="44381"/>
    <cellStyle name="Normal 3 3 3 3 2 2 4 3" xfId="12726"/>
    <cellStyle name="Normal 3 3 3 3 2 2 4 3 2" xfId="31513"/>
    <cellStyle name="Normal 3 3 3 3 2 2 4 3 3" xfId="44383"/>
    <cellStyle name="Normal 3 3 3 3 2 2 4 4" xfId="22113"/>
    <cellStyle name="Normal 3 3 3 3 2 2 4 5" xfId="44380"/>
    <cellStyle name="Normal 3 3 3 3 2 2 5" xfId="4204"/>
    <cellStyle name="Normal 3 3 3 3 2 2 5 2" xfId="8919"/>
    <cellStyle name="Normal 3 3 3 3 2 2 5 2 2" xfId="18353"/>
    <cellStyle name="Normal 3 3 3 3 2 2 5 2 2 2" xfId="37147"/>
    <cellStyle name="Normal 3 3 3 3 2 2 5 2 2 3" xfId="44386"/>
    <cellStyle name="Normal 3 3 3 3 2 2 5 2 3" xfId="27746"/>
    <cellStyle name="Normal 3 3 3 3 2 2 5 2 4" xfId="44385"/>
    <cellStyle name="Normal 3 3 3 3 2 2 5 3" xfId="13656"/>
    <cellStyle name="Normal 3 3 3 3 2 2 5 3 2" xfId="32444"/>
    <cellStyle name="Normal 3 3 3 3 2 2 5 3 3" xfId="44387"/>
    <cellStyle name="Normal 3 3 3 3 2 2 5 4" xfId="23044"/>
    <cellStyle name="Normal 3 3 3 3 2 2 5 5" xfId="44384"/>
    <cellStyle name="Normal 3 3 3 3 2 2 6" xfId="6003"/>
    <cellStyle name="Normal 3 3 3 3 2 2 6 2" xfId="15438"/>
    <cellStyle name="Normal 3 3 3 3 2 2 6 2 2" xfId="34232"/>
    <cellStyle name="Normal 3 3 3 3 2 2 6 2 3" xfId="44389"/>
    <cellStyle name="Normal 3 3 3 3 2 2 6 3" xfId="24831"/>
    <cellStyle name="Normal 3 3 3 3 2 2 6 4" xfId="44388"/>
    <cellStyle name="Normal 3 3 3 3 2 2 7" xfId="10867"/>
    <cellStyle name="Normal 3 3 3 3 2 2 7 2" xfId="29651"/>
    <cellStyle name="Normal 3 3 3 3 2 2 7 3" xfId="44390"/>
    <cellStyle name="Normal 3 3 3 3 2 2 8" xfId="20251"/>
    <cellStyle name="Normal 3 3 3 3 2 2 9" xfId="39009"/>
    <cellStyle name="Normal 3 3 3 3 2 3" xfId="1619"/>
    <cellStyle name="Normal 3 3 3 3 2 3 2" xfId="2548"/>
    <cellStyle name="Normal 3 3 3 3 2 3 2 2" xfId="5340"/>
    <cellStyle name="Normal 3 3 3 3 2 3 2 2 2" xfId="10055"/>
    <cellStyle name="Normal 3 3 3 3 2 3 2 2 2 2" xfId="19489"/>
    <cellStyle name="Normal 3 3 3 3 2 3 2 2 2 2 2" xfId="38283"/>
    <cellStyle name="Normal 3 3 3 3 2 3 2 2 2 2 3" xfId="44395"/>
    <cellStyle name="Normal 3 3 3 3 2 3 2 2 2 3" xfId="28882"/>
    <cellStyle name="Normal 3 3 3 3 2 3 2 2 2 4" xfId="44394"/>
    <cellStyle name="Normal 3 3 3 3 2 3 2 2 3" xfId="14792"/>
    <cellStyle name="Normal 3 3 3 3 2 3 2 2 3 2" xfId="33580"/>
    <cellStyle name="Normal 3 3 3 3 2 3 2 2 3 3" xfId="44396"/>
    <cellStyle name="Normal 3 3 3 3 2 3 2 2 4" xfId="24180"/>
    <cellStyle name="Normal 3 3 3 3 2 3 2 2 5" xfId="44393"/>
    <cellStyle name="Normal 3 3 3 3 2 3 2 3" xfId="7263"/>
    <cellStyle name="Normal 3 3 3 3 2 3 2 3 2" xfId="16697"/>
    <cellStyle name="Normal 3 3 3 3 2 3 2 3 2 2" xfId="35491"/>
    <cellStyle name="Normal 3 3 3 3 2 3 2 3 2 3" xfId="44398"/>
    <cellStyle name="Normal 3 3 3 3 2 3 2 3 3" xfId="26090"/>
    <cellStyle name="Normal 3 3 3 3 2 3 2 3 4" xfId="44397"/>
    <cellStyle name="Normal 3 3 3 3 2 3 2 4" xfId="12000"/>
    <cellStyle name="Normal 3 3 3 3 2 3 2 4 2" xfId="30787"/>
    <cellStyle name="Normal 3 3 3 3 2 3 2 4 3" xfId="44399"/>
    <cellStyle name="Normal 3 3 3 3 2 3 2 5" xfId="21387"/>
    <cellStyle name="Normal 3 3 3 3 2 3 2 6" xfId="44392"/>
    <cellStyle name="Normal 3 3 3 3 2 3 3" xfId="3479"/>
    <cellStyle name="Normal 3 3 3 3 2 3 3 2" xfId="8194"/>
    <cellStyle name="Normal 3 3 3 3 2 3 3 2 2" xfId="17628"/>
    <cellStyle name="Normal 3 3 3 3 2 3 3 2 2 2" xfId="36422"/>
    <cellStyle name="Normal 3 3 3 3 2 3 3 2 2 3" xfId="44402"/>
    <cellStyle name="Normal 3 3 3 3 2 3 3 2 3" xfId="27021"/>
    <cellStyle name="Normal 3 3 3 3 2 3 3 2 4" xfId="44401"/>
    <cellStyle name="Normal 3 3 3 3 2 3 3 3" xfId="12931"/>
    <cellStyle name="Normal 3 3 3 3 2 3 3 3 2" xfId="31718"/>
    <cellStyle name="Normal 3 3 3 3 2 3 3 3 3" xfId="44403"/>
    <cellStyle name="Normal 3 3 3 3 2 3 3 4" xfId="22318"/>
    <cellStyle name="Normal 3 3 3 3 2 3 3 5" xfId="44400"/>
    <cellStyle name="Normal 3 3 3 3 2 3 4" xfId="4409"/>
    <cellStyle name="Normal 3 3 3 3 2 3 4 2" xfId="9124"/>
    <cellStyle name="Normal 3 3 3 3 2 3 4 2 2" xfId="18558"/>
    <cellStyle name="Normal 3 3 3 3 2 3 4 2 2 2" xfId="37352"/>
    <cellStyle name="Normal 3 3 3 3 2 3 4 2 2 3" xfId="44406"/>
    <cellStyle name="Normal 3 3 3 3 2 3 4 2 3" xfId="27951"/>
    <cellStyle name="Normal 3 3 3 3 2 3 4 2 4" xfId="44405"/>
    <cellStyle name="Normal 3 3 3 3 2 3 4 3" xfId="13861"/>
    <cellStyle name="Normal 3 3 3 3 2 3 4 3 2" xfId="32649"/>
    <cellStyle name="Normal 3 3 3 3 2 3 4 3 3" xfId="44407"/>
    <cellStyle name="Normal 3 3 3 3 2 3 4 4" xfId="23249"/>
    <cellStyle name="Normal 3 3 3 3 2 3 4 5" xfId="44404"/>
    <cellStyle name="Normal 3 3 3 3 2 3 5" xfId="6334"/>
    <cellStyle name="Normal 3 3 3 3 2 3 5 2" xfId="15768"/>
    <cellStyle name="Normal 3 3 3 3 2 3 5 2 2" xfId="34562"/>
    <cellStyle name="Normal 3 3 3 3 2 3 5 2 3" xfId="44409"/>
    <cellStyle name="Normal 3 3 3 3 2 3 5 3" xfId="25161"/>
    <cellStyle name="Normal 3 3 3 3 2 3 5 4" xfId="44408"/>
    <cellStyle name="Normal 3 3 3 3 2 3 6" xfId="11071"/>
    <cellStyle name="Normal 3 3 3 3 2 3 6 2" xfId="29856"/>
    <cellStyle name="Normal 3 3 3 3 2 3 6 3" xfId="44410"/>
    <cellStyle name="Normal 3 3 3 3 2 3 7" xfId="20456"/>
    <cellStyle name="Normal 3 3 3 3 2 3 8" xfId="39011"/>
    <cellStyle name="Normal 3 3 3 3 2 3 9" xfId="44391"/>
    <cellStyle name="Normal 3 3 3 3 2 4" xfId="2083"/>
    <cellStyle name="Normal 3 3 3 3 2 4 2" xfId="4874"/>
    <cellStyle name="Normal 3 3 3 3 2 4 2 2" xfId="9589"/>
    <cellStyle name="Normal 3 3 3 3 2 4 2 2 2" xfId="19023"/>
    <cellStyle name="Normal 3 3 3 3 2 4 2 2 2 2" xfId="37817"/>
    <cellStyle name="Normal 3 3 3 3 2 4 2 2 2 3" xfId="44414"/>
    <cellStyle name="Normal 3 3 3 3 2 4 2 2 3" xfId="28416"/>
    <cellStyle name="Normal 3 3 3 3 2 4 2 2 4" xfId="44413"/>
    <cellStyle name="Normal 3 3 3 3 2 4 2 3" xfId="14326"/>
    <cellStyle name="Normal 3 3 3 3 2 4 2 3 2" xfId="33114"/>
    <cellStyle name="Normal 3 3 3 3 2 4 2 3 3" xfId="44415"/>
    <cellStyle name="Normal 3 3 3 3 2 4 2 4" xfId="23714"/>
    <cellStyle name="Normal 3 3 3 3 2 4 2 5" xfId="44412"/>
    <cellStyle name="Normal 3 3 3 3 2 4 3" xfId="6798"/>
    <cellStyle name="Normal 3 3 3 3 2 4 3 2" xfId="16232"/>
    <cellStyle name="Normal 3 3 3 3 2 4 3 2 2" xfId="35026"/>
    <cellStyle name="Normal 3 3 3 3 2 4 3 2 3" xfId="44417"/>
    <cellStyle name="Normal 3 3 3 3 2 4 3 3" xfId="25625"/>
    <cellStyle name="Normal 3 3 3 3 2 4 3 4" xfId="44416"/>
    <cellStyle name="Normal 3 3 3 3 2 4 4" xfId="11535"/>
    <cellStyle name="Normal 3 3 3 3 2 4 4 2" xfId="30321"/>
    <cellStyle name="Normal 3 3 3 3 2 4 4 3" xfId="44418"/>
    <cellStyle name="Normal 3 3 3 3 2 4 5" xfId="20921"/>
    <cellStyle name="Normal 3 3 3 3 2 4 6" xfId="44411"/>
    <cellStyle name="Normal 3 3 3 3 2 5" xfId="3013"/>
    <cellStyle name="Normal 3 3 3 3 2 5 2" xfId="7728"/>
    <cellStyle name="Normal 3 3 3 3 2 5 2 2" xfId="17162"/>
    <cellStyle name="Normal 3 3 3 3 2 5 2 2 2" xfId="35956"/>
    <cellStyle name="Normal 3 3 3 3 2 5 2 2 3" xfId="44421"/>
    <cellStyle name="Normal 3 3 3 3 2 5 2 3" xfId="26555"/>
    <cellStyle name="Normal 3 3 3 3 2 5 2 4" xfId="44420"/>
    <cellStyle name="Normal 3 3 3 3 2 5 3" xfId="12465"/>
    <cellStyle name="Normal 3 3 3 3 2 5 3 2" xfId="31252"/>
    <cellStyle name="Normal 3 3 3 3 2 5 3 3" xfId="44422"/>
    <cellStyle name="Normal 3 3 3 3 2 5 4" xfId="21852"/>
    <cellStyle name="Normal 3 3 3 3 2 5 5" xfId="44419"/>
    <cellStyle name="Normal 3 3 3 3 2 6" xfId="3943"/>
    <cellStyle name="Normal 3 3 3 3 2 6 2" xfId="8658"/>
    <cellStyle name="Normal 3 3 3 3 2 6 2 2" xfId="18092"/>
    <cellStyle name="Normal 3 3 3 3 2 6 2 2 2" xfId="36886"/>
    <cellStyle name="Normal 3 3 3 3 2 6 2 2 3" xfId="44425"/>
    <cellStyle name="Normal 3 3 3 3 2 6 2 3" xfId="27485"/>
    <cellStyle name="Normal 3 3 3 3 2 6 2 4" xfId="44424"/>
    <cellStyle name="Normal 3 3 3 3 2 6 3" xfId="13395"/>
    <cellStyle name="Normal 3 3 3 3 2 6 3 2" xfId="32183"/>
    <cellStyle name="Normal 3 3 3 3 2 6 3 3" xfId="44426"/>
    <cellStyle name="Normal 3 3 3 3 2 6 4" xfId="22783"/>
    <cellStyle name="Normal 3 3 3 3 2 6 5" xfId="44423"/>
    <cellStyle name="Normal 3 3 3 3 2 7" xfId="5916"/>
    <cellStyle name="Normal 3 3 3 3 2 7 2" xfId="15351"/>
    <cellStyle name="Normal 3 3 3 3 2 7 2 2" xfId="34145"/>
    <cellStyle name="Normal 3 3 3 3 2 7 2 3" xfId="44428"/>
    <cellStyle name="Normal 3 3 3 3 2 7 3" xfId="24744"/>
    <cellStyle name="Normal 3 3 3 3 2 7 4" xfId="44427"/>
    <cellStyle name="Normal 3 3 3 3 2 8" xfId="10609"/>
    <cellStyle name="Normal 3 3 3 3 2 8 2" xfId="29390"/>
    <cellStyle name="Normal 3 3 3 3 2 8 3" xfId="44429"/>
    <cellStyle name="Normal 3 3 3 3 2 9" xfId="19990"/>
    <cellStyle name="Normal 3 3 3 3 3" xfId="1230"/>
    <cellStyle name="Normal 3 3 3 3 3 10" xfId="39012"/>
    <cellStyle name="Normal 3 3 3 3 3 11" xfId="44430"/>
    <cellStyle name="Normal 3 3 3 3 3 2" xfId="1490"/>
    <cellStyle name="Normal 3 3 3 3 3 2 10" xfId="44431"/>
    <cellStyle name="Normal 3 3 3 3 3 2 2" xfId="1954"/>
    <cellStyle name="Normal 3 3 3 3 3 2 2 2" xfId="2884"/>
    <cellStyle name="Normal 3 3 3 3 3 2 2 2 2" xfId="5676"/>
    <cellStyle name="Normal 3 3 3 3 3 2 2 2 2 2" xfId="10391"/>
    <cellStyle name="Normal 3 3 3 3 3 2 2 2 2 2 2" xfId="19825"/>
    <cellStyle name="Normal 3 3 3 3 3 2 2 2 2 2 2 2" xfId="38619"/>
    <cellStyle name="Normal 3 3 3 3 3 2 2 2 2 2 2 3" xfId="44436"/>
    <cellStyle name="Normal 3 3 3 3 3 2 2 2 2 2 3" xfId="29218"/>
    <cellStyle name="Normal 3 3 3 3 3 2 2 2 2 2 4" xfId="44435"/>
    <cellStyle name="Normal 3 3 3 3 3 2 2 2 2 3" xfId="15128"/>
    <cellStyle name="Normal 3 3 3 3 3 2 2 2 2 3 2" xfId="33916"/>
    <cellStyle name="Normal 3 3 3 3 3 2 2 2 2 3 3" xfId="44437"/>
    <cellStyle name="Normal 3 3 3 3 3 2 2 2 2 4" xfId="24516"/>
    <cellStyle name="Normal 3 3 3 3 3 2 2 2 2 5" xfId="44434"/>
    <cellStyle name="Normal 3 3 3 3 3 2 2 2 3" xfId="7599"/>
    <cellStyle name="Normal 3 3 3 3 3 2 2 2 3 2" xfId="17033"/>
    <cellStyle name="Normal 3 3 3 3 3 2 2 2 3 2 2" xfId="35827"/>
    <cellStyle name="Normal 3 3 3 3 3 2 2 2 3 2 3" xfId="44439"/>
    <cellStyle name="Normal 3 3 3 3 3 2 2 2 3 3" xfId="26426"/>
    <cellStyle name="Normal 3 3 3 3 3 2 2 2 3 4" xfId="44438"/>
    <cellStyle name="Normal 3 3 3 3 3 2 2 2 4" xfId="12336"/>
    <cellStyle name="Normal 3 3 3 3 3 2 2 2 4 2" xfId="31123"/>
    <cellStyle name="Normal 3 3 3 3 3 2 2 2 4 3" xfId="44440"/>
    <cellStyle name="Normal 3 3 3 3 3 2 2 2 5" xfId="21723"/>
    <cellStyle name="Normal 3 3 3 3 3 2 2 2 6" xfId="44433"/>
    <cellStyle name="Normal 3 3 3 3 3 2 2 3" xfId="3814"/>
    <cellStyle name="Normal 3 3 3 3 3 2 2 3 2" xfId="8529"/>
    <cellStyle name="Normal 3 3 3 3 3 2 2 3 2 2" xfId="17963"/>
    <cellStyle name="Normal 3 3 3 3 3 2 2 3 2 2 2" xfId="36757"/>
    <cellStyle name="Normal 3 3 3 3 3 2 2 3 2 2 3" xfId="44443"/>
    <cellStyle name="Normal 3 3 3 3 3 2 2 3 2 3" xfId="27356"/>
    <cellStyle name="Normal 3 3 3 3 3 2 2 3 2 4" xfId="44442"/>
    <cellStyle name="Normal 3 3 3 3 3 2 2 3 3" xfId="13266"/>
    <cellStyle name="Normal 3 3 3 3 3 2 2 3 3 2" xfId="32054"/>
    <cellStyle name="Normal 3 3 3 3 3 2 2 3 3 3" xfId="44444"/>
    <cellStyle name="Normal 3 3 3 3 3 2 2 3 4" xfId="22654"/>
    <cellStyle name="Normal 3 3 3 3 3 2 2 3 5" xfId="44441"/>
    <cellStyle name="Normal 3 3 3 3 3 2 2 4" xfId="4745"/>
    <cellStyle name="Normal 3 3 3 3 3 2 2 4 2" xfId="9460"/>
    <cellStyle name="Normal 3 3 3 3 3 2 2 4 2 2" xfId="18894"/>
    <cellStyle name="Normal 3 3 3 3 3 2 2 4 2 2 2" xfId="37688"/>
    <cellStyle name="Normal 3 3 3 3 3 2 2 4 2 2 3" xfId="44447"/>
    <cellStyle name="Normal 3 3 3 3 3 2 2 4 2 3" xfId="28287"/>
    <cellStyle name="Normal 3 3 3 3 3 2 2 4 2 4" xfId="44446"/>
    <cellStyle name="Normal 3 3 3 3 3 2 2 4 3" xfId="14197"/>
    <cellStyle name="Normal 3 3 3 3 3 2 2 4 3 2" xfId="32985"/>
    <cellStyle name="Normal 3 3 3 3 3 2 2 4 3 3" xfId="44448"/>
    <cellStyle name="Normal 3 3 3 3 3 2 2 4 4" xfId="23585"/>
    <cellStyle name="Normal 3 3 3 3 3 2 2 4 5" xfId="44445"/>
    <cellStyle name="Normal 3 3 3 3 3 2 2 5" xfId="6669"/>
    <cellStyle name="Normal 3 3 3 3 3 2 2 5 2" xfId="16103"/>
    <cellStyle name="Normal 3 3 3 3 3 2 2 5 2 2" xfId="34897"/>
    <cellStyle name="Normal 3 3 3 3 3 2 2 5 2 3" xfId="44450"/>
    <cellStyle name="Normal 3 3 3 3 3 2 2 5 3" xfId="25496"/>
    <cellStyle name="Normal 3 3 3 3 3 2 2 5 4" xfId="44449"/>
    <cellStyle name="Normal 3 3 3 3 3 2 2 6" xfId="11406"/>
    <cellStyle name="Normal 3 3 3 3 3 2 2 6 2" xfId="30192"/>
    <cellStyle name="Normal 3 3 3 3 3 2 2 6 3" xfId="44451"/>
    <cellStyle name="Normal 3 3 3 3 3 2 2 7" xfId="20792"/>
    <cellStyle name="Normal 3 3 3 3 3 2 2 8" xfId="39014"/>
    <cellStyle name="Normal 3 3 3 3 3 2 2 9" xfId="44432"/>
    <cellStyle name="Normal 3 3 3 3 3 2 3" xfId="2419"/>
    <cellStyle name="Normal 3 3 3 3 3 2 3 2" xfId="5210"/>
    <cellStyle name="Normal 3 3 3 3 3 2 3 2 2" xfId="9925"/>
    <cellStyle name="Normal 3 3 3 3 3 2 3 2 2 2" xfId="19359"/>
    <cellStyle name="Normal 3 3 3 3 3 2 3 2 2 2 2" xfId="38153"/>
    <cellStyle name="Normal 3 3 3 3 3 2 3 2 2 2 3" xfId="44455"/>
    <cellStyle name="Normal 3 3 3 3 3 2 3 2 2 3" xfId="28752"/>
    <cellStyle name="Normal 3 3 3 3 3 2 3 2 2 4" xfId="44454"/>
    <cellStyle name="Normal 3 3 3 3 3 2 3 2 3" xfId="14662"/>
    <cellStyle name="Normal 3 3 3 3 3 2 3 2 3 2" xfId="33450"/>
    <cellStyle name="Normal 3 3 3 3 3 2 3 2 3 3" xfId="44456"/>
    <cellStyle name="Normal 3 3 3 3 3 2 3 2 4" xfId="24050"/>
    <cellStyle name="Normal 3 3 3 3 3 2 3 2 5" xfId="44453"/>
    <cellStyle name="Normal 3 3 3 3 3 2 3 3" xfId="7134"/>
    <cellStyle name="Normal 3 3 3 3 3 2 3 3 2" xfId="16568"/>
    <cellStyle name="Normal 3 3 3 3 3 2 3 3 2 2" xfId="35362"/>
    <cellStyle name="Normal 3 3 3 3 3 2 3 3 2 3" xfId="44458"/>
    <cellStyle name="Normal 3 3 3 3 3 2 3 3 3" xfId="25961"/>
    <cellStyle name="Normal 3 3 3 3 3 2 3 3 4" xfId="44457"/>
    <cellStyle name="Normal 3 3 3 3 3 2 3 4" xfId="11871"/>
    <cellStyle name="Normal 3 3 3 3 3 2 3 4 2" xfId="30657"/>
    <cellStyle name="Normal 3 3 3 3 3 2 3 4 3" xfId="44459"/>
    <cellStyle name="Normal 3 3 3 3 3 2 3 5" xfId="21257"/>
    <cellStyle name="Normal 3 3 3 3 3 2 3 6" xfId="44452"/>
    <cellStyle name="Normal 3 3 3 3 3 2 4" xfId="3349"/>
    <cellStyle name="Normal 3 3 3 3 3 2 4 2" xfId="8064"/>
    <cellStyle name="Normal 3 3 3 3 3 2 4 2 2" xfId="17498"/>
    <cellStyle name="Normal 3 3 3 3 3 2 4 2 2 2" xfId="36292"/>
    <cellStyle name="Normal 3 3 3 3 3 2 4 2 2 3" xfId="44462"/>
    <cellStyle name="Normal 3 3 3 3 3 2 4 2 3" xfId="26891"/>
    <cellStyle name="Normal 3 3 3 3 3 2 4 2 4" xfId="44461"/>
    <cellStyle name="Normal 3 3 3 3 3 2 4 3" xfId="12801"/>
    <cellStyle name="Normal 3 3 3 3 3 2 4 3 2" xfId="31588"/>
    <cellStyle name="Normal 3 3 3 3 3 2 4 3 3" xfId="44463"/>
    <cellStyle name="Normal 3 3 3 3 3 2 4 4" xfId="22188"/>
    <cellStyle name="Normal 3 3 3 3 3 2 4 5" xfId="44460"/>
    <cellStyle name="Normal 3 3 3 3 3 2 5" xfId="4279"/>
    <cellStyle name="Normal 3 3 3 3 3 2 5 2" xfId="8994"/>
    <cellStyle name="Normal 3 3 3 3 3 2 5 2 2" xfId="18428"/>
    <cellStyle name="Normal 3 3 3 3 3 2 5 2 2 2" xfId="37222"/>
    <cellStyle name="Normal 3 3 3 3 3 2 5 2 2 3" xfId="44466"/>
    <cellStyle name="Normal 3 3 3 3 3 2 5 2 3" xfId="27821"/>
    <cellStyle name="Normal 3 3 3 3 3 2 5 2 4" xfId="44465"/>
    <cellStyle name="Normal 3 3 3 3 3 2 5 3" xfId="13731"/>
    <cellStyle name="Normal 3 3 3 3 3 2 5 3 2" xfId="32519"/>
    <cellStyle name="Normal 3 3 3 3 3 2 5 3 3" xfId="44467"/>
    <cellStyle name="Normal 3 3 3 3 3 2 5 4" xfId="23119"/>
    <cellStyle name="Normal 3 3 3 3 3 2 5 5" xfId="44464"/>
    <cellStyle name="Normal 3 3 3 3 3 2 6" xfId="6205"/>
    <cellStyle name="Normal 3 3 3 3 3 2 6 2" xfId="15639"/>
    <cellStyle name="Normal 3 3 3 3 3 2 6 2 2" xfId="34433"/>
    <cellStyle name="Normal 3 3 3 3 3 2 6 2 3" xfId="44469"/>
    <cellStyle name="Normal 3 3 3 3 3 2 6 3" xfId="25032"/>
    <cellStyle name="Normal 3 3 3 3 3 2 6 4" xfId="44468"/>
    <cellStyle name="Normal 3 3 3 3 3 2 7" xfId="10942"/>
    <cellStyle name="Normal 3 3 3 3 3 2 7 2" xfId="29726"/>
    <cellStyle name="Normal 3 3 3 3 3 2 7 3" xfId="44470"/>
    <cellStyle name="Normal 3 3 3 3 3 2 8" xfId="20326"/>
    <cellStyle name="Normal 3 3 3 3 3 2 9" xfId="39013"/>
    <cellStyle name="Normal 3 3 3 3 3 3" xfId="1694"/>
    <cellStyle name="Normal 3 3 3 3 3 3 2" xfId="2623"/>
    <cellStyle name="Normal 3 3 3 3 3 3 2 2" xfId="5415"/>
    <cellStyle name="Normal 3 3 3 3 3 3 2 2 2" xfId="10130"/>
    <cellStyle name="Normal 3 3 3 3 3 3 2 2 2 2" xfId="19564"/>
    <cellStyle name="Normal 3 3 3 3 3 3 2 2 2 2 2" xfId="38358"/>
    <cellStyle name="Normal 3 3 3 3 3 3 2 2 2 2 3" xfId="44475"/>
    <cellStyle name="Normal 3 3 3 3 3 3 2 2 2 3" xfId="28957"/>
    <cellStyle name="Normal 3 3 3 3 3 3 2 2 2 4" xfId="44474"/>
    <cellStyle name="Normal 3 3 3 3 3 3 2 2 3" xfId="14867"/>
    <cellStyle name="Normal 3 3 3 3 3 3 2 2 3 2" xfId="33655"/>
    <cellStyle name="Normal 3 3 3 3 3 3 2 2 3 3" xfId="44476"/>
    <cellStyle name="Normal 3 3 3 3 3 3 2 2 4" xfId="24255"/>
    <cellStyle name="Normal 3 3 3 3 3 3 2 2 5" xfId="44473"/>
    <cellStyle name="Normal 3 3 3 3 3 3 2 3" xfId="7338"/>
    <cellStyle name="Normal 3 3 3 3 3 3 2 3 2" xfId="16772"/>
    <cellStyle name="Normal 3 3 3 3 3 3 2 3 2 2" xfId="35566"/>
    <cellStyle name="Normal 3 3 3 3 3 3 2 3 2 3" xfId="44478"/>
    <cellStyle name="Normal 3 3 3 3 3 3 2 3 3" xfId="26165"/>
    <cellStyle name="Normal 3 3 3 3 3 3 2 3 4" xfId="44477"/>
    <cellStyle name="Normal 3 3 3 3 3 3 2 4" xfId="12075"/>
    <cellStyle name="Normal 3 3 3 3 3 3 2 4 2" xfId="30862"/>
    <cellStyle name="Normal 3 3 3 3 3 3 2 4 3" xfId="44479"/>
    <cellStyle name="Normal 3 3 3 3 3 3 2 5" xfId="21462"/>
    <cellStyle name="Normal 3 3 3 3 3 3 2 6" xfId="44472"/>
    <cellStyle name="Normal 3 3 3 3 3 3 3" xfId="3554"/>
    <cellStyle name="Normal 3 3 3 3 3 3 3 2" xfId="8269"/>
    <cellStyle name="Normal 3 3 3 3 3 3 3 2 2" xfId="17703"/>
    <cellStyle name="Normal 3 3 3 3 3 3 3 2 2 2" xfId="36497"/>
    <cellStyle name="Normal 3 3 3 3 3 3 3 2 2 3" xfId="44482"/>
    <cellStyle name="Normal 3 3 3 3 3 3 3 2 3" xfId="27096"/>
    <cellStyle name="Normal 3 3 3 3 3 3 3 2 4" xfId="44481"/>
    <cellStyle name="Normal 3 3 3 3 3 3 3 3" xfId="13006"/>
    <cellStyle name="Normal 3 3 3 3 3 3 3 3 2" xfId="31793"/>
    <cellStyle name="Normal 3 3 3 3 3 3 3 3 3" xfId="44483"/>
    <cellStyle name="Normal 3 3 3 3 3 3 3 4" xfId="22393"/>
    <cellStyle name="Normal 3 3 3 3 3 3 3 5" xfId="44480"/>
    <cellStyle name="Normal 3 3 3 3 3 3 4" xfId="4484"/>
    <cellStyle name="Normal 3 3 3 3 3 3 4 2" xfId="9199"/>
    <cellStyle name="Normal 3 3 3 3 3 3 4 2 2" xfId="18633"/>
    <cellStyle name="Normal 3 3 3 3 3 3 4 2 2 2" xfId="37427"/>
    <cellStyle name="Normal 3 3 3 3 3 3 4 2 2 3" xfId="44486"/>
    <cellStyle name="Normal 3 3 3 3 3 3 4 2 3" xfId="28026"/>
    <cellStyle name="Normal 3 3 3 3 3 3 4 2 4" xfId="44485"/>
    <cellStyle name="Normal 3 3 3 3 3 3 4 3" xfId="13936"/>
    <cellStyle name="Normal 3 3 3 3 3 3 4 3 2" xfId="32724"/>
    <cellStyle name="Normal 3 3 3 3 3 3 4 3 3" xfId="44487"/>
    <cellStyle name="Normal 3 3 3 3 3 3 4 4" xfId="23324"/>
    <cellStyle name="Normal 3 3 3 3 3 3 4 5" xfId="44484"/>
    <cellStyle name="Normal 3 3 3 3 3 3 5" xfId="6409"/>
    <cellStyle name="Normal 3 3 3 3 3 3 5 2" xfId="15843"/>
    <cellStyle name="Normal 3 3 3 3 3 3 5 2 2" xfId="34637"/>
    <cellStyle name="Normal 3 3 3 3 3 3 5 2 3" xfId="44489"/>
    <cellStyle name="Normal 3 3 3 3 3 3 5 3" xfId="25236"/>
    <cellStyle name="Normal 3 3 3 3 3 3 5 4" xfId="44488"/>
    <cellStyle name="Normal 3 3 3 3 3 3 6" xfId="11146"/>
    <cellStyle name="Normal 3 3 3 3 3 3 6 2" xfId="29931"/>
    <cellStyle name="Normal 3 3 3 3 3 3 6 3" xfId="44490"/>
    <cellStyle name="Normal 3 3 3 3 3 3 7" xfId="20531"/>
    <cellStyle name="Normal 3 3 3 3 3 3 8" xfId="39015"/>
    <cellStyle name="Normal 3 3 3 3 3 3 9" xfId="44471"/>
    <cellStyle name="Normal 3 3 3 3 3 4" xfId="2158"/>
    <cellStyle name="Normal 3 3 3 3 3 4 2" xfId="4949"/>
    <cellStyle name="Normal 3 3 3 3 3 4 2 2" xfId="9664"/>
    <cellStyle name="Normal 3 3 3 3 3 4 2 2 2" xfId="19098"/>
    <cellStyle name="Normal 3 3 3 3 3 4 2 2 2 2" xfId="37892"/>
    <cellStyle name="Normal 3 3 3 3 3 4 2 2 2 3" xfId="44494"/>
    <cellStyle name="Normal 3 3 3 3 3 4 2 2 3" xfId="28491"/>
    <cellStyle name="Normal 3 3 3 3 3 4 2 2 4" xfId="44493"/>
    <cellStyle name="Normal 3 3 3 3 3 4 2 3" xfId="14401"/>
    <cellStyle name="Normal 3 3 3 3 3 4 2 3 2" xfId="33189"/>
    <cellStyle name="Normal 3 3 3 3 3 4 2 3 3" xfId="44495"/>
    <cellStyle name="Normal 3 3 3 3 3 4 2 4" xfId="23789"/>
    <cellStyle name="Normal 3 3 3 3 3 4 2 5" xfId="44492"/>
    <cellStyle name="Normal 3 3 3 3 3 4 3" xfId="6873"/>
    <cellStyle name="Normal 3 3 3 3 3 4 3 2" xfId="16307"/>
    <cellStyle name="Normal 3 3 3 3 3 4 3 2 2" xfId="35101"/>
    <cellStyle name="Normal 3 3 3 3 3 4 3 2 3" xfId="44497"/>
    <cellStyle name="Normal 3 3 3 3 3 4 3 3" xfId="25700"/>
    <cellStyle name="Normal 3 3 3 3 3 4 3 4" xfId="44496"/>
    <cellStyle name="Normal 3 3 3 3 3 4 4" xfId="11610"/>
    <cellStyle name="Normal 3 3 3 3 3 4 4 2" xfId="30396"/>
    <cellStyle name="Normal 3 3 3 3 3 4 4 3" xfId="44498"/>
    <cellStyle name="Normal 3 3 3 3 3 4 5" xfId="20996"/>
    <cellStyle name="Normal 3 3 3 3 3 4 6" xfId="44491"/>
    <cellStyle name="Normal 3 3 3 3 3 5" xfId="3088"/>
    <cellStyle name="Normal 3 3 3 3 3 5 2" xfId="7803"/>
    <cellStyle name="Normal 3 3 3 3 3 5 2 2" xfId="17237"/>
    <cellStyle name="Normal 3 3 3 3 3 5 2 2 2" xfId="36031"/>
    <cellStyle name="Normal 3 3 3 3 3 5 2 2 3" xfId="44501"/>
    <cellStyle name="Normal 3 3 3 3 3 5 2 3" xfId="26630"/>
    <cellStyle name="Normal 3 3 3 3 3 5 2 4" xfId="44500"/>
    <cellStyle name="Normal 3 3 3 3 3 5 3" xfId="12540"/>
    <cellStyle name="Normal 3 3 3 3 3 5 3 2" xfId="31327"/>
    <cellStyle name="Normal 3 3 3 3 3 5 3 3" xfId="44502"/>
    <cellStyle name="Normal 3 3 3 3 3 5 4" xfId="21927"/>
    <cellStyle name="Normal 3 3 3 3 3 5 5" xfId="44499"/>
    <cellStyle name="Normal 3 3 3 3 3 6" xfId="4018"/>
    <cellStyle name="Normal 3 3 3 3 3 6 2" xfId="8733"/>
    <cellStyle name="Normal 3 3 3 3 3 6 2 2" xfId="18167"/>
    <cellStyle name="Normal 3 3 3 3 3 6 2 2 2" xfId="36961"/>
    <cellStyle name="Normal 3 3 3 3 3 6 2 2 3" xfId="44505"/>
    <cellStyle name="Normal 3 3 3 3 3 6 2 3" xfId="27560"/>
    <cellStyle name="Normal 3 3 3 3 3 6 2 4" xfId="44504"/>
    <cellStyle name="Normal 3 3 3 3 3 6 3" xfId="13470"/>
    <cellStyle name="Normal 3 3 3 3 3 6 3 2" xfId="32258"/>
    <cellStyle name="Normal 3 3 3 3 3 6 3 3" xfId="44506"/>
    <cellStyle name="Normal 3 3 3 3 3 6 4" xfId="22858"/>
    <cellStyle name="Normal 3 3 3 3 3 6 5" xfId="44503"/>
    <cellStyle name="Normal 3 3 3 3 3 7" xfId="6113"/>
    <cellStyle name="Normal 3 3 3 3 3 7 2" xfId="15548"/>
    <cellStyle name="Normal 3 3 3 3 3 7 2 2" xfId="34342"/>
    <cellStyle name="Normal 3 3 3 3 3 7 2 3" xfId="44508"/>
    <cellStyle name="Normal 3 3 3 3 3 7 3" xfId="24941"/>
    <cellStyle name="Normal 3 3 3 3 3 7 4" xfId="44507"/>
    <cellStyle name="Normal 3 3 3 3 3 8" xfId="10683"/>
    <cellStyle name="Normal 3 3 3 3 3 8 2" xfId="29465"/>
    <cellStyle name="Normal 3 3 3 3 3 8 3" xfId="44509"/>
    <cellStyle name="Normal 3 3 3 3 3 9" xfId="20065"/>
    <cellStyle name="Normal 3 3 3 3 4" xfId="1371"/>
    <cellStyle name="Normal 3 3 3 3 4 10" xfId="44510"/>
    <cellStyle name="Normal 3 3 3 3 4 2" xfId="1838"/>
    <cellStyle name="Normal 3 3 3 3 4 2 2" xfId="2768"/>
    <cellStyle name="Normal 3 3 3 3 4 2 2 2" xfId="5560"/>
    <cellStyle name="Normal 3 3 3 3 4 2 2 2 2" xfId="10275"/>
    <cellStyle name="Normal 3 3 3 3 4 2 2 2 2 2" xfId="19709"/>
    <cellStyle name="Normal 3 3 3 3 4 2 2 2 2 2 2" xfId="38503"/>
    <cellStyle name="Normal 3 3 3 3 4 2 2 2 2 2 3" xfId="44515"/>
    <cellStyle name="Normal 3 3 3 3 4 2 2 2 2 3" xfId="29102"/>
    <cellStyle name="Normal 3 3 3 3 4 2 2 2 2 4" xfId="44514"/>
    <cellStyle name="Normal 3 3 3 3 4 2 2 2 3" xfId="15012"/>
    <cellStyle name="Normal 3 3 3 3 4 2 2 2 3 2" xfId="33800"/>
    <cellStyle name="Normal 3 3 3 3 4 2 2 2 3 3" xfId="44516"/>
    <cellStyle name="Normal 3 3 3 3 4 2 2 2 4" xfId="24400"/>
    <cellStyle name="Normal 3 3 3 3 4 2 2 2 5" xfId="44513"/>
    <cellStyle name="Normal 3 3 3 3 4 2 2 3" xfId="7483"/>
    <cellStyle name="Normal 3 3 3 3 4 2 2 3 2" xfId="16917"/>
    <cellStyle name="Normal 3 3 3 3 4 2 2 3 2 2" xfId="35711"/>
    <cellStyle name="Normal 3 3 3 3 4 2 2 3 2 3" xfId="44518"/>
    <cellStyle name="Normal 3 3 3 3 4 2 2 3 3" xfId="26310"/>
    <cellStyle name="Normal 3 3 3 3 4 2 2 3 4" xfId="44517"/>
    <cellStyle name="Normal 3 3 3 3 4 2 2 4" xfId="12220"/>
    <cellStyle name="Normal 3 3 3 3 4 2 2 4 2" xfId="31007"/>
    <cellStyle name="Normal 3 3 3 3 4 2 2 4 3" xfId="44519"/>
    <cellStyle name="Normal 3 3 3 3 4 2 2 5" xfId="21607"/>
    <cellStyle name="Normal 3 3 3 3 4 2 2 6" xfId="44512"/>
    <cellStyle name="Normal 3 3 3 3 4 2 3" xfId="3698"/>
    <cellStyle name="Normal 3 3 3 3 4 2 3 2" xfId="8413"/>
    <cellStyle name="Normal 3 3 3 3 4 2 3 2 2" xfId="17847"/>
    <cellStyle name="Normal 3 3 3 3 4 2 3 2 2 2" xfId="36641"/>
    <cellStyle name="Normal 3 3 3 3 4 2 3 2 2 3" xfId="44522"/>
    <cellStyle name="Normal 3 3 3 3 4 2 3 2 3" xfId="27240"/>
    <cellStyle name="Normal 3 3 3 3 4 2 3 2 4" xfId="44521"/>
    <cellStyle name="Normal 3 3 3 3 4 2 3 3" xfId="13150"/>
    <cellStyle name="Normal 3 3 3 3 4 2 3 3 2" xfId="31938"/>
    <cellStyle name="Normal 3 3 3 3 4 2 3 3 3" xfId="44523"/>
    <cellStyle name="Normal 3 3 3 3 4 2 3 4" xfId="22538"/>
    <cellStyle name="Normal 3 3 3 3 4 2 3 5" xfId="44520"/>
    <cellStyle name="Normal 3 3 3 3 4 2 4" xfId="4629"/>
    <cellStyle name="Normal 3 3 3 3 4 2 4 2" xfId="9344"/>
    <cellStyle name="Normal 3 3 3 3 4 2 4 2 2" xfId="18778"/>
    <cellStyle name="Normal 3 3 3 3 4 2 4 2 2 2" xfId="37572"/>
    <cellStyle name="Normal 3 3 3 3 4 2 4 2 2 3" xfId="44526"/>
    <cellStyle name="Normal 3 3 3 3 4 2 4 2 3" xfId="28171"/>
    <cellStyle name="Normal 3 3 3 3 4 2 4 2 4" xfId="44525"/>
    <cellStyle name="Normal 3 3 3 3 4 2 4 3" xfId="14081"/>
    <cellStyle name="Normal 3 3 3 3 4 2 4 3 2" xfId="32869"/>
    <cellStyle name="Normal 3 3 3 3 4 2 4 3 3" xfId="44527"/>
    <cellStyle name="Normal 3 3 3 3 4 2 4 4" xfId="23469"/>
    <cellStyle name="Normal 3 3 3 3 4 2 4 5" xfId="44524"/>
    <cellStyle name="Normal 3 3 3 3 4 2 5" xfId="6553"/>
    <cellStyle name="Normal 3 3 3 3 4 2 5 2" xfId="15987"/>
    <cellStyle name="Normal 3 3 3 3 4 2 5 2 2" xfId="34781"/>
    <cellStyle name="Normal 3 3 3 3 4 2 5 2 3" xfId="44529"/>
    <cellStyle name="Normal 3 3 3 3 4 2 5 3" xfId="25380"/>
    <cellStyle name="Normal 3 3 3 3 4 2 5 4" xfId="44528"/>
    <cellStyle name="Normal 3 3 3 3 4 2 6" xfId="11290"/>
    <cellStyle name="Normal 3 3 3 3 4 2 6 2" xfId="30076"/>
    <cellStyle name="Normal 3 3 3 3 4 2 6 3" xfId="44530"/>
    <cellStyle name="Normal 3 3 3 3 4 2 7" xfId="20676"/>
    <cellStyle name="Normal 3 3 3 3 4 2 8" xfId="39017"/>
    <cellStyle name="Normal 3 3 3 3 4 2 9" xfId="44511"/>
    <cellStyle name="Normal 3 3 3 3 4 3" xfId="2303"/>
    <cellStyle name="Normal 3 3 3 3 4 3 2" xfId="5094"/>
    <cellStyle name="Normal 3 3 3 3 4 3 2 2" xfId="9809"/>
    <cellStyle name="Normal 3 3 3 3 4 3 2 2 2" xfId="19243"/>
    <cellStyle name="Normal 3 3 3 3 4 3 2 2 2 2" xfId="38037"/>
    <cellStyle name="Normal 3 3 3 3 4 3 2 2 2 3" xfId="44534"/>
    <cellStyle name="Normal 3 3 3 3 4 3 2 2 3" xfId="28636"/>
    <cellStyle name="Normal 3 3 3 3 4 3 2 2 4" xfId="44533"/>
    <cellStyle name="Normal 3 3 3 3 4 3 2 3" xfId="14546"/>
    <cellStyle name="Normal 3 3 3 3 4 3 2 3 2" xfId="33334"/>
    <cellStyle name="Normal 3 3 3 3 4 3 2 3 3" xfId="44535"/>
    <cellStyle name="Normal 3 3 3 3 4 3 2 4" xfId="23934"/>
    <cellStyle name="Normal 3 3 3 3 4 3 2 5" xfId="44532"/>
    <cellStyle name="Normal 3 3 3 3 4 3 3" xfId="7018"/>
    <cellStyle name="Normal 3 3 3 3 4 3 3 2" xfId="16452"/>
    <cellStyle name="Normal 3 3 3 3 4 3 3 2 2" xfId="35246"/>
    <cellStyle name="Normal 3 3 3 3 4 3 3 2 3" xfId="44537"/>
    <cellStyle name="Normal 3 3 3 3 4 3 3 3" xfId="25845"/>
    <cellStyle name="Normal 3 3 3 3 4 3 3 4" xfId="44536"/>
    <cellStyle name="Normal 3 3 3 3 4 3 4" xfId="11755"/>
    <cellStyle name="Normal 3 3 3 3 4 3 4 2" xfId="30541"/>
    <cellStyle name="Normal 3 3 3 3 4 3 4 3" xfId="44538"/>
    <cellStyle name="Normal 3 3 3 3 4 3 5" xfId="21141"/>
    <cellStyle name="Normal 3 3 3 3 4 3 6" xfId="44531"/>
    <cellStyle name="Normal 3 3 3 3 4 4" xfId="3233"/>
    <cellStyle name="Normal 3 3 3 3 4 4 2" xfId="7948"/>
    <cellStyle name="Normal 3 3 3 3 4 4 2 2" xfId="17382"/>
    <cellStyle name="Normal 3 3 3 3 4 4 2 2 2" xfId="36176"/>
    <cellStyle name="Normal 3 3 3 3 4 4 2 2 3" xfId="44541"/>
    <cellStyle name="Normal 3 3 3 3 4 4 2 3" xfId="26775"/>
    <cellStyle name="Normal 3 3 3 3 4 4 2 4" xfId="44540"/>
    <cellStyle name="Normal 3 3 3 3 4 4 3" xfId="12685"/>
    <cellStyle name="Normal 3 3 3 3 4 4 3 2" xfId="31472"/>
    <cellStyle name="Normal 3 3 3 3 4 4 3 3" xfId="44542"/>
    <cellStyle name="Normal 3 3 3 3 4 4 4" xfId="22072"/>
    <cellStyle name="Normal 3 3 3 3 4 4 5" xfId="44539"/>
    <cellStyle name="Normal 3 3 3 3 4 5" xfId="4163"/>
    <cellStyle name="Normal 3 3 3 3 4 5 2" xfId="8878"/>
    <cellStyle name="Normal 3 3 3 3 4 5 2 2" xfId="18312"/>
    <cellStyle name="Normal 3 3 3 3 4 5 2 2 2" xfId="37106"/>
    <cellStyle name="Normal 3 3 3 3 4 5 2 2 3" xfId="44545"/>
    <cellStyle name="Normal 3 3 3 3 4 5 2 3" xfId="27705"/>
    <cellStyle name="Normal 3 3 3 3 4 5 2 4" xfId="44544"/>
    <cellStyle name="Normal 3 3 3 3 4 5 3" xfId="13615"/>
    <cellStyle name="Normal 3 3 3 3 4 5 3 2" xfId="32403"/>
    <cellStyle name="Normal 3 3 3 3 4 5 3 3" xfId="44546"/>
    <cellStyle name="Normal 3 3 3 3 4 5 4" xfId="23003"/>
    <cellStyle name="Normal 3 3 3 3 4 5 5" xfId="44543"/>
    <cellStyle name="Normal 3 3 3 3 4 6" xfId="5970"/>
    <cellStyle name="Normal 3 3 3 3 4 6 2" xfId="15405"/>
    <cellStyle name="Normal 3 3 3 3 4 6 2 2" xfId="34199"/>
    <cellStyle name="Normal 3 3 3 3 4 6 2 3" xfId="44548"/>
    <cellStyle name="Normal 3 3 3 3 4 6 3" xfId="24798"/>
    <cellStyle name="Normal 3 3 3 3 4 6 4" xfId="44547"/>
    <cellStyle name="Normal 3 3 3 3 4 7" xfId="10826"/>
    <cellStyle name="Normal 3 3 3 3 4 7 2" xfId="29610"/>
    <cellStyle name="Normal 3 3 3 3 4 7 3" xfId="44549"/>
    <cellStyle name="Normal 3 3 3 3 4 8" xfId="20210"/>
    <cellStyle name="Normal 3 3 3 3 4 9" xfId="39016"/>
    <cellStyle name="Normal 3 3 3 3 5" xfId="1313"/>
    <cellStyle name="Normal 3 3 3 3 5 10" xfId="44550"/>
    <cellStyle name="Normal 3 3 3 3 5 2" xfId="1780"/>
    <cellStyle name="Normal 3 3 3 3 5 2 2" xfId="2710"/>
    <cellStyle name="Normal 3 3 3 3 5 2 2 2" xfId="5502"/>
    <cellStyle name="Normal 3 3 3 3 5 2 2 2 2" xfId="10217"/>
    <cellStyle name="Normal 3 3 3 3 5 2 2 2 2 2" xfId="19651"/>
    <cellStyle name="Normal 3 3 3 3 5 2 2 2 2 2 2" xfId="38445"/>
    <cellStyle name="Normal 3 3 3 3 5 2 2 2 2 2 3" xfId="44555"/>
    <cellStyle name="Normal 3 3 3 3 5 2 2 2 2 3" xfId="29044"/>
    <cellStyle name="Normal 3 3 3 3 5 2 2 2 2 4" xfId="44554"/>
    <cellStyle name="Normal 3 3 3 3 5 2 2 2 3" xfId="14954"/>
    <cellStyle name="Normal 3 3 3 3 5 2 2 2 3 2" xfId="33742"/>
    <cellStyle name="Normal 3 3 3 3 5 2 2 2 3 3" xfId="44556"/>
    <cellStyle name="Normal 3 3 3 3 5 2 2 2 4" xfId="24342"/>
    <cellStyle name="Normal 3 3 3 3 5 2 2 2 5" xfId="44553"/>
    <cellStyle name="Normal 3 3 3 3 5 2 2 3" xfId="7425"/>
    <cellStyle name="Normal 3 3 3 3 5 2 2 3 2" xfId="16859"/>
    <cellStyle name="Normal 3 3 3 3 5 2 2 3 2 2" xfId="35653"/>
    <cellStyle name="Normal 3 3 3 3 5 2 2 3 2 3" xfId="44558"/>
    <cellStyle name="Normal 3 3 3 3 5 2 2 3 3" xfId="26252"/>
    <cellStyle name="Normal 3 3 3 3 5 2 2 3 4" xfId="44557"/>
    <cellStyle name="Normal 3 3 3 3 5 2 2 4" xfId="12162"/>
    <cellStyle name="Normal 3 3 3 3 5 2 2 4 2" xfId="30949"/>
    <cellStyle name="Normal 3 3 3 3 5 2 2 4 3" xfId="44559"/>
    <cellStyle name="Normal 3 3 3 3 5 2 2 5" xfId="21549"/>
    <cellStyle name="Normal 3 3 3 3 5 2 2 6" xfId="44552"/>
    <cellStyle name="Normal 3 3 3 3 5 2 3" xfId="3640"/>
    <cellStyle name="Normal 3 3 3 3 5 2 3 2" xfId="8355"/>
    <cellStyle name="Normal 3 3 3 3 5 2 3 2 2" xfId="17789"/>
    <cellStyle name="Normal 3 3 3 3 5 2 3 2 2 2" xfId="36583"/>
    <cellStyle name="Normal 3 3 3 3 5 2 3 2 2 3" xfId="44562"/>
    <cellStyle name="Normal 3 3 3 3 5 2 3 2 3" xfId="27182"/>
    <cellStyle name="Normal 3 3 3 3 5 2 3 2 4" xfId="44561"/>
    <cellStyle name="Normal 3 3 3 3 5 2 3 3" xfId="13092"/>
    <cellStyle name="Normal 3 3 3 3 5 2 3 3 2" xfId="31880"/>
    <cellStyle name="Normal 3 3 3 3 5 2 3 3 3" xfId="44563"/>
    <cellStyle name="Normal 3 3 3 3 5 2 3 4" xfId="22480"/>
    <cellStyle name="Normal 3 3 3 3 5 2 3 5" xfId="44560"/>
    <cellStyle name="Normal 3 3 3 3 5 2 4" xfId="4571"/>
    <cellStyle name="Normal 3 3 3 3 5 2 4 2" xfId="9286"/>
    <cellStyle name="Normal 3 3 3 3 5 2 4 2 2" xfId="18720"/>
    <cellStyle name="Normal 3 3 3 3 5 2 4 2 2 2" xfId="37514"/>
    <cellStyle name="Normal 3 3 3 3 5 2 4 2 2 3" xfId="44566"/>
    <cellStyle name="Normal 3 3 3 3 5 2 4 2 3" xfId="28113"/>
    <cellStyle name="Normal 3 3 3 3 5 2 4 2 4" xfId="44565"/>
    <cellStyle name="Normal 3 3 3 3 5 2 4 3" xfId="14023"/>
    <cellStyle name="Normal 3 3 3 3 5 2 4 3 2" xfId="32811"/>
    <cellStyle name="Normal 3 3 3 3 5 2 4 3 3" xfId="44567"/>
    <cellStyle name="Normal 3 3 3 3 5 2 4 4" xfId="23411"/>
    <cellStyle name="Normal 3 3 3 3 5 2 4 5" xfId="44564"/>
    <cellStyle name="Normal 3 3 3 3 5 2 5" xfId="6495"/>
    <cellStyle name="Normal 3 3 3 3 5 2 5 2" xfId="15929"/>
    <cellStyle name="Normal 3 3 3 3 5 2 5 2 2" xfId="34723"/>
    <cellStyle name="Normal 3 3 3 3 5 2 5 2 3" xfId="44569"/>
    <cellStyle name="Normal 3 3 3 3 5 2 5 3" xfId="25322"/>
    <cellStyle name="Normal 3 3 3 3 5 2 5 4" xfId="44568"/>
    <cellStyle name="Normal 3 3 3 3 5 2 6" xfId="11232"/>
    <cellStyle name="Normal 3 3 3 3 5 2 6 2" xfId="30018"/>
    <cellStyle name="Normal 3 3 3 3 5 2 6 3" xfId="44570"/>
    <cellStyle name="Normal 3 3 3 3 5 2 7" xfId="20618"/>
    <cellStyle name="Normal 3 3 3 3 5 2 8" xfId="39020"/>
    <cellStyle name="Normal 3 3 3 3 5 2 9" xfId="44551"/>
    <cellStyle name="Normal 3 3 3 3 5 3" xfId="2245"/>
    <cellStyle name="Normal 3 3 3 3 5 3 2" xfId="5036"/>
    <cellStyle name="Normal 3 3 3 3 5 3 2 2" xfId="9751"/>
    <cellStyle name="Normal 3 3 3 3 5 3 2 2 2" xfId="19185"/>
    <cellStyle name="Normal 3 3 3 3 5 3 2 2 2 2" xfId="37979"/>
    <cellStyle name="Normal 3 3 3 3 5 3 2 2 2 3" xfId="44574"/>
    <cellStyle name="Normal 3 3 3 3 5 3 2 2 3" xfId="28578"/>
    <cellStyle name="Normal 3 3 3 3 5 3 2 2 4" xfId="44573"/>
    <cellStyle name="Normal 3 3 3 3 5 3 2 3" xfId="14488"/>
    <cellStyle name="Normal 3 3 3 3 5 3 2 3 2" xfId="33276"/>
    <cellStyle name="Normal 3 3 3 3 5 3 2 3 3" xfId="44575"/>
    <cellStyle name="Normal 3 3 3 3 5 3 2 4" xfId="23876"/>
    <cellStyle name="Normal 3 3 3 3 5 3 2 5" xfId="44572"/>
    <cellStyle name="Normal 3 3 3 3 5 3 3" xfId="6960"/>
    <cellStyle name="Normal 3 3 3 3 5 3 3 2" xfId="16394"/>
    <cellStyle name="Normal 3 3 3 3 5 3 3 2 2" xfId="35188"/>
    <cellStyle name="Normal 3 3 3 3 5 3 3 2 3" xfId="44577"/>
    <cellStyle name="Normal 3 3 3 3 5 3 3 3" xfId="25787"/>
    <cellStyle name="Normal 3 3 3 3 5 3 3 4" xfId="44576"/>
    <cellStyle name="Normal 3 3 3 3 5 3 4" xfId="11697"/>
    <cellStyle name="Normal 3 3 3 3 5 3 4 2" xfId="30483"/>
    <cellStyle name="Normal 3 3 3 3 5 3 4 3" xfId="44578"/>
    <cellStyle name="Normal 3 3 3 3 5 3 5" xfId="21083"/>
    <cellStyle name="Normal 3 3 3 3 5 3 6" xfId="44571"/>
    <cellStyle name="Normal 3 3 3 3 5 4" xfId="3175"/>
    <cellStyle name="Normal 3 3 3 3 5 4 2" xfId="7890"/>
    <cellStyle name="Normal 3 3 3 3 5 4 2 2" xfId="17324"/>
    <cellStyle name="Normal 3 3 3 3 5 4 2 2 2" xfId="36118"/>
    <cellStyle name="Normal 3 3 3 3 5 4 2 2 3" xfId="44581"/>
    <cellStyle name="Normal 3 3 3 3 5 4 2 3" xfId="26717"/>
    <cellStyle name="Normal 3 3 3 3 5 4 2 4" xfId="44580"/>
    <cellStyle name="Normal 3 3 3 3 5 4 3" xfId="12627"/>
    <cellStyle name="Normal 3 3 3 3 5 4 3 2" xfId="31414"/>
    <cellStyle name="Normal 3 3 3 3 5 4 3 3" xfId="44582"/>
    <cellStyle name="Normal 3 3 3 3 5 4 4" xfId="22014"/>
    <cellStyle name="Normal 3 3 3 3 5 4 5" xfId="44579"/>
    <cellStyle name="Normal 3 3 3 3 5 5" xfId="4105"/>
    <cellStyle name="Normal 3 3 3 3 5 5 2" xfId="8820"/>
    <cellStyle name="Normal 3 3 3 3 5 5 2 2" xfId="18254"/>
    <cellStyle name="Normal 3 3 3 3 5 5 2 2 2" xfId="37048"/>
    <cellStyle name="Normal 3 3 3 3 5 5 2 2 3" xfId="44585"/>
    <cellStyle name="Normal 3 3 3 3 5 5 2 3" xfId="27647"/>
    <cellStyle name="Normal 3 3 3 3 5 5 2 4" xfId="44584"/>
    <cellStyle name="Normal 3 3 3 3 5 5 3" xfId="13557"/>
    <cellStyle name="Normal 3 3 3 3 5 5 3 2" xfId="32345"/>
    <cellStyle name="Normal 3 3 3 3 5 5 3 3" xfId="44586"/>
    <cellStyle name="Normal 3 3 3 3 5 5 4" xfId="22945"/>
    <cellStyle name="Normal 3 3 3 3 5 5 5" xfId="44583"/>
    <cellStyle name="Normal 3 3 3 3 5 6" xfId="5966"/>
    <cellStyle name="Normal 3 3 3 3 5 6 2" xfId="15401"/>
    <cellStyle name="Normal 3 3 3 3 5 6 2 2" xfId="34195"/>
    <cellStyle name="Normal 3 3 3 3 5 6 2 3" xfId="44588"/>
    <cellStyle name="Normal 3 3 3 3 5 6 3" xfId="24794"/>
    <cellStyle name="Normal 3 3 3 3 5 6 4" xfId="44587"/>
    <cellStyle name="Normal 3 3 3 3 5 7" xfId="10768"/>
    <cellStyle name="Normal 3 3 3 3 5 7 2" xfId="29552"/>
    <cellStyle name="Normal 3 3 3 3 5 7 3" xfId="44589"/>
    <cellStyle name="Normal 3 3 3 3 5 8" xfId="20152"/>
    <cellStyle name="Normal 3 3 3 3 5 9" xfId="39019"/>
    <cellStyle name="Normal 3 3 3 3 6" xfId="1578"/>
    <cellStyle name="Normal 3 3 3 3 6 2" xfId="2507"/>
    <cellStyle name="Normal 3 3 3 3 6 2 2" xfId="5299"/>
    <cellStyle name="Normal 3 3 3 3 6 2 2 2" xfId="10014"/>
    <cellStyle name="Normal 3 3 3 3 6 2 2 2 2" xfId="19448"/>
    <cellStyle name="Normal 3 3 3 3 6 2 2 2 2 2" xfId="38242"/>
    <cellStyle name="Normal 3 3 3 3 6 2 2 2 2 3" xfId="44594"/>
    <cellStyle name="Normal 3 3 3 3 6 2 2 2 3" xfId="28841"/>
    <cellStyle name="Normal 3 3 3 3 6 2 2 2 4" xfId="44593"/>
    <cellStyle name="Normal 3 3 3 3 6 2 2 3" xfId="14751"/>
    <cellStyle name="Normal 3 3 3 3 6 2 2 3 2" xfId="33539"/>
    <cellStyle name="Normal 3 3 3 3 6 2 2 3 3" xfId="44595"/>
    <cellStyle name="Normal 3 3 3 3 6 2 2 4" xfId="24139"/>
    <cellStyle name="Normal 3 3 3 3 6 2 2 5" xfId="44592"/>
    <cellStyle name="Normal 3 3 3 3 6 2 3" xfId="7222"/>
    <cellStyle name="Normal 3 3 3 3 6 2 3 2" xfId="16656"/>
    <cellStyle name="Normal 3 3 3 3 6 2 3 2 2" xfId="35450"/>
    <cellStyle name="Normal 3 3 3 3 6 2 3 2 3" xfId="44597"/>
    <cellStyle name="Normal 3 3 3 3 6 2 3 3" xfId="26049"/>
    <cellStyle name="Normal 3 3 3 3 6 2 3 4" xfId="44596"/>
    <cellStyle name="Normal 3 3 3 3 6 2 4" xfId="11959"/>
    <cellStyle name="Normal 3 3 3 3 6 2 4 2" xfId="30746"/>
    <cellStyle name="Normal 3 3 3 3 6 2 4 3" xfId="44598"/>
    <cellStyle name="Normal 3 3 3 3 6 2 5" xfId="21346"/>
    <cellStyle name="Normal 3 3 3 3 6 2 6" xfId="44591"/>
    <cellStyle name="Normal 3 3 3 3 6 3" xfId="3438"/>
    <cellStyle name="Normal 3 3 3 3 6 3 2" xfId="8153"/>
    <cellStyle name="Normal 3 3 3 3 6 3 2 2" xfId="17587"/>
    <cellStyle name="Normal 3 3 3 3 6 3 2 2 2" xfId="36381"/>
    <cellStyle name="Normal 3 3 3 3 6 3 2 2 3" xfId="44601"/>
    <cellStyle name="Normal 3 3 3 3 6 3 2 3" xfId="26980"/>
    <cellStyle name="Normal 3 3 3 3 6 3 2 4" xfId="44600"/>
    <cellStyle name="Normal 3 3 3 3 6 3 3" xfId="12890"/>
    <cellStyle name="Normal 3 3 3 3 6 3 3 2" xfId="31677"/>
    <cellStyle name="Normal 3 3 3 3 6 3 3 3" xfId="44602"/>
    <cellStyle name="Normal 3 3 3 3 6 3 4" xfId="22277"/>
    <cellStyle name="Normal 3 3 3 3 6 3 5" xfId="44599"/>
    <cellStyle name="Normal 3 3 3 3 6 4" xfId="4368"/>
    <cellStyle name="Normal 3 3 3 3 6 4 2" xfId="9083"/>
    <cellStyle name="Normal 3 3 3 3 6 4 2 2" xfId="18517"/>
    <cellStyle name="Normal 3 3 3 3 6 4 2 2 2" xfId="37311"/>
    <cellStyle name="Normal 3 3 3 3 6 4 2 2 3" xfId="44605"/>
    <cellStyle name="Normal 3 3 3 3 6 4 2 3" xfId="27910"/>
    <cellStyle name="Normal 3 3 3 3 6 4 2 4" xfId="44604"/>
    <cellStyle name="Normal 3 3 3 3 6 4 3" xfId="13820"/>
    <cellStyle name="Normal 3 3 3 3 6 4 3 2" xfId="32608"/>
    <cellStyle name="Normal 3 3 3 3 6 4 3 3" xfId="44606"/>
    <cellStyle name="Normal 3 3 3 3 6 4 4" xfId="23208"/>
    <cellStyle name="Normal 3 3 3 3 6 4 5" xfId="44603"/>
    <cellStyle name="Normal 3 3 3 3 6 5" xfId="6293"/>
    <cellStyle name="Normal 3 3 3 3 6 5 2" xfId="15727"/>
    <cellStyle name="Normal 3 3 3 3 6 5 2 2" xfId="34521"/>
    <cellStyle name="Normal 3 3 3 3 6 5 2 3" xfId="44608"/>
    <cellStyle name="Normal 3 3 3 3 6 5 3" xfId="25120"/>
    <cellStyle name="Normal 3 3 3 3 6 5 4" xfId="44607"/>
    <cellStyle name="Normal 3 3 3 3 6 6" xfId="11030"/>
    <cellStyle name="Normal 3 3 3 3 6 6 2" xfId="29815"/>
    <cellStyle name="Normal 3 3 3 3 6 6 3" xfId="44609"/>
    <cellStyle name="Normal 3 3 3 3 6 7" xfId="20415"/>
    <cellStyle name="Normal 3 3 3 3 6 8" xfId="39021"/>
    <cellStyle name="Normal 3 3 3 3 6 9" xfId="44590"/>
    <cellStyle name="Normal 3 3 3 3 7" xfId="2042"/>
    <cellStyle name="Normal 3 3 3 3 7 2" xfId="4833"/>
    <cellStyle name="Normal 3 3 3 3 7 2 2" xfId="9548"/>
    <cellStyle name="Normal 3 3 3 3 7 2 2 2" xfId="18982"/>
    <cellStyle name="Normal 3 3 3 3 7 2 2 2 2" xfId="37776"/>
    <cellStyle name="Normal 3 3 3 3 7 2 2 2 3" xfId="44613"/>
    <cellStyle name="Normal 3 3 3 3 7 2 2 3" xfId="28375"/>
    <cellStyle name="Normal 3 3 3 3 7 2 2 4" xfId="44612"/>
    <cellStyle name="Normal 3 3 3 3 7 2 3" xfId="14285"/>
    <cellStyle name="Normal 3 3 3 3 7 2 3 2" xfId="33073"/>
    <cellStyle name="Normal 3 3 3 3 7 2 3 3" xfId="44614"/>
    <cellStyle name="Normal 3 3 3 3 7 2 4" xfId="23673"/>
    <cellStyle name="Normal 3 3 3 3 7 2 5" xfId="44611"/>
    <cellStyle name="Normal 3 3 3 3 7 3" xfId="6757"/>
    <cellStyle name="Normal 3 3 3 3 7 3 2" xfId="16191"/>
    <cellStyle name="Normal 3 3 3 3 7 3 2 2" xfId="34985"/>
    <cellStyle name="Normal 3 3 3 3 7 3 2 3" xfId="44616"/>
    <cellStyle name="Normal 3 3 3 3 7 3 3" xfId="25584"/>
    <cellStyle name="Normal 3 3 3 3 7 3 4" xfId="44615"/>
    <cellStyle name="Normal 3 3 3 3 7 4" xfId="11494"/>
    <cellStyle name="Normal 3 3 3 3 7 4 2" xfId="30280"/>
    <cellStyle name="Normal 3 3 3 3 7 4 3" xfId="44617"/>
    <cellStyle name="Normal 3 3 3 3 7 5" xfId="20880"/>
    <cellStyle name="Normal 3 3 3 3 7 6" xfId="44610"/>
    <cellStyle name="Normal 3 3 3 3 8" xfId="2972"/>
    <cellStyle name="Normal 3 3 3 3 8 2" xfId="7687"/>
    <cellStyle name="Normal 3 3 3 3 8 2 2" xfId="17121"/>
    <cellStyle name="Normal 3 3 3 3 8 2 2 2" xfId="35915"/>
    <cellStyle name="Normal 3 3 3 3 8 2 2 3" xfId="44620"/>
    <cellStyle name="Normal 3 3 3 3 8 2 3" xfId="26514"/>
    <cellStyle name="Normal 3 3 3 3 8 2 4" xfId="44619"/>
    <cellStyle name="Normal 3 3 3 3 8 3" xfId="12424"/>
    <cellStyle name="Normal 3 3 3 3 8 3 2" xfId="31211"/>
    <cellStyle name="Normal 3 3 3 3 8 3 3" xfId="44621"/>
    <cellStyle name="Normal 3 3 3 3 8 4" xfId="21811"/>
    <cellStyle name="Normal 3 3 3 3 8 5" xfId="44618"/>
    <cellStyle name="Normal 3 3 3 3 9" xfId="3902"/>
    <cellStyle name="Normal 3 3 3 3 9 2" xfId="8617"/>
    <cellStyle name="Normal 3 3 3 3 9 2 2" xfId="18051"/>
    <cellStyle name="Normal 3 3 3 3 9 2 2 2" xfId="36845"/>
    <cellStyle name="Normal 3 3 3 3 9 2 2 3" xfId="44624"/>
    <cellStyle name="Normal 3 3 3 3 9 2 3" xfId="27444"/>
    <cellStyle name="Normal 3 3 3 3 9 2 4" xfId="44623"/>
    <cellStyle name="Normal 3 3 3 3 9 3" xfId="13354"/>
    <cellStyle name="Normal 3 3 3 3 9 3 2" xfId="32142"/>
    <cellStyle name="Normal 3 3 3 3 9 3 3" xfId="44625"/>
    <cellStyle name="Normal 3 3 3 3 9 4" xfId="22742"/>
    <cellStyle name="Normal 3 3 3 3 9 5" xfId="44622"/>
    <cellStyle name="Normal 3 3 3 4" xfId="1152"/>
    <cellStyle name="Normal 3 3 3 4 10" xfId="39035"/>
    <cellStyle name="Normal 3 3 3 4 11" xfId="44626"/>
    <cellStyle name="Normal 3 3 3 4 2" xfId="1412"/>
    <cellStyle name="Normal 3 3 3 4 2 10" xfId="44627"/>
    <cellStyle name="Normal 3 3 3 4 2 2" xfId="1876"/>
    <cellStyle name="Normal 3 3 3 4 2 2 2" xfId="2806"/>
    <cellStyle name="Normal 3 3 3 4 2 2 2 2" xfId="5598"/>
    <cellStyle name="Normal 3 3 3 4 2 2 2 2 2" xfId="10313"/>
    <cellStyle name="Normal 3 3 3 4 2 2 2 2 2 2" xfId="19747"/>
    <cellStyle name="Normal 3 3 3 4 2 2 2 2 2 2 2" xfId="38541"/>
    <cellStyle name="Normal 3 3 3 4 2 2 2 2 2 2 3" xfId="44632"/>
    <cellStyle name="Normal 3 3 3 4 2 2 2 2 2 3" xfId="29140"/>
    <cellStyle name="Normal 3 3 3 4 2 2 2 2 2 4" xfId="44631"/>
    <cellStyle name="Normal 3 3 3 4 2 2 2 2 3" xfId="15050"/>
    <cellStyle name="Normal 3 3 3 4 2 2 2 2 3 2" xfId="33838"/>
    <cellStyle name="Normal 3 3 3 4 2 2 2 2 3 3" xfId="44633"/>
    <cellStyle name="Normal 3 3 3 4 2 2 2 2 4" xfId="24438"/>
    <cellStyle name="Normal 3 3 3 4 2 2 2 2 5" xfId="44630"/>
    <cellStyle name="Normal 3 3 3 4 2 2 2 3" xfId="7521"/>
    <cellStyle name="Normal 3 3 3 4 2 2 2 3 2" xfId="16955"/>
    <cellStyle name="Normal 3 3 3 4 2 2 2 3 2 2" xfId="35749"/>
    <cellStyle name="Normal 3 3 3 4 2 2 2 3 2 3" xfId="44635"/>
    <cellStyle name="Normal 3 3 3 4 2 2 2 3 3" xfId="26348"/>
    <cellStyle name="Normal 3 3 3 4 2 2 2 3 4" xfId="44634"/>
    <cellStyle name="Normal 3 3 3 4 2 2 2 4" xfId="12258"/>
    <cellStyle name="Normal 3 3 3 4 2 2 2 4 2" xfId="31045"/>
    <cellStyle name="Normal 3 3 3 4 2 2 2 4 3" xfId="44636"/>
    <cellStyle name="Normal 3 3 3 4 2 2 2 5" xfId="21645"/>
    <cellStyle name="Normal 3 3 3 4 2 2 2 6" xfId="44629"/>
    <cellStyle name="Normal 3 3 3 4 2 2 3" xfId="3736"/>
    <cellStyle name="Normal 3 3 3 4 2 2 3 2" xfId="8451"/>
    <cellStyle name="Normal 3 3 3 4 2 2 3 2 2" xfId="17885"/>
    <cellStyle name="Normal 3 3 3 4 2 2 3 2 2 2" xfId="36679"/>
    <cellStyle name="Normal 3 3 3 4 2 2 3 2 2 3" xfId="44639"/>
    <cellStyle name="Normal 3 3 3 4 2 2 3 2 3" xfId="27278"/>
    <cellStyle name="Normal 3 3 3 4 2 2 3 2 4" xfId="44638"/>
    <cellStyle name="Normal 3 3 3 4 2 2 3 3" xfId="13188"/>
    <cellStyle name="Normal 3 3 3 4 2 2 3 3 2" xfId="31976"/>
    <cellStyle name="Normal 3 3 3 4 2 2 3 3 3" xfId="44640"/>
    <cellStyle name="Normal 3 3 3 4 2 2 3 4" xfId="22576"/>
    <cellStyle name="Normal 3 3 3 4 2 2 3 5" xfId="44637"/>
    <cellStyle name="Normal 3 3 3 4 2 2 4" xfId="4667"/>
    <cellStyle name="Normal 3 3 3 4 2 2 4 2" xfId="9382"/>
    <cellStyle name="Normal 3 3 3 4 2 2 4 2 2" xfId="18816"/>
    <cellStyle name="Normal 3 3 3 4 2 2 4 2 2 2" xfId="37610"/>
    <cellStyle name="Normal 3 3 3 4 2 2 4 2 2 3" xfId="44643"/>
    <cellStyle name="Normal 3 3 3 4 2 2 4 2 3" xfId="28209"/>
    <cellStyle name="Normal 3 3 3 4 2 2 4 2 4" xfId="44642"/>
    <cellStyle name="Normal 3 3 3 4 2 2 4 3" xfId="14119"/>
    <cellStyle name="Normal 3 3 3 4 2 2 4 3 2" xfId="32907"/>
    <cellStyle name="Normal 3 3 3 4 2 2 4 3 3" xfId="44644"/>
    <cellStyle name="Normal 3 3 3 4 2 2 4 4" xfId="23507"/>
    <cellStyle name="Normal 3 3 3 4 2 2 4 5" xfId="44641"/>
    <cellStyle name="Normal 3 3 3 4 2 2 5" xfId="6591"/>
    <cellStyle name="Normal 3 3 3 4 2 2 5 2" xfId="16025"/>
    <cellStyle name="Normal 3 3 3 4 2 2 5 2 2" xfId="34819"/>
    <cellStyle name="Normal 3 3 3 4 2 2 5 2 3" xfId="44646"/>
    <cellStyle name="Normal 3 3 3 4 2 2 5 3" xfId="25418"/>
    <cellStyle name="Normal 3 3 3 4 2 2 5 4" xfId="44645"/>
    <cellStyle name="Normal 3 3 3 4 2 2 6" xfId="11328"/>
    <cellStyle name="Normal 3 3 3 4 2 2 6 2" xfId="30114"/>
    <cellStyle name="Normal 3 3 3 4 2 2 6 3" xfId="44647"/>
    <cellStyle name="Normal 3 3 3 4 2 2 7" xfId="20714"/>
    <cellStyle name="Normal 3 3 3 4 2 2 8" xfId="39039"/>
    <cellStyle name="Normal 3 3 3 4 2 2 9" xfId="44628"/>
    <cellStyle name="Normal 3 3 3 4 2 3" xfId="2341"/>
    <cellStyle name="Normal 3 3 3 4 2 3 2" xfId="5132"/>
    <cellStyle name="Normal 3 3 3 4 2 3 2 2" xfId="9847"/>
    <cellStyle name="Normal 3 3 3 4 2 3 2 2 2" xfId="19281"/>
    <cellStyle name="Normal 3 3 3 4 2 3 2 2 2 2" xfId="38075"/>
    <cellStyle name="Normal 3 3 3 4 2 3 2 2 2 3" xfId="44651"/>
    <cellStyle name="Normal 3 3 3 4 2 3 2 2 3" xfId="28674"/>
    <cellStyle name="Normal 3 3 3 4 2 3 2 2 4" xfId="44650"/>
    <cellStyle name="Normal 3 3 3 4 2 3 2 3" xfId="14584"/>
    <cellStyle name="Normal 3 3 3 4 2 3 2 3 2" xfId="33372"/>
    <cellStyle name="Normal 3 3 3 4 2 3 2 3 3" xfId="44652"/>
    <cellStyle name="Normal 3 3 3 4 2 3 2 4" xfId="23972"/>
    <cellStyle name="Normal 3 3 3 4 2 3 2 5" xfId="44649"/>
    <cellStyle name="Normal 3 3 3 4 2 3 3" xfId="7056"/>
    <cellStyle name="Normal 3 3 3 4 2 3 3 2" xfId="16490"/>
    <cellStyle name="Normal 3 3 3 4 2 3 3 2 2" xfId="35284"/>
    <cellStyle name="Normal 3 3 3 4 2 3 3 2 3" xfId="44654"/>
    <cellStyle name="Normal 3 3 3 4 2 3 3 3" xfId="25883"/>
    <cellStyle name="Normal 3 3 3 4 2 3 3 4" xfId="44653"/>
    <cellStyle name="Normal 3 3 3 4 2 3 4" xfId="11793"/>
    <cellStyle name="Normal 3 3 3 4 2 3 4 2" xfId="30579"/>
    <cellStyle name="Normal 3 3 3 4 2 3 4 3" xfId="44655"/>
    <cellStyle name="Normal 3 3 3 4 2 3 5" xfId="21179"/>
    <cellStyle name="Normal 3 3 3 4 2 3 6" xfId="44648"/>
    <cellStyle name="Normal 3 3 3 4 2 4" xfId="3271"/>
    <cellStyle name="Normal 3 3 3 4 2 4 2" xfId="7986"/>
    <cellStyle name="Normal 3 3 3 4 2 4 2 2" xfId="17420"/>
    <cellStyle name="Normal 3 3 3 4 2 4 2 2 2" xfId="36214"/>
    <cellStyle name="Normal 3 3 3 4 2 4 2 2 3" xfId="44658"/>
    <cellStyle name="Normal 3 3 3 4 2 4 2 3" xfId="26813"/>
    <cellStyle name="Normal 3 3 3 4 2 4 2 4" xfId="44657"/>
    <cellStyle name="Normal 3 3 3 4 2 4 3" xfId="12723"/>
    <cellStyle name="Normal 3 3 3 4 2 4 3 2" xfId="31510"/>
    <cellStyle name="Normal 3 3 3 4 2 4 3 3" xfId="44659"/>
    <cellStyle name="Normal 3 3 3 4 2 4 4" xfId="22110"/>
    <cellStyle name="Normal 3 3 3 4 2 4 5" xfId="44656"/>
    <cellStyle name="Normal 3 3 3 4 2 5" xfId="4201"/>
    <cellStyle name="Normal 3 3 3 4 2 5 2" xfId="8916"/>
    <cellStyle name="Normal 3 3 3 4 2 5 2 2" xfId="18350"/>
    <cellStyle name="Normal 3 3 3 4 2 5 2 2 2" xfId="37144"/>
    <cellStyle name="Normal 3 3 3 4 2 5 2 2 3" xfId="44662"/>
    <cellStyle name="Normal 3 3 3 4 2 5 2 3" xfId="27743"/>
    <cellStyle name="Normal 3 3 3 4 2 5 2 4" xfId="44661"/>
    <cellStyle name="Normal 3 3 3 4 2 5 3" xfId="13653"/>
    <cellStyle name="Normal 3 3 3 4 2 5 3 2" xfId="32441"/>
    <cellStyle name="Normal 3 3 3 4 2 5 3 3" xfId="44663"/>
    <cellStyle name="Normal 3 3 3 4 2 5 4" xfId="23041"/>
    <cellStyle name="Normal 3 3 3 4 2 5 5" xfId="44660"/>
    <cellStyle name="Normal 3 3 3 4 2 6" xfId="6006"/>
    <cellStyle name="Normal 3 3 3 4 2 6 2" xfId="15441"/>
    <cellStyle name="Normal 3 3 3 4 2 6 2 2" xfId="34235"/>
    <cellStyle name="Normal 3 3 3 4 2 6 2 3" xfId="44665"/>
    <cellStyle name="Normal 3 3 3 4 2 6 3" xfId="24834"/>
    <cellStyle name="Normal 3 3 3 4 2 6 4" xfId="44664"/>
    <cellStyle name="Normal 3 3 3 4 2 7" xfId="10864"/>
    <cellStyle name="Normal 3 3 3 4 2 7 2" xfId="29648"/>
    <cellStyle name="Normal 3 3 3 4 2 7 3" xfId="44666"/>
    <cellStyle name="Normal 3 3 3 4 2 8" xfId="20248"/>
    <cellStyle name="Normal 3 3 3 4 2 9" xfId="39038"/>
    <cellStyle name="Normal 3 3 3 4 3" xfId="1616"/>
    <cellStyle name="Normal 3 3 3 4 3 2" xfId="2545"/>
    <cellStyle name="Normal 3 3 3 4 3 2 2" xfId="5337"/>
    <cellStyle name="Normal 3 3 3 4 3 2 2 2" xfId="10052"/>
    <cellStyle name="Normal 3 3 3 4 3 2 2 2 2" xfId="19486"/>
    <cellStyle name="Normal 3 3 3 4 3 2 2 2 2 2" xfId="38280"/>
    <cellStyle name="Normal 3 3 3 4 3 2 2 2 2 3" xfId="44671"/>
    <cellStyle name="Normal 3 3 3 4 3 2 2 2 3" xfId="28879"/>
    <cellStyle name="Normal 3 3 3 4 3 2 2 2 4" xfId="44670"/>
    <cellStyle name="Normal 3 3 3 4 3 2 2 3" xfId="14789"/>
    <cellStyle name="Normal 3 3 3 4 3 2 2 3 2" xfId="33577"/>
    <cellStyle name="Normal 3 3 3 4 3 2 2 3 3" xfId="44672"/>
    <cellStyle name="Normal 3 3 3 4 3 2 2 4" xfId="24177"/>
    <cellStyle name="Normal 3 3 3 4 3 2 2 5" xfId="44669"/>
    <cellStyle name="Normal 3 3 3 4 3 2 3" xfId="7260"/>
    <cellStyle name="Normal 3 3 3 4 3 2 3 2" xfId="16694"/>
    <cellStyle name="Normal 3 3 3 4 3 2 3 2 2" xfId="35488"/>
    <cellStyle name="Normal 3 3 3 4 3 2 3 2 3" xfId="44674"/>
    <cellStyle name="Normal 3 3 3 4 3 2 3 3" xfId="26087"/>
    <cellStyle name="Normal 3 3 3 4 3 2 3 4" xfId="44673"/>
    <cellStyle name="Normal 3 3 3 4 3 2 4" xfId="11997"/>
    <cellStyle name="Normal 3 3 3 4 3 2 4 2" xfId="30784"/>
    <cellStyle name="Normal 3 3 3 4 3 2 4 3" xfId="44675"/>
    <cellStyle name="Normal 3 3 3 4 3 2 5" xfId="21384"/>
    <cellStyle name="Normal 3 3 3 4 3 2 6" xfId="44668"/>
    <cellStyle name="Normal 3 3 3 4 3 3" xfId="3476"/>
    <cellStyle name="Normal 3 3 3 4 3 3 2" xfId="8191"/>
    <cellStyle name="Normal 3 3 3 4 3 3 2 2" xfId="17625"/>
    <cellStyle name="Normal 3 3 3 4 3 3 2 2 2" xfId="36419"/>
    <cellStyle name="Normal 3 3 3 4 3 3 2 2 3" xfId="44678"/>
    <cellStyle name="Normal 3 3 3 4 3 3 2 3" xfId="27018"/>
    <cellStyle name="Normal 3 3 3 4 3 3 2 4" xfId="44677"/>
    <cellStyle name="Normal 3 3 3 4 3 3 3" xfId="12928"/>
    <cellStyle name="Normal 3 3 3 4 3 3 3 2" xfId="31715"/>
    <cellStyle name="Normal 3 3 3 4 3 3 3 3" xfId="44679"/>
    <cellStyle name="Normal 3 3 3 4 3 3 4" xfId="22315"/>
    <cellStyle name="Normal 3 3 3 4 3 3 5" xfId="44676"/>
    <cellStyle name="Normal 3 3 3 4 3 4" xfId="4406"/>
    <cellStyle name="Normal 3 3 3 4 3 4 2" xfId="9121"/>
    <cellStyle name="Normal 3 3 3 4 3 4 2 2" xfId="18555"/>
    <cellStyle name="Normal 3 3 3 4 3 4 2 2 2" xfId="37349"/>
    <cellStyle name="Normal 3 3 3 4 3 4 2 2 3" xfId="44682"/>
    <cellStyle name="Normal 3 3 3 4 3 4 2 3" xfId="27948"/>
    <cellStyle name="Normal 3 3 3 4 3 4 2 4" xfId="44681"/>
    <cellStyle name="Normal 3 3 3 4 3 4 3" xfId="13858"/>
    <cellStyle name="Normal 3 3 3 4 3 4 3 2" xfId="32646"/>
    <cellStyle name="Normal 3 3 3 4 3 4 3 3" xfId="44683"/>
    <cellStyle name="Normal 3 3 3 4 3 4 4" xfId="23246"/>
    <cellStyle name="Normal 3 3 3 4 3 4 5" xfId="44680"/>
    <cellStyle name="Normal 3 3 3 4 3 5" xfId="6331"/>
    <cellStyle name="Normal 3 3 3 4 3 5 2" xfId="15765"/>
    <cellStyle name="Normal 3 3 3 4 3 5 2 2" xfId="34559"/>
    <cellStyle name="Normal 3 3 3 4 3 5 2 3" xfId="44685"/>
    <cellStyle name="Normal 3 3 3 4 3 5 3" xfId="25158"/>
    <cellStyle name="Normal 3 3 3 4 3 5 4" xfId="44684"/>
    <cellStyle name="Normal 3 3 3 4 3 6" xfId="11068"/>
    <cellStyle name="Normal 3 3 3 4 3 6 2" xfId="29853"/>
    <cellStyle name="Normal 3 3 3 4 3 6 3" xfId="44686"/>
    <cellStyle name="Normal 3 3 3 4 3 7" xfId="20453"/>
    <cellStyle name="Normal 3 3 3 4 3 8" xfId="39040"/>
    <cellStyle name="Normal 3 3 3 4 3 9" xfId="44667"/>
    <cellStyle name="Normal 3 3 3 4 4" xfId="2080"/>
    <cellStyle name="Normal 3 3 3 4 4 2" xfId="4871"/>
    <cellStyle name="Normal 3 3 3 4 4 2 2" xfId="9586"/>
    <cellStyle name="Normal 3 3 3 4 4 2 2 2" xfId="19020"/>
    <cellStyle name="Normal 3 3 3 4 4 2 2 2 2" xfId="37814"/>
    <cellStyle name="Normal 3 3 3 4 4 2 2 2 3" xfId="44690"/>
    <cellStyle name="Normal 3 3 3 4 4 2 2 3" xfId="28413"/>
    <cellStyle name="Normal 3 3 3 4 4 2 2 4" xfId="44689"/>
    <cellStyle name="Normal 3 3 3 4 4 2 3" xfId="14323"/>
    <cellStyle name="Normal 3 3 3 4 4 2 3 2" xfId="33111"/>
    <cellStyle name="Normal 3 3 3 4 4 2 3 3" xfId="44691"/>
    <cellStyle name="Normal 3 3 3 4 4 2 4" xfId="23711"/>
    <cellStyle name="Normal 3 3 3 4 4 2 5" xfId="44688"/>
    <cellStyle name="Normal 3 3 3 4 4 3" xfId="6795"/>
    <cellStyle name="Normal 3 3 3 4 4 3 2" xfId="16229"/>
    <cellStyle name="Normal 3 3 3 4 4 3 2 2" xfId="35023"/>
    <cellStyle name="Normal 3 3 3 4 4 3 2 3" xfId="44693"/>
    <cellStyle name="Normal 3 3 3 4 4 3 3" xfId="25622"/>
    <cellStyle name="Normal 3 3 3 4 4 3 4" xfId="44692"/>
    <cellStyle name="Normal 3 3 3 4 4 4" xfId="11532"/>
    <cellStyle name="Normal 3 3 3 4 4 4 2" xfId="30318"/>
    <cellStyle name="Normal 3 3 3 4 4 4 3" xfId="44694"/>
    <cellStyle name="Normal 3 3 3 4 4 5" xfId="20918"/>
    <cellStyle name="Normal 3 3 3 4 4 6" xfId="44687"/>
    <cellStyle name="Normal 3 3 3 4 5" xfId="3010"/>
    <cellStyle name="Normal 3 3 3 4 5 2" xfId="7725"/>
    <cellStyle name="Normal 3 3 3 4 5 2 2" xfId="17159"/>
    <cellStyle name="Normal 3 3 3 4 5 2 2 2" xfId="35953"/>
    <cellStyle name="Normal 3 3 3 4 5 2 2 3" xfId="44697"/>
    <cellStyle name="Normal 3 3 3 4 5 2 3" xfId="26552"/>
    <cellStyle name="Normal 3 3 3 4 5 2 4" xfId="44696"/>
    <cellStyle name="Normal 3 3 3 4 5 3" xfId="12462"/>
    <cellStyle name="Normal 3 3 3 4 5 3 2" xfId="31249"/>
    <cellStyle name="Normal 3 3 3 4 5 3 3" xfId="44698"/>
    <cellStyle name="Normal 3 3 3 4 5 4" xfId="21849"/>
    <cellStyle name="Normal 3 3 3 4 5 5" xfId="44695"/>
    <cellStyle name="Normal 3 3 3 4 6" xfId="3940"/>
    <cellStyle name="Normal 3 3 3 4 6 2" xfId="8655"/>
    <cellStyle name="Normal 3 3 3 4 6 2 2" xfId="18089"/>
    <cellStyle name="Normal 3 3 3 4 6 2 2 2" xfId="36883"/>
    <cellStyle name="Normal 3 3 3 4 6 2 2 3" xfId="44701"/>
    <cellStyle name="Normal 3 3 3 4 6 2 3" xfId="27482"/>
    <cellStyle name="Normal 3 3 3 4 6 2 4" xfId="44700"/>
    <cellStyle name="Normal 3 3 3 4 6 3" xfId="13392"/>
    <cellStyle name="Normal 3 3 3 4 6 3 2" xfId="32180"/>
    <cellStyle name="Normal 3 3 3 4 6 3 3" xfId="44702"/>
    <cellStyle name="Normal 3 3 3 4 6 4" xfId="22780"/>
    <cellStyle name="Normal 3 3 3 4 6 5" xfId="44699"/>
    <cellStyle name="Normal 3 3 3 4 7" xfId="6164"/>
    <cellStyle name="Normal 3 3 3 4 7 2" xfId="15598"/>
    <cellStyle name="Normal 3 3 3 4 7 2 2" xfId="34392"/>
    <cellStyle name="Normal 3 3 3 4 7 2 3" xfId="44704"/>
    <cellStyle name="Normal 3 3 3 4 7 3" xfId="24991"/>
    <cellStyle name="Normal 3 3 3 4 7 4" xfId="44703"/>
    <cellStyle name="Normal 3 3 3 4 8" xfId="10606"/>
    <cellStyle name="Normal 3 3 3 4 8 2" xfId="29387"/>
    <cellStyle name="Normal 3 3 3 4 8 3" xfId="44705"/>
    <cellStyle name="Normal 3 3 3 4 9" xfId="19987"/>
    <cellStyle name="Normal 3 3 3 5" xfId="1203"/>
    <cellStyle name="Normal 3 3 3 5 10" xfId="39041"/>
    <cellStyle name="Normal 3 3 3 5 11" xfId="44706"/>
    <cellStyle name="Normal 3 3 3 5 2" xfId="1462"/>
    <cellStyle name="Normal 3 3 3 5 2 10" xfId="44707"/>
    <cellStyle name="Normal 3 3 3 5 2 2" xfId="1926"/>
    <cellStyle name="Normal 3 3 3 5 2 2 2" xfId="2856"/>
    <cellStyle name="Normal 3 3 3 5 2 2 2 2" xfId="5648"/>
    <cellStyle name="Normal 3 3 3 5 2 2 2 2 2" xfId="10363"/>
    <cellStyle name="Normal 3 3 3 5 2 2 2 2 2 2" xfId="19797"/>
    <cellStyle name="Normal 3 3 3 5 2 2 2 2 2 2 2" xfId="38591"/>
    <cellStyle name="Normal 3 3 3 5 2 2 2 2 2 2 3" xfId="44712"/>
    <cellStyle name="Normal 3 3 3 5 2 2 2 2 2 3" xfId="29190"/>
    <cellStyle name="Normal 3 3 3 5 2 2 2 2 2 4" xfId="44711"/>
    <cellStyle name="Normal 3 3 3 5 2 2 2 2 3" xfId="15100"/>
    <cellStyle name="Normal 3 3 3 5 2 2 2 2 3 2" xfId="33888"/>
    <cellStyle name="Normal 3 3 3 5 2 2 2 2 3 3" xfId="44713"/>
    <cellStyle name="Normal 3 3 3 5 2 2 2 2 4" xfId="24488"/>
    <cellStyle name="Normal 3 3 3 5 2 2 2 2 5" xfId="44710"/>
    <cellStyle name="Normal 3 3 3 5 2 2 2 3" xfId="7571"/>
    <cellStyle name="Normal 3 3 3 5 2 2 2 3 2" xfId="17005"/>
    <cellStyle name="Normal 3 3 3 5 2 2 2 3 2 2" xfId="35799"/>
    <cellStyle name="Normal 3 3 3 5 2 2 2 3 2 3" xfId="44715"/>
    <cellStyle name="Normal 3 3 3 5 2 2 2 3 3" xfId="26398"/>
    <cellStyle name="Normal 3 3 3 5 2 2 2 3 4" xfId="44714"/>
    <cellStyle name="Normal 3 3 3 5 2 2 2 4" xfId="12308"/>
    <cellStyle name="Normal 3 3 3 5 2 2 2 4 2" xfId="31095"/>
    <cellStyle name="Normal 3 3 3 5 2 2 2 4 3" xfId="44716"/>
    <cellStyle name="Normal 3 3 3 5 2 2 2 5" xfId="21695"/>
    <cellStyle name="Normal 3 3 3 5 2 2 2 6" xfId="44709"/>
    <cellStyle name="Normal 3 3 3 5 2 2 3" xfId="3786"/>
    <cellStyle name="Normal 3 3 3 5 2 2 3 2" xfId="8501"/>
    <cellStyle name="Normal 3 3 3 5 2 2 3 2 2" xfId="17935"/>
    <cellStyle name="Normal 3 3 3 5 2 2 3 2 2 2" xfId="36729"/>
    <cellStyle name="Normal 3 3 3 5 2 2 3 2 2 3" xfId="44719"/>
    <cellStyle name="Normal 3 3 3 5 2 2 3 2 3" xfId="27328"/>
    <cellStyle name="Normal 3 3 3 5 2 2 3 2 4" xfId="44718"/>
    <cellStyle name="Normal 3 3 3 5 2 2 3 3" xfId="13238"/>
    <cellStyle name="Normal 3 3 3 5 2 2 3 3 2" xfId="32026"/>
    <cellStyle name="Normal 3 3 3 5 2 2 3 3 3" xfId="44720"/>
    <cellStyle name="Normal 3 3 3 5 2 2 3 4" xfId="22626"/>
    <cellStyle name="Normal 3 3 3 5 2 2 3 5" xfId="44717"/>
    <cellStyle name="Normal 3 3 3 5 2 2 4" xfId="4717"/>
    <cellStyle name="Normal 3 3 3 5 2 2 4 2" xfId="9432"/>
    <cellStyle name="Normal 3 3 3 5 2 2 4 2 2" xfId="18866"/>
    <cellStyle name="Normal 3 3 3 5 2 2 4 2 2 2" xfId="37660"/>
    <cellStyle name="Normal 3 3 3 5 2 2 4 2 2 3" xfId="44723"/>
    <cellStyle name="Normal 3 3 3 5 2 2 4 2 3" xfId="28259"/>
    <cellStyle name="Normal 3 3 3 5 2 2 4 2 4" xfId="44722"/>
    <cellStyle name="Normal 3 3 3 5 2 2 4 3" xfId="14169"/>
    <cellStyle name="Normal 3 3 3 5 2 2 4 3 2" xfId="32957"/>
    <cellStyle name="Normal 3 3 3 5 2 2 4 3 3" xfId="44724"/>
    <cellStyle name="Normal 3 3 3 5 2 2 4 4" xfId="23557"/>
    <cellStyle name="Normal 3 3 3 5 2 2 4 5" xfId="44721"/>
    <cellStyle name="Normal 3 3 3 5 2 2 5" xfId="6641"/>
    <cellStyle name="Normal 3 3 3 5 2 2 5 2" xfId="16075"/>
    <cellStyle name="Normal 3 3 3 5 2 2 5 2 2" xfId="34869"/>
    <cellStyle name="Normal 3 3 3 5 2 2 5 2 3" xfId="44726"/>
    <cellStyle name="Normal 3 3 3 5 2 2 5 3" xfId="25468"/>
    <cellStyle name="Normal 3 3 3 5 2 2 5 4" xfId="44725"/>
    <cellStyle name="Normal 3 3 3 5 2 2 6" xfId="11378"/>
    <cellStyle name="Normal 3 3 3 5 2 2 6 2" xfId="30164"/>
    <cellStyle name="Normal 3 3 3 5 2 2 6 3" xfId="44727"/>
    <cellStyle name="Normal 3 3 3 5 2 2 7" xfId="20764"/>
    <cellStyle name="Normal 3 3 3 5 2 2 8" xfId="39043"/>
    <cellStyle name="Normal 3 3 3 5 2 2 9" xfId="44708"/>
    <cellStyle name="Normal 3 3 3 5 2 3" xfId="2391"/>
    <cellStyle name="Normal 3 3 3 5 2 3 2" xfId="5182"/>
    <cellStyle name="Normal 3 3 3 5 2 3 2 2" xfId="9897"/>
    <cellStyle name="Normal 3 3 3 5 2 3 2 2 2" xfId="19331"/>
    <cellStyle name="Normal 3 3 3 5 2 3 2 2 2 2" xfId="38125"/>
    <cellStyle name="Normal 3 3 3 5 2 3 2 2 2 3" xfId="44731"/>
    <cellStyle name="Normal 3 3 3 5 2 3 2 2 3" xfId="28724"/>
    <cellStyle name="Normal 3 3 3 5 2 3 2 2 4" xfId="44730"/>
    <cellStyle name="Normal 3 3 3 5 2 3 2 3" xfId="14634"/>
    <cellStyle name="Normal 3 3 3 5 2 3 2 3 2" xfId="33422"/>
    <cellStyle name="Normal 3 3 3 5 2 3 2 3 3" xfId="44732"/>
    <cellStyle name="Normal 3 3 3 5 2 3 2 4" xfId="24022"/>
    <cellStyle name="Normal 3 3 3 5 2 3 2 5" xfId="44729"/>
    <cellStyle name="Normal 3 3 3 5 2 3 3" xfId="7106"/>
    <cellStyle name="Normal 3 3 3 5 2 3 3 2" xfId="16540"/>
    <cellStyle name="Normal 3 3 3 5 2 3 3 2 2" xfId="35334"/>
    <cellStyle name="Normal 3 3 3 5 2 3 3 2 3" xfId="44734"/>
    <cellStyle name="Normal 3 3 3 5 2 3 3 3" xfId="25933"/>
    <cellStyle name="Normal 3 3 3 5 2 3 3 4" xfId="44733"/>
    <cellStyle name="Normal 3 3 3 5 2 3 4" xfId="11843"/>
    <cellStyle name="Normal 3 3 3 5 2 3 4 2" xfId="30629"/>
    <cellStyle name="Normal 3 3 3 5 2 3 4 3" xfId="44735"/>
    <cellStyle name="Normal 3 3 3 5 2 3 5" xfId="21229"/>
    <cellStyle name="Normal 3 3 3 5 2 3 6" xfId="44728"/>
    <cellStyle name="Normal 3 3 3 5 2 4" xfId="3321"/>
    <cellStyle name="Normal 3 3 3 5 2 4 2" xfId="8036"/>
    <cellStyle name="Normal 3 3 3 5 2 4 2 2" xfId="17470"/>
    <cellStyle name="Normal 3 3 3 5 2 4 2 2 2" xfId="36264"/>
    <cellStyle name="Normal 3 3 3 5 2 4 2 2 3" xfId="44738"/>
    <cellStyle name="Normal 3 3 3 5 2 4 2 3" xfId="26863"/>
    <cellStyle name="Normal 3 3 3 5 2 4 2 4" xfId="44737"/>
    <cellStyle name="Normal 3 3 3 5 2 4 3" xfId="12773"/>
    <cellStyle name="Normal 3 3 3 5 2 4 3 2" xfId="31560"/>
    <cellStyle name="Normal 3 3 3 5 2 4 3 3" xfId="44739"/>
    <cellStyle name="Normal 3 3 3 5 2 4 4" xfId="22160"/>
    <cellStyle name="Normal 3 3 3 5 2 4 5" xfId="44736"/>
    <cellStyle name="Normal 3 3 3 5 2 5" xfId="4251"/>
    <cellStyle name="Normal 3 3 3 5 2 5 2" xfId="8966"/>
    <cellStyle name="Normal 3 3 3 5 2 5 2 2" xfId="18400"/>
    <cellStyle name="Normal 3 3 3 5 2 5 2 2 2" xfId="37194"/>
    <cellStyle name="Normal 3 3 3 5 2 5 2 2 3" xfId="44742"/>
    <cellStyle name="Normal 3 3 3 5 2 5 2 3" xfId="27793"/>
    <cellStyle name="Normal 3 3 3 5 2 5 2 4" xfId="44741"/>
    <cellStyle name="Normal 3 3 3 5 2 5 3" xfId="13703"/>
    <cellStyle name="Normal 3 3 3 5 2 5 3 2" xfId="32491"/>
    <cellStyle name="Normal 3 3 3 5 2 5 3 3" xfId="44743"/>
    <cellStyle name="Normal 3 3 3 5 2 5 4" xfId="23091"/>
    <cellStyle name="Normal 3 3 3 5 2 5 5" xfId="44740"/>
    <cellStyle name="Normal 3 3 3 5 2 6" xfId="5829"/>
    <cellStyle name="Normal 3 3 3 5 2 6 2" xfId="15264"/>
    <cellStyle name="Normal 3 3 3 5 2 6 2 2" xfId="34058"/>
    <cellStyle name="Normal 3 3 3 5 2 6 2 3" xfId="44745"/>
    <cellStyle name="Normal 3 3 3 5 2 6 3" xfId="24657"/>
    <cellStyle name="Normal 3 3 3 5 2 6 4" xfId="44744"/>
    <cellStyle name="Normal 3 3 3 5 2 7" xfId="10914"/>
    <cellStyle name="Normal 3 3 3 5 2 7 2" xfId="29698"/>
    <cellStyle name="Normal 3 3 3 5 2 7 3" xfId="44746"/>
    <cellStyle name="Normal 3 3 3 5 2 8" xfId="20298"/>
    <cellStyle name="Normal 3 3 3 5 2 9" xfId="39042"/>
    <cellStyle name="Normal 3 3 3 5 3" xfId="1666"/>
    <cellStyle name="Normal 3 3 3 5 3 2" xfId="2595"/>
    <cellStyle name="Normal 3 3 3 5 3 2 2" xfId="5387"/>
    <cellStyle name="Normal 3 3 3 5 3 2 2 2" xfId="10102"/>
    <cellStyle name="Normal 3 3 3 5 3 2 2 2 2" xfId="19536"/>
    <cellStyle name="Normal 3 3 3 5 3 2 2 2 2 2" xfId="38330"/>
    <cellStyle name="Normal 3 3 3 5 3 2 2 2 2 3" xfId="44751"/>
    <cellStyle name="Normal 3 3 3 5 3 2 2 2 3" xfId="28929"/>
    <cellStyle name="Normal 3 3 3 5 3 2 2 2 4" xfId="44750"/>
    <cellStyle name="Normal 3 3 3 5 3 2 2 3" xfId="14839"/>
    <cellStyle name="Normal 3 3 3 5 3 2 2 3 2" xfId="33627"/>
    <cellStyle name="Normal 3 3 3 5 3 2 2 3 3" xfId="44752"/>
    <cellStyle name="Normal 3 3 3 5 3 2 2 4" xfId="24227"/>
    <cellStyle name="Normal 3 3 3 5 3 2 2 5" xfId="44749"/>
    <cellStyle name="Normal 3 3 3 5 3 2 3" xfId="7310"/>
    <cellStyle name="Normal 3 3 3 5 3 2 3 2" xfId="16744"/>
    <cellStyle name="Normal 3 3 3 5 3 2 3 2 2" xfId="35538"/>
    <cellStyle name="Normal 3 3 3 5 3 2 3 2 3" xfId="44754"/>
    <cellStyle name="Normal 3 3 3 5 3 2 3 3" xfId="26137"/>
    <cellStyle name="Normal 3 3 3 5 3 2 3 4" xfId="44753"/>
    <cellStyle name="Normal 3 3 3 5 3 2 4" xfId="12047"/>
    <cellStyle name="Normal 3 3 3 5 3 2 4 2" xfId="30834"/>
    <cellStyle name="Normal 3 3 3 5 3 2 4 3" xfId="44755"/>
    <cellStyle name="Normal 3 3 3 5 3 2 5" xfId="21434"/>
    <cellStyle name="Normal 3 3 3 5 3 2 6" xfId="44748"/>
    <cellStyle name="Normal 3 3 3 5 3 3" xfId="3526"/>
    <cellStyle name="Normal 3 3 3 5 3 3 2" xfId="8241"/>
    <cellStyle name="Normal 3 3 3 5 3 3 2 2" xfId="17675"/>
    <cellStyle name="Normal 3 3 3 5 3 3 2 2 2" xfId="36469"/>
    <cellStyle name="Normal 3 3 3 5 3 3 2 2 3" xfId="44758"/>
    <cellStyle name="Normal 3 3 3 5 3 3 2 3" xfId="27068"/>
    <cellStyle name="Normal 3 3 3 5 3 3 2 4" xfId="44757"/>
    <cellStyle name="Normal 3 3 3 5 3 3 3" xfId="12978"/>
    <cellStyle name="Normal 3 3 3 5 3 3 3 2" xfId="31765"/>
    <cellStyle name="Normal 3 3 3 5 3 3 3 3" xfId="44759"/>
    <cellStyle name="Normal 3 3 3 5 3 3 4" xfId="22365"/>
    <cellStyle name="Normal 3 3 3 5 3 3 5" xfId="44756"/>
    <cellStyle name="Normal 3 3 3 5 3 4" xfId="4456"/>
    <cellStyle name="Normal 3 3 3 5 3 4 2" xfId="9171"/>
    <cellStyle name="Normal 3 3 3 5 3 4 2 2" xfId="18605"/>
    <cellStyle name="Normal 3 3 3 5 3 4 2 2 2" xfId="37399"/>
    <cellStyle name="Normal 3 3 3 5 3 4 2 2 3" xfId="44762"/>
    <cellStyle name="Normal 3 3 3 5 3 4 2 3" xfId="27998"/>
    <cellStyle name="Normal 3 3 3 5 3 4 2 4" xfId="44761"/>
    <cellStyle name="Normal 3 3 3 5 3 4 3" xfId="13908"/>
    <cellStyle name="Normal 3 3 3 5 3 4 3 2" xfId="32696"/>
    <cellStyle name="Normal 3 3 3 5 3 4 3 3" xfId="44763"/>
    <cellStyle name="Normal 3 3 3 5 3 4 4" xfId="23296"/>
    <cellStyle name="Normal 3 3 3 5 3 4 5" xfId="44760"/>
    <cellStyle name="Normal 3 3 3 5 3 5" xfId="6381"/>
    <cellStyle name="Normal 3 3 3 5 3 5 2" xfId="15815"/>
    <cellStyle name="Normal 3 3 3 5 3 5 2 2" xfId="34609"/>
    <cellStyle name="Normal 3 3 3 5 3 5 2 3" xfId="44765"/>
    <cellStyle name="Normal 3 3 3 5 3 5 3" xfId="25208"/>
    <cellStyle name="Normal 3 3 3 5 3 5 4" xfId="44764"/>
    <cellStyle name="Normal 3 3 3 5 3 6" xfId="11118"/>
    <cellStyle name="Normal 3 3 3 5 3 6 2" xfId="29903"/>
    <cellStyle name="Normal 3 3 3 5 3 6 3" xfId="44766"/>
    <cellStyle name="Normal 3 3 3 5 3 7" xfId="20503"/>
    <cellStyle name="Normal 3 3 3 5 3 8" xfId="39044"/>
    <cellStyle name="Normal 3 3 3 5 3 9" xfId="44747"/>
    <cellStyle name="Normal 3 3 3 5 4" xfId="2130"/>
    <cellStyle name="Normal 3 3 3 5 4 2" xfId="4921"/>
    <cellStyle name="Normal 3 3 3 5 4 2 2" xfId="9636"/>
    <cellStyle name="Normal 3 3 3 5 4 2 2 2" xfId="19070"/>
    <cellStyle name="Normal 3 3 3 5 4 2 2 2 2" xfId="37864"/>
    <cellStyle name="Normal 3 3 3 5 4 2 2 2 3" xfId="44770"/>
    <cellStyle name="Normal 3 3 3 5 4 2 2 3" xfId="28463"/>
    <cellStyle name="Normal 3 3 3 5 4 2 2 4" xfId="44769"/>
    <cellStyle name="Normal 3 3 3 5 4 2 3" xfId="14373"/>
    <cellStyle name="Normal 3 3 3 5 4 2 3 2" xfId="33161"/>
    <cellStyle name="Normal 3 3 3 5 4 2 3 3" xfId="44771"/>
    <cellStyle name="Normal 3 3 3 5 4 2 4" xfId="23761"/>
    <cellStyle name="Normal 3 3 3 5 4 2 5" xfId="44768"/>
    <cellStyle name="Normal 3 3 3 5 4 3" xfId="6845"/>
    <cellStyle name="Normal 3 3 3 5 4 3 2" xfId="16279"/>
    <cellStyle name="Normal 3 3 3 5 4 3 2 2" xfId="35073"/>
    <cellStyle name="Normal 3 3 3 5 4 3 2 3" xfId="44773"/>
    <cellStyle name="Normal 3 3 3 5 4 3 3" xfId="25672"/>
    <cellStyle name="Normal 3 3 3 5 4 3 4" xfId="44772"/>
    <cellStyle name="Normal 3 3 3 5 4 4" xfId="11582"/>
    <cellStyle name="Normal 3 3 3 5 4 4 2" xfId="30368"/>
    <cellStyle name="Normal 3 3 3 5 4 4 3" xfId="44774"/>
    <cellStyle name="Normal 3 3 3 5 4 5" xfId="20968"/>
    <cellStyle name="Normal 3 3 3 5 4 6" xfId="44767"/>
    <cellStyle name="Normal 3 3 3 5 5" xfId="3060"/>
    <cellStyle name="Normal 3 3 3 5 5 2" xfId="7775"/>
    <cellStyle name="Normal 3 3 3 5 5 2 2" xfId="17209"/>
    <cellStyle name="Normal 3 3 3 5 5 2 2 2" xfId="36003"/>
    <cellStyle name="Normal 3 3 3 5 5 2 2 3" xfId="44777"/>
    <cellStyle name="Normal 3 3 3 5 5 2 3" xfId="26602"/>
    <cellStyle name="Normal 3 3 3 5 5 2 4" xfId="44776"/>
    <cellStyle name="Normal 3 3 3 5 5 3" xfId="12512"/>
    <cellStyle name="Normal 3 3 3 5 5 3 2" xfId="31299"/>
    <cellStyle name="Normal 3 3 3 5 5 3 3" xfId="44778"/>
    <cellStyle name="Normal 3 3 3 5 5 4" xfId="21899"/>
    <cellStyle name="Normal 3 3 3 5 5 5" xfId="44775"/>
    <cellStyle name="Normal 3 3 3 5 6" xfId="3990"/>
    <cellStyle name="Normal 3 3 3 5 6 2" xfId="8705"/>
    <cellStyle name="Normal 3 3 3 5 6 2 2" xfId="18139"/>
    <cellStyle name="Normal 3 3 3 5 6 2 2 2" xfId="36933"/>
    <cellStyle name="Normal 3 3 3 5 6 2 2 3" xfId="44781"/>
    <cellStyle name="Normal 3 3 3 5 6 2 3" xfId="27532"/>
    <cellStyle name="Normal 3 3 3 5 6 2 4" xfId="44780"/>
    <cellStyle name="Normal 3 3 3 5 6 3" xfId="13442"/>
    <cellStyle name="Normal 3 3 3 5 6 3 2" xfId="32230"/>
    <cellStyle name="Normal 3 3 3 5 6 3 3" xfId="44782"/>
    <cellStyle name="Normal 3 3 3 5 6 4" xfId="22830"/>
    <cellStyle name="Normal 3 3 3 5 6 5" xfId="44779"/>
    <cellStyle name="Normal 3 3 3 5 7" xfId="6130"/>
    <cellStyle name="Normal 3 3 3 5 7 2" xfId="15565"/>
    <cellStyle name="Normal 3 3 3 5 7 2 2" xfId="34359"/>
    <cellStyle name="Normal 3 3 3 5 7 2 3" xfId="44784"/>
    <cellStyle name="Normal 3 3 3 5 7 3" xfId="24958"/>
    <cellStyle name="Normal 3 3 3 5 7 4" xfId="44783"/>
    <cellStyle name="Normal 3 3 3 5 8" xfId="10656"/>
    <cellStyle name="Normal 3 3 3 5 8 2" xfId="29437"/>
    <cellStyle name="Normal 3 3 3 5 8 3" xfId="44785"/>
    <cellStyle name="Normal 3 3 3 5 9" xfId="20037"/>
    <cellStyle name="Normal 3 3 3 6" xfId="1260"/>
    <cellStyle name="Normal 3 3 3 6 10" xfId="39045"/>
    <cellStyle name="Normal 3 3 3 6 11" xfId="44786"/>
    <cellStyle name="Normal 3 3 3 6 2" xfId="1522"/>
    <cellStyle name="Normal 3 3 3 6 2 10" xfId="44787"/>
    <cellStyle name="Normal 3 3 3 6 2 2" xfId="1987"/>
    <cellStyle name="Normal 3 3 3 6 2 2 2" xfId="2917"/>
    <cellStyle name="Normal 3 3 3 6 2 2 2 2" xfId="5709"/>
    <cellStyle name="Normal 3 3 3 6 2 2 2 2 2" xfId="10424"/>
    <cellStyle name="Normal 3 3 3 6 2 2 2 2 2 2" xfId="19858"/>
    <cellStyle name="Normal 3 3 3 6 2 2 2 2 2 2 2" xfId="38652"/>
    <cellStyle name="Normal 3 3 3 6 2 2 2 2 2 2 3" xfId="44792"/>
    <cellStyle name="Normal 3 3 3 6 2 2 2 2 2 3" xfId="29251"/>
    <cellStyle name="Normal 3 3 3 6 2 2 2 2 2 4" xfId="44791"/>
    <cellStyle name="Normal 3 3 3 6 2 2 2 2 3" xfId="15161"/>
    <cellStyle name="Normal 3 3 3 6 2 2 2 2 3 2" xfId="33949"/>
    <cellStyle name="Normal 3 3 3 6 2 2 2 2 3 3" xfId="44793"/>
    <cellStyle name="Normal 3 3 3 6 2 2 2 2 4" xfId="24549"/>
    <cellStyle name="Normal 3 3 3 6 2 2 2 2 5" xfId="44790"/>
    <cellStyle name="Normal 3 3 3 6 2 2 2 3" xfId="7632"/>
    <cellStyle name="Normal 3 3 3 6 2 2 2 3 2" xfId="17066"/>
    <cellStyle name="Normal 3 3 3 6 2 2 2 3 2 2" xfId="35860"/>
    <cellStyle name="Normal 3 3 3 6 2 2 2 3 2 3" xfId="44795"/>
    <cellStyle name="Normal 3 3 3 6 2 2 2 3 3" xfId="26459"/>
    <cellStyle name="Normal 3 3 3 6 2 2 2 3 4" xfId="44794"/>
    <cellStyle name="Normal 3 3 3 6 2 2 2 4" xfId="12369"/>
    <cellStyle name="Normal 3 3 3 6 2 2 2 4 2" xfId="31156"/>
    <cellStyle name="Normal 3 3 3 6 2 2 2 4 3" xfId="44796"/>
    <cellStyle name="Normal 3 3 3 6 2 2 2 5" xfId="21756"/>
    <cellStyle name="Normal 3 3 3 6 2 2 2 6" xfId="44789"/>
    <cellStyle name="Normal 3 3 3 6 2 2 3" xfId="3847"/>
    <cellStyle name="Normal 3 3 3 6 2 2 3 2" xfId="8562"/>
    <cellStyle name="Normal 3 3 3 6 2 2 3 2 2" xfId="17996"/>
    <cellStyle name="Normal 3 3 3 6 2 2 3 2 2 2" xfId="36790"/>
    <cellStyle name="Normal 3 3 3 6 2 2 3 2 2 3" xfId="44799"/>
    <cellStyle name="Normal 3 3 3 6 2 2 3 2 3" xfId="27389"/>
    <cellStyle name="Normal 3 3 3 6 2 2 3 2 4" xfId="44798"/>
    <cellStyle name="Normal 3 3 3 6 2 2 3 3" xfId="13299"/>
    <cellStyle name="Normal 3 3 3 6 2 2 3 3 2" xfId="32087"/>
    <cellStyle name="Normal 3 3 3 6 2 2 3 3 3" xfId="44800"/>
    <cellStyle name="Normal 3 3 3 6 2 2 3 4" xfId="22687"/>
    <cellStyle name="Normal 3 3 3 6 2 2 3 5" xfId="44797"/>
    <cellStyle name="Normal 3 3 3 6 2 2 4" xfId="4778"/>
    <cellStyle name="Normal 3 3 3 6 2 2 4 2" xfId="9493"/>
    <cellStyle name="Normal 3 3 3 6 2 2 4 2 2" xfId="18927"/>
    <cellStyle name="Normal 3 3 3 6 2 2 4 2 2 2" xfId="37721"/>
    <cellStyle name="Normal 3 3 3 6 2 2 4 2 2 3" xfId="44803"/>
    <cellStyle name="Normal 3 3 3 6 2 2 4 2 3" xfId="28320"/>
    <cellStyle name="Normal 3 3 3 6 2 2 4 2 4" xfId="44802"/>
    <cellStyle name="Normal 3 3 3 6 2 2 4 3" xfId="14230"/>
    <cellStyle name="Normal 3 3 3 6 2 2 4 3 2" xfId="33018"/>
    <cellStyle name="Normal 3 3 3 6 2 2 4 3 3" xfId="44804"/>
    <cellStyle name="Normal 3 3 3 6 2 2 4 4" xfId="23618"/>
    <cellStyle name="Normal 3 3 3 6 2 2 4 5" xfId="44801"/>
    <cellStyle name="Normal 3 3 3 6 2 2 5" xfId="6702"/>
    <cellStyle name="Normal 3 3 3 6 2 2 5 2" xfId="16136"/>
    <cellStyle name="Normal 3 3 3 6 2 2 5 2 2" xfId="34930"/>
    <cellStyle name="Normal 3 3 3 6 2 2 5 2 3" xfId="44806"/>
    <cellStyle name="Normal 3 3 3 6 2 2 5 3" xfId="25529"/>
    <cellStyle name="Normal 3 3 3 6 2 2 5 4" xfId="44805"/>
    <cellStyle name="Normal 3 3 3 6 2 2 6" xfId="11439"/>
    <cellStyle name="Normal 3 3 3 6 2 2 6 2" xfId="30225"/>
    <cellStyle name="Normal 3 3 3 6 2 2 6 3" xfId="44807"/>
    <cellStyle name="Normal 3 3 3 6 2 2 7" xfId="20825"/>
    <cellStyle name="Normal 3 3 3 6 2 2 8" xfId="39047"/>
    <cellStyle name="Normal 3 3 3 6 2 2 9" xfId="44788"/>
    <cellStyle name="Normal 3 3 3 6 2 3" xfId="2451"/>
    <cellStyle name="Normal 3 3 3 6 2 3 2" xfId="5243"/>
    <cellStyle name="Normal 3 3 3 6 2 3 2 2" xfId="9958"/>
    <cellStyle name="Normal 3 3 3 6 2 3 2 2 2" xfId="19392"/>
    <cellStyle name="Normal 3 3 3 6 2 3 2 2 2 2" xfId="38186"/>
    <cellStyle name="Normal 3 3 3 6 2 3 2 2 2 3" xfId="44811"/>
    <cellStyle name="Normal 3 3 3 6 2 3 2 2 3" xfId="28785"/>
    <cellStyle name="Normal 3 3 3 6 2 3 2 2 4" xfId="44810"/>
    <cellStyle name="Normal 3 3 3 6 2 3 2 3" xfId="14695"/>
    <cellStyle name="Normal 3 3 3 6 2 3 2 3 2" xfId="33483"/>
    <cellStyle name="Normal 3 3 3 6 2 3 2 3 3" xfId="44812"/>
    <cellStyle name="Normal 3 3 3 6 2 3 2 4" xfId="24083"/>
    <cellStyle name="Normal 3 3 3 6 2 3 2 5" xfId="44809"/>
    <cellStyle name="Normal 3 3 3 6 2 3 3" xfId="7166"/>
    <cellStyle name="Normal 3 3 3 6 2 3 3 2" xfId="16600"/>
    <cellStyle name="Normal 3 3 3 6 2 3 3 2 2" xfId="35394"/>
    <cellStyle name="Normal 3 3 3 6 2 3 3 2 3" xfId="44814"/>
    <cellStyle name="Normal 3 3 3 6 2 3 3 3" xfId="25993"/>
    <cellStyle name="Normal 3 3 3 6 2 3 3 4" xfId="44813"/>
    <cellStyle name="Normal 3 3 3 6 2 3 4" xfId="11903"/>
    <cellStyle name="Normal 3 3 3 6 2 3 4 2" xfId="30690"/>
    <cellStyle name="Normal 3 3 3 6 2 3 4 3" xfId="44815"/>
    <cellStyle name="Normal 3 3 3 6 2 3 5" xfId="21290"/>
    <cellStyle name="Normal 3 3 3 6 2 3 6" xfId="44808"/>
    <cellStyle name="Normal 3 3 3 6 2 4" xfId="3382"/>
    <cellStyle name="Normal 3 3 3 6 2 4 2" xfId="8097"/>
    <cellStyle name="Normal 3 3 3 6 2 4 2 2" xfId="17531"/>
    <cellStyle name="Normal 3 3 3 6 2 4 2 2 2" xfId="36325"/>
    <cellStyle name="Normal 3 3 3 6 2 4 2 2 3" xfId="44818"/>
    <cellStyle name="Normal 3 3 3 6 2 4 2 3" xfId="26924"/>
    <cellStyle name="Normal 3 3 3 6 2 4 2 4" xfId="44817"/>
    <cellStyle name="Normal 3 3 3 6 2 4 3" xfId="12834"/>
    <cellStyle name="Normal 3 3 3 6 2 4 3 2" xfId="31621"/>
    <cellStyle name="Normal 3 3 3 6 2 4 3 3" xfId="44819"/>
    <cellStyle name="Normal 3 3 3 6 2 4 4" xfId="22221"/>
    <cellStyle name="Normal 3 3 3 6 2 4 5" xfId="44816"/>
    <cellStyle name="Normal 3 3 3 6 2 5" xfId="4312"/>
    <cellStyle name="Normal 3 3 3 6 2 5 2" xfId="9027"/>
    <cellStyle name="Normal 3 3 3 6 2 5 2 2" xfId="18461"/>
    <cellStyle name="Normal 3 3 3 6 2 5 2 2 2" xfId="37255"/>
    <cellStyle name="Normal 3 3 3 6 2 5 2 2 3" xfId="44822"/>
    <cellStyle name="Normal 3 3 3 6 2 5 2 3" xfId="27854"/>
    <cellStyle name="Normal 3 3 3 6 2 5 2 4" xfId="44821"/>
    <cellStyle name="Normal 3 3 3 6 2 5 3" xfId="13764"/>
    <cellStyle name="Normal 3 3 3 6 2 5 3 2" xfId="32552"/>
    <cellStyle name="Normal 3 3 3 6 2 5 3 3" xfId="44823"/>
    <cellStyle name="Normal 3 3 3 6 2 5 4" xfId="23152"/>
    <cellStyle name="Normal 3 3 3 6 2 5 5" xfId="44820"/>
    <cellStyle name="Normal 3 3 3 6 2 6" xfId="6237"/>
    <cellStyle name="Normal 3 3 3 6 2 6 2" xfId="15671"/>
    <cellStyle name="Normal 3 3 3 6 2 6 2 2" xfId="34465"/>
    <cellStyle name="Normal 3 3 3 6 2 6 2 3" xfId="44825"/>
    <cellStyle name="Normal 3 3 3 6 2 6 3" xfId="25064"/>
    <cellStyle name="Normal 3 3 3 6 2 6 4" xfId="44824"/>
    <cellStyle name="Normal 3 3 3 6 2 7" xfId="10974"/>
    <cellStyle name="Normal 3 3 3 6 2 7 2" xfId="29759"/>
    <cellStyle name="Normal 3 3 3 6 2 7 3" xfId="44826"/>
    <cellStyle name="Normal 3 3 3 6 2 8" xfId="20359"/>
    <cellStyle name="Normal 3 3 3 6 2 9" xfId="39046"/>
    <cellStyle name="Normal 3 3 3 6 3" xfId="1726"/>
    <cellStyle name="Normal 3 3 3 6 3 2" xfId="2656"/>
    <cellStyle name="Normal 3 3 3 6 3 2 2" xfId="5448"/>
    <cellStyle name="Normal 3 3 3 6 3 2 2 2" xfId="10163"/>
    <cellStyle name="Normal 3 3 3 6 3 2 2 2 2" xfId="19597"/>
    <cellStyle name="Normal 3 3 3 6 3 2 2 2 2 2" xfId="38391"/>
    <cellStyle name="Normal 3 3 3 6 3 2 2 2 2 3" xfId="44831"/>
    <cellStyle name="Normal 3 3 3 6 3 2 2 2 3" xfId="28990"/>
    <cellStyle name="Normal 3 3 3 6 3 2 2 2 4" xfId="44830"/>
    <cellStyle name="Normal 3 3 3 6 3 2 2 3" xfId="14900"/>
    <cellStyle name="Normal 3 3 3 6 3 2 2 3 2" xfId="33688"/>
    <cellStyle name="Normal 3 3 3 6 3 2 2 3 3" xfId="44832"/>
    <cellStyle name="Normal 3 3 3 6 3 2 2 4" xfId="24288"/>
    <cellStyle name="Normal 3 3 3 6 3 2 2 5" xfId="44829"/>
    <cellStyle name="Normal 3 3 3 6 3 2 3" xfId="7371"/>
    <cellStyle name="Normal 3 3 3 6 3 2 3 2" xfId="16805"/>
    <cellStyle name="Normal 3 3 3 6 3 2 3 2 2" xfId="35599"/>
    <cellStyle name="Normal 3 3 3 6 3 2 3 2 3" xfId="44834"/>
    <cellStyle name="Normal 3 3 3 6 3 2 3 3" xfId="26198"/>
    <cellStyle name="Normal 3 3 3 6 3 2 3 4" xfId="44833"/>
    <cellStyle name="Normal 3 3 3 6 3 2 4" xfId="12108"/>
    <cellStyle name="Normal 3 3 3 6 3 2 4 2" xfId="30895"/>
    <cellStyle name="Normal 3 3 3 6 3 2 4 3" xfId="44835"/>
    <cellStyle name="Normal 3 3 3 6 3 2 5" xfId="21495"/>
    <cellStyle name="Normal 3 3 3 6 3 2 6" xfId="44828"/>
    <cellStyle name="Normal 3 3 3 6 3 3" xfId="3586"/>
    <cellStyle name="Normal 3 3 3 6 3 3 2" xfId="8301"/>
    <cellStyle name="Normal 3 3 3 6 3 3 2 2" xfId="17735"/>
    <cellStyle name="Normal 3 3 3 6 3 3 2 2 2" xfId="36529"/>
    <cellStyle name="Normal 3 3 3 6 3 3 2 2 3" xfId="44838"/>
    <cellStyle name="Normal 3 3 3 6 3 3 2 3" xfId="27128"/>
    <cellStyle name="Normal 3 3 3 6 3 3 2 4" xfId="44837"/>
    <cellStyle name="Normal 3 3 3 6 3 3 3" xfId="13038"/>
    <cellStyle name="Normal 3 3 3 6 3 3 3 2" xfId="31826"/>
    <cellStyle name="Normal 3 3 3 6 3 3 3 3" xfId="44839"/>
    <cellStyle name="Normal 3 3 3 6 3 3 4" xfId="22426"/>
    <cellStyle name="Normal 3 3 3 6 3 3 5" xfId="44836"/>
    <cellStyle name="Normal 3 3 3 6 3 4" xfId="4517"/>
    <cellStyle name="Normal 3 3 3 6 3 4 2" xfId="9232"/>
    <cellStyle name="Normal 3 3 3 6 3 4 2 2" xfId="18666"/>
    <cellStyle name="Normal 3 3 3 6 3 4 2 2 2" xfId="37460"/>
    <cellStyle name="Normal 3 3 3 6 3 4 2 2 3" xfId="44842"/>
    <cellStyle name="Normal 3 3 3 6 3 4 2 3" xfId="28059"/>
    <cellStyle name="Normal 3 3 3 6 3 4 2 4" xfId="44841"/>
    <cellStyle name="Normal 3 3 3 6 3 4 3" xfId="13969"/>
    <cellStyle name="Normal 3 3 3 6 3 4 3 2" xfId="32757"/>
    <cellStyle name="Normal 3 3 3 6 3 4 3 3" xfId="44843"/>
    <cellStyle name="Normal 3 3 3 6 3 4 4" xfId="23357"/>
    <cellStyle name="Normal 3 3 3 6 3 4 5" xfId="44840"/>
    <cellStyle name="Normal 3 3 3 6 3 5" xfId="6441"/>
    <cellStyle name="Normal 3 3 3 6 3 5 2" xfId="15875"/>
    <cellStyle name="Normal 3 3 3 6 3 5 2 2" xfId="34669"/>
    <cellStyle name="Normal 3 3 3 6 3 5 2 3" xfId="44845"/>
    <cellStyle name="Normal 3 3 3 6 3 5 3" xfId="25268"/>
    <cellStyle name="Normal 3 3 3 6 3 5 4" xfId="44844"/>
    <cellStyle name="Normal 3 3 3 6 3 6" xfId="11178"/>
    <cellStyle name="Normal 3 3 3 6 3 6 2" xfId="29964"/>
    <cellStyle name="Normal 3 3 3 6 3 6 3" xfId="44846"/>
    <cellStyle name="Normal 3 3 3 6 3 7" xfId="20564"/>
    <cellStyle name="Normal 3 3 3 6 3 8" xfId="39048"/>
    <cellStyle name="Normal 3 3 3 6 3 9" xfId="44827"/>
    <cellStyle name="Normal 3 3 3 6 4" xfId="2191"/>
    <cellStyle name="Normal 3 3 3 6 4 2" xfId="4982"/>
    <cellStyle name="Normal 3 3 3 6 4 2 2" xfId="9697"/>
    <cellStyle name="Normal 3 3 3 6 4 2 2 2" xfId="19131"/>
    <cellStyle name="Normal 3 3 3 6 4 2 2 2 2" xfId="37925"/>
    <cellStyle name="Normal 3 3 3 6 4 2 2 2 3" xfId="44850"/>
    <cellStyle name="Normal 3 3 3 6 4 2 2 3" xfId="28524"/>
    <cellStyle name="Normal 3 3 3 6 4 2 2 4" xfId="44849"/>
    <cellStyle name="Normal 3 3 3 6 4 2 3" xfId="14434"/>
    <cellStyle name="Normal 3 3 3 6 4 2 3 2" xfId="33222"/>
    <cellStyle name="Normal 3 3 3 6 4 2 3 3" xfId="44851"/>
    <cellStyle name="Normal 3 3 3 6 4 2 4" xfId="23822"/>
    <cellStyle name="Normal 3 3 3 6 4 2 5" xfId="44848"/>
    <cellStyle name="Normal 3 3 3 6 4 3" xfId="6906"/>
    <cellStyle name="Normal 3 3 3 6 4 3 2" xfId="16340"/>
    <cellStyle name="Normal 3 3 3 6 4 3 2 2" xfId="35134"/>
    <cellStyle name="Normal 3 3 3 6 4 3 2 3" xfId="44853"/>
    <cellStyle name="Normal 3 3 3 6 4 3 3" xfId="25733"/>
    <cellStyle name="Normal 3 3 3 6 4 3 4" xfId="44852"/>
    <cellStyle name="Normal 3 3 3 6 4 4" xfId="11643"/>
    <cellStyle name="Normal 3 3 3 6 4 4 2" xfId="30429"/>
    <cellStyle name="Normal 3 3 3 6 4 4 3" xfId="44854"/>
    <cellStyle name="Normal 3 3 3 6 4 5" xfId="21029"/>
    <cellStyle name="Normal 3 3 3 6 4 6" xfId="44847"/>
    <cellStyle name="Normal 3 3 3 6 5" xfId="3121"/>
    <cellStyle name="Normal 3 3 3 6 5 2" xfId="7836"/>
    <cellStyle name="Normal 3 3 3 6 5 2 2" xfId="17270"/>
    <cellStyle name="Normal 3 3 3 6 5 2 2 2" xfId="36064"/>
    <cellStyle name="Normal 3 3 3 6 5 2 2 3" xfId="44857"/>
    <cellStyle name="Normal 3 3 3 6 5 2 3" xfId="26663"/>
    <cellStyle name="Normal 3 3 3 6 5 2 4" xfId="44856"/>
    <cellStyle name="Normal 3 3 3 6 5 3" xfId="12573"/>
    <cellStyle name="Normal 3 3 3 6 5 3 2" xfId="31360"/>
    <cellStyle name="Normal 3 3 3 6 5 3 3" xfId="44858"/>
    <cellStyle name="Normal 3 3 3 6 5 4" xfId="21960"/>
    <cellStyle name="Normal 3 3 3 6 5 5" xfId="44855"/>
    <cellStyle name="Normal 3 3 3 6 6" xfId="4051"/>
    <cellStyle name="Normal 3 3 3 6 6 2" xfId="8766"/>
    <cellStyle name="Normal 3 3 3 6 6 2 2" xfId="18200"/>
    <cellStyle name="Normal 3 3 3 6 6 2 2 2" xfId="36994"/>
    <cellStyle name="Normal 3 3 3 6 6 2 2 3" xfId="44861"/>
    <cellStyle name="Normal 3 3 3 6 6 2 3" xfId="27593"/>
    <cellStyle name="Normal 3 3 3 6 6 2 4" xfId="44860"/>
    <cellStyle name="Normal 3 3 3 6 6 3" xfId="13503"/>
    <cellStyle name="Normal 3 3 3 6 6 3 2" xfId="32291"/>
    <cellStyle name="Normal 3 3 3 6 6 3 3" xfId="44862"/>
    <cellStyle name="Normal 3 3 3 6 6 4" xfId="22891"/>
    <cellStyle name="Normal 3 3 3 6 6 5" xfId="44859"/>
    <cellStyle name="Normal 3 3 3 6 7" xfId="6098"/>
    <cellStyle name="Normal 3 3 3 6 7 2" xfId="15533"/>
    <cellStyle name="Normal 3 3 3 6 7 2 2" xfId="34327"/>
    <cellStyle name="Normal 3 3 3 6 7 2 3" xfId="44864"/>
    <cellStyle name="Normal 3 3 3 6 7 3" xfId="24926"/>
    <cellStyle name="Normal 3 3 3 6 7 4" xfId="44863"/>
    <cellStyle name="Normal 3 3 3 6 8" xfId="10714"/>
    <cellStyle name="Normal 3 3 3 6 8 2" xfId="29498"/>
    <cellStyle name="Normal 3 3 3 6 8 3" xfId="44865"/>
    <cellStyle name="Normal 3 3 3 6 9" xfId="20098"/>
    <cellStyle name="Normal 3 3 3 7" xfId="1343"/>
    <cellStyle name="Normal 3 3 3 7 10" xfId="44866"/>
    <cellStyle name="Normal 3 3 3 7 2" xfId="1810"/>
    <cellStyle name="Normal 3 3 3 7 2 2" xfId="2740"/>
    <cellStyle name="Normal 3 3 3 7 2 2 2" xfId="5532"/>
    <cellStyle name="Normal 3 3 3 7 2 2 2 2" xfId="10247"/>
    <cellStyle name="Normal 3 3 3 7 2 2 2 2 2" xfId="19681"/>
    <cellStyle name="Normal 3 3 3 7 2 2 2 2 2 2" xfId="38475"/>
    <cellStyle name="Normal 3 3 3 7 2 2 2 2 2 3" xfId="44871"/>
    <cellStyle name="Normal 3 3 3 7 2 2 2 2 3" xfId="29074"/>
    <cellStyle name="Normal 3 3 3 7 2 2 2 2 4" xfId="44870"/>
    <cellStyle name="Normal 3 3 3 7 2 2 2 3" xfId="14984"/>
    <cellStyle name="Normal 3 3 3 7 2 2 2 3 2" xfId="33772"/>
    <cellStyle name="Normal 3 3 3 7 2 2 2 3 3" xfId="44872"/>
    <cellStyle name="Normal 3 3 3 7 2 2 2 4" xfId="24372"/>
    <cellStyle name="Normal 3 3 3 7 2 2 2 5" xfId="44869"/>
    <cellStyle name="Normal 3 3 3 7 2 2 3" xfId="7455"/>
    <cellStyle name="Normal 3 3 3 7 2 2 3 2" xfId="16889"/>
    <cellStyle name="Normal 3 3 3 7 2 2 3 2 2" xfId="35683"/>
    <cellStyle name="Normal 3 3 3 7 2 2 3 2 3" xfId="44874"/>
    <cellStyle name="Normal 3 3 3 7 2 2 3 3" xfId="26282"/>
    <cellStyle name="Normal 3 3 3 7 2 2 3 4" xfId="44873"/>
    <cellStyle name="Normal 3 3 3 7 2 2 4" xfId="12192"/>
    <cellStyle name="Normal 3 3 3 7 2 2 4 2" xfId="30979"/>
    <cellStyle name="Normal 3 3 3 7 2 2 4 3" xfId="44875"/>
    <cellStyle name="Normal 3 3 3 7 2 2 5" xfId="21579"/>
    <cellStyle name="Normal 3 3 3 7 2 2 6" xfId="44868"/>
    <cellStyle name="Normal 3 3 3 7 2 3" xfId="3670"/>
    <cellStyle name="Normal 3 3 3 7 2 3 2" xfId="8385"/>
    <cellStyle name="Normal 3 3 3 7 2 3 2 2" xfId="17819"/>
    <cellStyle name="Normal 3 3 3 7 2 3 2 2 2" xfId="36613"/>
    <cellStyle name="Normal 3 3 3 7 2 3 2 2 3" xfId="44878"/>
    <cellStyle name="Normal 3 3 3 7 2 3 2 3" xfId="27212"/>
    <cellStyle name="Normal 3 3 3 7 2 3 2 4" xfId="44877"/>
    <cellStyle name="Normal 3 3 3 7 2 3 3" xfId="13122"/>
    <cellStyle name="Normal 3 3 3 7 2 3 3 2" xfId="31910"/>
    <cellStyle name="Normal 3 3 3 7 2 3 3 3" xfId="44879"/>
    <cellStyle name="Normal 3 3 3 7 2 3 4" xfId="22510"/>
    <cellStyle name="Normal 3 3 3 7 2 3 5" xfId="44876"/>
    <cellStyle name="Normal 3 3 3 7 2 4" xfId="4601"/>
    <cellStyle name="Normal 3 3 3 7 2 4 2" xfId="9316"/>
    <cellStyle name="Normal 3 3 3 7 2 4 2 2" xfId="18750"/>
    <cellStyle name="Normal 3 3 3 7 2 4 2 2 2" xfId="37544"/>
    <cellStyle name="Normal 3 3 3 7 2 4 2 2 3" xfId="44882"/>
    <cellStyle name="Normal 3 3 3 7 2 4 2 3" xfId="28143"/>
    <cellStyle name="Normal 3 3 3 7 2 4 2 4" xfId="44881"/>
    <cellStyle name="Normal 3 3 3 7 2 4 3" xfId="14053"/>
    <cellStyle name="Normal 3 3 3 7 2 4 3 2" xfId="32841"/>
    <cellStyle name="Normal 3 3 3 7 2 4 3 3" xfId="44883"/>
    <cellStyle name="Normal 3 3 3 7 2 4 4" xfId="23441"/>
    <cellStyle name="Normal 3 3 3 7 2 4 5" xfId="44880"/>
    <cellStyle name="Normal 3 3 3 7 2 5" xfId="6525"/>
    <cellStyle name="Normal 3 3 3 7 2 5 2" xfId="15959"/>
    <cellStyle name="Normal 3 3 3 7 2 5 2 2" xfId="34753"/>
    <cellStyle name="Normal 3 3 3 7 2 5 2 3" xfId="44885"/>
    <cellStyle name="Normal 3 3 3 7 2 5 3" xfId="25352"/>
    <cellStyle name="Normal 3 3 3 7 2 5 4" xfId="44884"/>
    <cellStyle name="Normal 3 3 3 7 2 6" xfId="11262"/>
    <cellStyle name="Normal 3 3 3 7 2 6 2" xfId="30048"/>
    <cellStyle name="Normal 3 3 3 7 2 6 3" xfId="44886"/>
    <cellStyle name="Normal 3 3 3 7 2 7" xfId="20648"/>
    <cellStyle name="Normal 3 3 3 7 2 8" xfId="39050"/>
    <cellStyle name="Normal 3 3 3 7 2 9" xfId="44867"/>
    <cellStyle name="Normal 3 3 3 7 3" xfId="2275"/>
    <cellStyle name="Normal 3 3 3 7 3 2" xfId="5066"/>
    <cellStyle name="Normal 3 3 3 7 3 2 2" xfId="9781"/>
    <cellStyle name="Normal 3 3 3 7 3 2 2 2" xfId="19215"/>
    <cellStyle name="Normal 3 3 3 7 3 2 2 2 2" xfId="38009"/>
    <cellStyle name="Normal 3 3 3 7 3 2 2 2 3" xfId="44890"/>
    <cellStyle name="Normal 3 3 3 7 3 2 2 3" xfId="28608"/>
    <cellStyle name="Normal 3 3 3 7 3 2 2 4" xfId="44889"/>
    <cellStyle name="Normal 3 3 3 7 3 2 3" xfId="14518"/>
    <cellStyle name="Normal 3 3 3 7 3 2 3 2" xfId="33306"/>
    <cellStyle name="Normal 3 3 3 7 3 2 3 3" xfId="44891"/>
    <cellStyle name="Normal 3 3 3 7 3 2 4" xfId="23906"/>
    <cellStyle name="Normal 3 3 3 7 3 2 5" xfId="44888"/>
    <cellStyle name="Normal 3 3 3 7 3 3" xfId="6990"/>
    <cellStyle name="Normal 3 3 3 7 3 3 2" xfId="16424"/>
    <cellStyle name="Normal 3 3 3 7 3 3 2 2" xfId="35218"/>
    <cellStyle name="Normal 3 3 3 7 3 3 2 3" xfId="44893"/>
    <cellStyle name="Normal 3 3 3 7 3 3 3" xfId="25817"/>
    <cellStyle name="Normal 3 3 3 7 3 3 4" xfId="44892"/>
    <cellStyle name="Normal 3 3 3 7 3 4" xfId="11727"/>
    <cellStyle name="Normal 3 3 3 7 3 4 2" xfId="30513"/>
    <cellStyle name="Normal 3 3 3 7 3 4 3" xfId="44894"/>
    <cellStyle name="Normal 3 3 3 7 3 5" xfId="21113"/>
    <cellStyle name="Normal 3 3 3 7 3 6" xfId="44887"/>
    <cellStyle name="Normal 3 3 3 7 4" xfId="3205"/>
    <cellStyle name="Normal 3 3 3 7 4 2" xfId="7920"/>
    <cellStyle name="Normal 3 3 3 7 4 2 2" xfId="17354"/>
    <cellStyle name="Normal 3 3 3 7 4 2 2 2" xfId="36148"/>
    <cellStyle name="Normal 3 3 3 7 4 2 2 3" xfId="44897"/>
    <cellStyle name="Normal 3 3 3 7 4 2 3" xfId="26747"/>
    <cellStyle name="Normal 3 3 3 7 4 2 4" xfId="44896"/>
    <cellStyle name="Normal 3 3 3 7 4 3" xfId="12657"/>
    <cellStyle name="Normal 3 3 3 7 4 3 2" xfId="31444"/>
    <cellStyle name="Normal 3 3 3 7 4 3 3" xfId="44898"/>
    <cellStyle name="Normal 3 3 3 7 4 4" xfId="22044"/>
    <cellStyle name="Normal 3 3 3 7 4 5" xfId="44895"/>
    <cellStyle name="Normal 3 3 3 7 5" xfId="4135"/>
    <cellStyle name="Normal 3 3 3 7 5 2" xfId="8850"/>
    <cellStyle name="Normal 3 3 3 7 5 2 2" xfId="18284"/>
    <cellStyle name="Normal 3 3 3 7 5 2 2 2" xfId="37078"/>
    <cellStyle name="Normal 3 3 3 7 5 2 2 3" xfId="44901"/>
    <cellStyle name="Normal 3 3 3 7 5 2 3" xfId="27677"/>
    <cellStyle name="Normal 3 3 3 7 5 2 4" xfId="44900"/>
    <cellStyle name="Normal 3 3 3 7 5 3" xfId="13587"/>
    <cellStyle name="Normal 3 3 3 7 5 3 2" xfId="32375"/>
    <cellStyle name="Normal 3 3 3 7 5 3 3" xfId="44902"/>
    <cellStyle name="Normal 3 3 3 7 5 4" xfId="22975"/>
    <cellStyle name="Normal 3 3 3 7 5 5" xfId="44899"/>
    <cellStyle name="Normal 3 3 3 7 6" xfId="6046"/>
    <cellStyle name="Normal 3 3 3 7 6 2" xfId="15481"/>
    <cellStyle name="Normal 3 3 3 7 6 2 2" xfId="34275"/>
    <cellStyle name="Normal 3 3 3 7 6 2 3" xfId="44904"/>
    <cellStyle name="Normal 3 3 3 7 6 3" xfId="24874"/>
    <cellStyle name="Normal 3 3 3 7 6 4" xfId="44903"/>
    <cellStyle name="Normal 3 3 3 7 7" xfId="10798"/>
    <cellStyle name="Normal 3 3 3 7 7 2" xfId="29582"/>
    <cellStyle name="Normal 3 3 3 7 7 3" xfId="44905"/>
    <cellStyle name="Normal 3 3 3 7 8" xfId="20182"/>
    <cellStyle name="Normal 3 3 3 7 9" xfId="39049"/>
    <cellStyle name="Normal 3 3 3 8" xfId="1285"/>
    <cellStyle name="Normal 3 3 3 8 10" xfId="44906"/>
    <cellStyle name="Normal 3 3 3 8 2" xfId="1752"/>
    <cellStyle name="Normal 3 3 3 8 2 2" xfId="2682"/>
    <cellStyle name="Normal 3 3 3 8 2 2 2" xfId="5474"/>
    <cellStyle name="Normal 3 3 3 8 2 2 2 2" xfId="10189"/>
    <cellStyle name="Normal 3 3 3 8 2 2 2 2 2" xfId="19623"/>
    <cellStyle name="Normal 3 3 3 8 2 2 2 2 2 2" xfId="38417"/>
    <cellStyle name="Normal 3 3 3 8 2 2 2 2 2 3" xfId="44911"/>
    <cellStyle name="Normal 3 3 3 8 2 2 2 2 3" xfId="29016"/>
    <cellStyle name="Normal 3 3 3 8 2 2 2 2 4" xfId="44910"/>
    <cellStyle name="Normal 3 3 3 8 2 2 2 3" xfId="14926"/>
    <cellStyle name="Normal 3 3 3 8 2 2 2 3 2" xfId="33714"/>
    <cellStyle name="Normal 3 3 3 8 2 2 2 3 3" xfId="44912"/>
    <cellStyle name="Normal 3 3 3 8 2 2 2 4" xfId="24314"/>
    <cellStyle name="Normal 3 3 3 8 2 2 2 5" xfId="44909"/>
    <cellStyle name="Normal 3 3 3 8 2 2 3" xfId="7397"/>
    <cellStyle name="Normal 3 3 3 8 2 2 3 2" xfId="16831"/>
    <cellStyle name="Normal 3 3 3 8 2 2 3 2 2" xfId="35625"/>
    <cellStyle name="Normal 3 3 3 8 2 2 3 2 3" xfId="44914"/>
    <cellStyle name="Normal 3 3 3 8 2 2 3 3" xfId="26224"/>
    <cellStyle name="Normal 3 3 3 8 2 2 3 4" xfId="44913"/>
    <cellStyle name="Normal 3 3 3 8 2 2 4" xfId="12134"/>
    <cellStyle name="Normal 3 3 3 8 2 2 4 2" xfId="30921"/>
    <cellStyle name="Normal 3 3 3 8 2 2 4 3" xfId="44915"/>
    <cellStyle name="Normal 3 3 3 8 2 2 5" xfId="21521"/>
    <cellStyle name="Normal 3 3 3 8 2 2 6" xfId="44908"/>
    <cellStyle name="Normal 3 3 3 8 2 3" xfId="3612"/>
    <cellStyle name="Normal 3 3 3 8 2 3 2" xfId="8327"/>
    <cellStyle name="Normal 3 3 3 8 2 3 2 2" xfId="17761"/>
    <cellStyle name="Normal 3 3 3 8 2 3 2 2 2" xfId="36555"/>
    <cellStyle name="Normal 3 3 3 8 2 3 2 2 3" xfId="44918"/>
    <cellStyle name="Normal 3 3 3 8 2 3 2 3" xfId="27154"/>
    <cellStyle name="Normal 3 3 3 8 2 3 2 4" xfId="44917"/>
    <cellStyle name="Normal 3 3 3 8 2 3 3" xfId="13064"/>
    <cellStyle name="Normal 3 3 3 8 2 3 3 2" xfId="31852"/>
    <cellStyle name="Normal 3 3 3 8 2 3 3 3" xfId="44919"/>
    <cellStyle name="Normal 3 3 3 8 2 3 4" xfId="22452"/>
    <cellStyle name="Normal 3 3 3 8 2 3 5" xfId="44916"/>
    <cellStyle name="Normal 3 3 3 8 2 4" xfId="4543"/>
    <cellStyle name="Normal 3 3 3 8 2 4 2" xfId="9258"/>
    <cellStyle name="Normal 3 3 3 8 2 4 2 2" xfId="18692"/>
    <cellStyle name="Normal 3 3 3 8 2 4 2 2 2" xfId="37486"/>
    <cellStyle name="Normal 3 3 3 8 2 4 2 2 3" xfId="44922"/>
    <cellStyle name="Normal 3 3 3 8 2 4 2 3" xfId="28085"/>
    <cellStyle name="Normal 3 3 3 8 2 4 2 4" xfId="44921"/>
    <cellStyle name="Normal 3 3 3 8 2 4 3" xfId="13995"/>
    <cellStyle name="Normal 3 3 3 8 2 4 3 2" xfId="32783"/>
    <cellStyle name="Normal 3 3 3 8 2 4 3 3" xfId="44923"/>
    <cellStyle name="Normal 3 3 3 8 2 4 4" xfId="23383"/>
    <cellStyle name="Normal 3 3 3 8 2 4 5" xfId="44920"/>
    <cellStyle name="Normal 3 3 3 8 2 5" xfId="6467"/>
    <cellStyle name="Normal 3 3 3 8 2 5 2" xfId="15901"/>
    <cellStyle name="Normal 3 3 3 8 2 5 2 2" xfId="34695"/>
    <cellStyle name="Normal 3 3 3 8 2 5 2 3" xfId="44925"/>
    <cellStyle name="Normal 3 3 3 8 2 5 3" xfId="25294"/>
    <cellStyle name="Normal 3 3 3 8 2 5 4" xfId="44924"/>
    <cellStyle name="Normal 3 3 3 8 2 6" xfId="11204"/>
    <cellStyle name="Normal 3 3 3 8 2 6 2" xfId="29990"/>
    <cellStyle name="Normal 3 3 3 8 2 6 3" xfId="44926"/>
    <cellStyle name="Normal 3 3 3 8 2 7" xfId="20590"/>
    <cellStyle name="Normal 3 3 3 8 2 8" xfId="39052"/>
    <cellStyle name="Normal 3 3 3 8 2 9" xfId="44907"/>
    <cellStyle name="Normal 3 3 3 8 3" xfId="2217"/>
    <cellStyle name="Normal 3 3 3 8 3 2" xfId="5008"/>
    <cellStyle name="Normal 3 3 3 8 3 2 2" xfId="9723"/>
    <cellStyle name="Normal 3 3 3 8 3 2 2 2" xfId="19157"/>
    <cellStyle name="Normal 3 3 3 8 3 2 2 2 2" xfId="37951"/>
    <cellStyle name="Normal 3 3 3 8 3 2 2 2 3" xfId="44930"/>
    <cellStyle name="Normal 3 3 3 8 3 2 2 3" xfId="28550"/>
    <cellStyle name="Normal 3 3 3 8 3 2 2 4" xfId="44929"/>
    <cellStyle name="Normal 3 3 3 8 3 2 3" xfId="14460"/>
    <cellStyle name="Normal 3 3 3 8 3 2 3 2" xfId="33248"/>
    <cellStyle name="Normal 3 3 3 8 3 2 3 3" xfId="44931"/>
    <cellStyle name="Normal 3 3 3 8 3 2 4" xfId="23848"/>
    <cellStyle name="Normal 3 3 3 8 3 2 5" xfId="44928"/>
    <cellStyle name="Normal 3 3 3 8 3 3" xfId="6932"/>
    <cellStyle name="Normal 3 3 3 8 3 3 2" xfId="16366"/>
    <cellStyle name="Normal 3 3 3 8 3 3 2 2" xfId="35160"/>
    <cellStyle name="Normal 3 3 3 8 3 3 2 3" xfId="44933"/>
    <cellStyle name="Normal 3 3 3 8 3 3 3" xfId="25759"/>
    <cellStyle name="Normal 3 3 3 8 3 3 4" xfId="44932"/>
    <cellStyle name="Normal 3 3 3 8 3 4" xfId="11669"/>
    <cellStyle name="Normal 3 3 3 8 3 4 2" xfId="30455"/>
    <cellStyle name="Normal 3 3 3 8 3 4 3" xfId="44934"/>
    <cellStyle name="Normal 3 3 3 8 3 5" xfId="21055"/>
    <cellStyle name="Normal 3 3 3 8 3 6" xfId="44927"/>
    <cellStyle name="Normal 3 3 3 8 4" xfId="3147"/>
    <cellStyle name="Normal 3 3 3 8 4 2" xfId="7862"/>
    <cellStyle name="Normal 3 3 3 8 4 2 2" xfId="17296"/>
    <cellStyle name="Normal 3 3 3 8 4 2 2 2" xfId="36090"/>
    <cellStyle name="Normal 3 3 3 8 4 2 2 3" xfId="44937"/>
    <cellStyle name="Normal 3 3 3 8 4 2 3" xfId="26689"/>
    <cellStyle name="Normal 3 3 3 8 4 2 4" xfId="44936"/>
    <cellStyle name="Normal 3 3 3 8 4 3" xfId="12599"/>
    <cellStyle name="Normal 3 3 3 8 4 3 2" xfId="31386"/>
    <cellStyle name="Normal 3 3 3 8 4 3 3" xfId="44938"/>
    <cellStyle name="Normal 3 3 3 8 4 4" xfId="21986"/>
    <cellStyle name="Normal 3 3 3 8 4 5" xfId="44935"/>
    <cellStyle name="Normal 3 3 3 8 5" xfId="4077"/>
    <cellStyle name="Normal 3 3 3 8 5 2" xfId="8792"/>
    <cellStyle name="Normal 3 3 3 8 5 2 2" xfId="18226"/>
    <cellStyle name="Normal 3 3 3 8 5 2 2 2" xfId="37020"/>
    <cellStyle name="Normal 3 3 3 8 5 2 2 3" xfId="44941"/>
    <cellStyle name="Normal 3 3 3 8 5 2 3" xfId="27619"/>
    <cellStyle name="Normal 3 3 3 8 5 2 4" xfId="44940"/>
    <cellStyle name="Normal 3 3 3 8 5 3" xfId="13529"/>
    <cellStyle name="Normal 3 3 3 8 5 3 2" xfId="32317"/>
    <cellStyle name="Normal 3 3 3 8 5 3 3" xfId="44942"/>
    <cellStyle name="Normal 3 3 3 8 5 4" xfId="22917"/>
    <cellStyle name="Normal 3 3 3 8 5 5" xfId="44939"/>
    <cellStyle name="Normal 3 3 3 8 6" xfId="6080"/>
    <cellStyle name="Normal 3 3 3 8 6 2" xfId="15515"/>
    <cellStyle name="Normal 3 3 3 8 6 2 2" xfId="34309"/>
    <cellStyle name="Normal 3 3 3 8 6 2 3" xfId="44944"/>
    <cellStyle name="Normal 3 3 3 8 6 3" xfId="24908"/>
    <cellStyle name="Normal 3 3 3 8 6 4" xfId="44943"/>
    <cellStyle name="Normal 3 3 3 8 7" xfId="10740"/>
    <cellStyle name="Normal 3 3 3 8 7 2" xfId="29524"/>
    <cellStyle name="Normal 3 3 3 8 7 3" xfId="44945"/>
    <cellStyle name="Normal 3 3 3 8 8" xfId="20124"/>
    <cellStyle name="Normal 3 3 3 8 9" xfId="39051"/>
    <cellStyle name="Normal 3 3 3 9" xfId="1550"/>
    <cellStyle name="Normal 3 3 3 9 2" xfId="2479"/>
    <cellStyle name="Normal 3 3 3 9 2 2" xfId="5271"/>
    <cellStyle name="Normal 3 3 3 9 2 2 2" xfId="9986"/>
    <cellStyle name="Normal 3 3 3 9 2 2 2 2" xfId="19420"/>
    <cellStyle name="Normal 3 3 3 9 2 2 2 2 2" xfId="38214"/>
    <cellStyle name="Normal 3 3 3 9 2 2 2 2 3" xfId="44950"/>
    <cellStyle name="Normal 3 3 3 9 2 2 2 3" xfId="28813"/>
    <cellStyle name="Normal 3 3 3 9 2 2 2 4" xfId="44949"/>
    <cellStyle name="Normal 3 3 3 9 2 2 3" xfId="14723"/>
    <cellStyle name="Normal 3 3 3 9 2 2 3 2" xfId="33511"/>
    <cellStyle name="Normal 3 3 3 9 2 2 3 3" xfId="44951"/>
    <cellStyle name="Normal 3 3 3 9 2 2 4" xfId="24111"/>
    <cellStyle name="Normal 3 3 3 9 2 2 5" xfId="44948"/>
    <cellStyle name="Normal 3 3 3 9 2 3" xfId="7194"/>
    <cellStyle name="Normal 3 3 3 9 2 3 2" xfId="16628"/>
    <cellStyle name="Normal 3 3 3 9 2 3 2 2" xfId="35422"/>
    <cellStyle name="Normal 3 3 3 9 2 3 2 3" xfId="44953"/>
    <cellStyle name="Normal 3 3 3 9 2 3 3" xfId="26021"/>
    <cellStyle name="Normal 3 3 3 9 2 3 4" xfId="44952"/>
    <cellStyle name="Normal 3 3 3 9 2 4" xfId="11931"/>
    <cellStyle name="Normal 3 3 3 9 2 4 2" xfId="30718"/>
    <cellStyle name="Normal 3 3 3 9 2 4 3" xfId="44954"/>
    <cellStyle name="Normal 3 3 3 9 2 5" xfId="21318"/>
    <cellStyle name="Normal 3 3 3 9 2 6" xfId="44947"/>
    <cellStyle name="Normal 3 3 3 9 3" xfId="3410"/>
    <cellStyle name="Normal 3 3 3 9 3 2" xfId="8125"/>
    <cellStyle name="Normal 3 3 3 9 3 2 2" xfId="17559"/>
    <cellStyle name="Normal 3 3 3 9 3 2 2 2" xfId="36353"/>
    <cellStyle name="Normal 3 3 3 9 3 2 2 3" xfId="44957"/>
    <cellStyle name="Normal 3 3 3 9 3 2 3" xfId="26952"/>
    <cellStyle name="Normal 3 3 3 9 3 2 4" xfId="44956"/>
    <cellStyle name="Normal 3 3 3 9 3 3" xfId="12862"/>
    <cellStyle name="Normal 3 3 3 9 3 3 2" xfId="31649"/>
    <cellStyle name="Normal 3 3 3 9 3 3 3" xfId="44958"/>
    <cellStyle name="Normal 3 3 3 9 3 4" xfId="22249"/>
    <cellStyle name="Normal 3 3 3 9 3 5" xfId="44955"/>
    <cellStyle name="Normal 3 3 3 9 4" xfId="4340"/>
    <cellStyle name="Normal 3 3 3 9 4 2" xfId="9055"/>
    <cellStyle name="Normal 3 3 3 9 4 2 2" xfId="18489"/>
    <cellStyle name="Normal 3 3 3 9 4 2 2 2" xfId="37283"/>
    <cellStyle name="Normal 3 3 3 9 4 2 2 3" xfId="44961"/>
    <cellStyle name="Normal 3 3 3 9 4 2 3" xfId="27882"/>
    <cellStyle name="Normal 3 3 3 9 4 2 4" xfId="44960"/>
    <cellStyle name="Normal 3 3 3 9 4 3" xfId="13792"/>
    <cellStyle name="Normal 3 3 3 9 4 3 2" xfId="32580"/>
    <cellStyle name="Normal 3 3 3 9 4 3 3" xfId="44962"/>
    <cellStyle name="Normal 3 3 3 9 4 4" xfId="23180"/>
    <cellStyle name="Normal 3 3 3 9 4 5" xfId="44959"/>
    <cellStyle name="Normal 3 3 3 9 5" xfId="6265"/>
    <cellStyle name="Normal 3 3 3 9 5 2" xfId="15699"/>
    <cellStyle name="Normal 3 3 3 9 5 2 2" xfId="34493"/>
    <cellStyle name="Normal 3 3 3 9 5 2 3" xfId="44964"/>
    <cellStyle name="Normal 3 3 3 9 5 3" xfId="25092"/>
    <cellStyle name="Normal 3 3 3 9 5 4" xfId="44963"/>
    <cellStyle name="Normal 3 3 3 9 6" xfId="11002"/>
    <cellStyle name="Normal 3 3 3 9 6 2" xfId="29787"/>
    <cellStyle name="Normal 3 3 3 9 6 3" xfId="44965"/>
    <cellStyle name="Normal 3 3 3 9 7" xfId="20387"/>
    <cellStyle name="Normal 3 3 3 9 8" xfId="39053"/>
    <cellStyle name="Normal 3 3 3 9 9" xfId="44946"/>
    <cellStyle name="Normal 3 3 30" xfId="602"/>
    <cellStyle name="Normal 3 3 4" xfId="625"/>
    <cellStyle name="Normal 3 3 4 10" xfId="2016"/>
    <cellStyle name="Normal 3 3 4 10 2" xfId="4807"/>
    <cellStyle name="Normal 3 3 4 10 2 2" xfId="9522"/>
    <cellStyle name="Normal 3 3 4 10 2 2 2" xfId="18956"/>
    <cellStyle name="Normal 3 3 4 10 2 2 2 2" xfId="37750"/>
    <cellStyle name="Normal 3 3 4 10 2 2 2 3" xfId="44970"/>
    <cellStyle name="Normal 3 3 4 10 2 2 3" xfId="28349"/>
    <cellStyle name="Normal 3 3 4 10 2 2 4" xfId="44969"/>
    <cellStyle name="Normal 3 3 4 10 2 3" xfId="14259"/>
    <cellStyle name="Normal 3 3 4 10 2 3 2" xfId="33047"/>
    <cellStyle name="Normal 3 3 4 10 2 3 3" xfId="44971"/>
    <cellStyle name="Normal 3 3 4 10 2 4" xfId="23647"/>
    <cellStyle name="Normal 3 3 4 10 2 5" xfId="44968"/>
    <cellStyle name="Normal 3 3 4 10 3" xfId="6731"/>
    <cellStyle name="Normal 3 3 4 10 3 2" xfId="16165"/>
    <cellStyle name="Normal 3 3 4 10 3 2 2" xfId="34959"/>
    <cellStyle name="Normal 3 3 4 10 3 2 3" xfId="44973"/>
    <cellStyle name="Normal 3 3 4 10 3 3" xfId="25558"/>
    <cellStyle name="Normal 3 3 4 10 3 4" xfId="44972"/>
    <cellStyle name="Normal 3 3 4 10 4" xfId="11468"/>
    <cellStyle name="Normal 3 3 4 10 4 2" xfId="30254"/>
    <cellStyle name="Normal 3 3 4 10 4 3" xfId="44974"/>
    <cellStyle name="Normal 3 3 4 10 5" xfId="20854"/>
    <cellStyle name="Normal 3 3 4 10 6" xfId="44967"/>
    <cellStyle name="Normal 3 3 4 11" xfId="2946"/>
    <cellStyle name="Normal 3 3 4 11 2" xfId="7661"/>
    <cellStyle name="Normal 3 3 4 11 2 2" xfId="17095"/>
    <cellStyle name="Normal 3 3 4 11 2 2 2" xfId="35889"/>
    <cellStyle name="Normal 3 3 4 11 2 2 3" xfId="44977"/>
    <cellStyle name="Normal 3 3 4 11 2 3" xfId="26488"/>
    <cellStyle name="Normal 3 3 4 11 2 4" xfId="44976"/>
    <cellStyle name="Normal 3 3 4 11 3" xfId="12398"/>
    <cellStyle name="Normal 3 3 4 11 3 2" xfId="31185"/>
    <cellStyle name="Normal 3 3 4 11 3 3" xfId="44978"/>
    <cellStyle name="Normal 3 3 4 11 4" xfId="21785"/>
    <cellStyle name="Normal 3 3 4 11 5" xfId="44975"/>
    <cellStyle name="Normal 3 3 4 12" xfId="3876"/>
    <cellStyle name="Normal 3 3 4 12 2" xfId="8591"/>
    <cellStyle name="Normal 3 3 4 12 2 2" xfId="18025"/>
    <cellStyle name="Normal 3 3 4 12 2 2 2" xfId="36819"/>
    <cellStyle name="Normal 3 3 4 12 2 2 3" xfId="44981"/>
    <cellStyle name="Normal 3 3 4 12 2 3" xfId="27418"/>
    <cellStyle name="Normal 3 3 4 12 2 4" xfId="44980"/>
    <cellStyle name="Normal 3 3 4 12 3" xfId="13328"/>
    <cellStyle name="Normal 3 3 4 12 3 2" xfId="32116"/>
    <cellStyle name="Normal 3 3 4 12 3 3" xfId="44982"/>
    <cellStyle name="Normal 3 3 4 12 4" xfId="22716"/>
    <cellStyle name="Normal 3 3 4 12 5" xfId="44979"/>
    <cellStyle name="Normal 3 3 4 13" xfId="5740"/>
    <cellStyle name="Normal 3 3 4 13 2" xfId="10457"/>
    <cellStyle name="Normal 3 3 4 13 2 2" xfId="19891"/>
    <cellStyle name="Normal 3 3 4 13 2 2 2" xfId="38685"/>
    <cellStyle name="Normal 3 3 4 13 2 2 3" xfId="44985"/>
    <cellStyle name="Normal 3 3 4 13 2 3" xfId="29284"/>
    <cellStyle name="Normal 3 3 4 13 2 4" xfId="44984"/>
    <cellStyle name="Normal 3 3 4 13 3" xfId="15194"/>
    <cellStyle name="Normal 3 3 4 13 3 2" xfId="33982"/>
    <cellStyle name="Normal 3 3 4 13 3 3" xfId="44986"/>
    <cellStyle name="Normal 3 3 4 13 4" xfId="24581"/>
    <cellStyle name="Normal 3 3 4 13 5" xfId="44983"/>
    <cellStyle name="Normal 3 3 4 14" xfId="5796"/>
    <cellStyle name="Normal 3 3 4 14 2" xfId="15230"/>
    <cellStyle name="Normal 3 3 4 14 2 2" xfId="34024"/>
    <cellStyle name="Normal 3 3 4 14 2 3" xfId="44988"/>
    <cellStyle name="Normal 3 3 4 14 3" xfId="24623"/>
    <cellStyle name="Normal 3 3 4 14 4" xfId="44987"/>
    <cellStyle name="Normal 3 3 4 15" xfId="10492"/>
    <cellStyle name="Normal 3 3 4 15 2" xfId="29323"/>
    <cellStyle name="Normal 3 3 4 15 3" xfId="44989"/>
    <cellStyle name="Normal 3 3 4 16" xfId="19923"/>
    <cellStyle name="Normal 3 3 4 17" xfId="39003"/>
    <cellStyle name="Normal 3 3 4 18" xfId="44966"/>
    <cellStyle name="Normal 3 3 4 19" xfId="58463"/>
    <cellStyle name="Normal 3 3 4 2" xfId="686"/>
    <cellStyle name="Normal 3 3 4 2 10" xfId="2960"/>
    <cellStyle name="Normal 3 3 4 2 10 2" xfId="7675"/>
    <cellStyle name="Normal 3 3 4 2 10 2 2" xfId="17109"/>
    <cellStyle name="Normal 3 3 4 2 10 2 2 2" xfId="35903"/>
    <cellStyle name="Normal 3 3 4 2 10 2 2 3" xfId="44993"/>
    <cellStyle name="Normal 3 3 4 2 10 2 3" xfId="26502"/>
    <cellStyle name="Normal 3 3 4 2 10 2 4" xfId="44992"/>
    <cellStyle name="Normal 3 3 4 2 10 3" xfId="12412"/>
    <cellStyle name="Normal 3 3 4 2 10 3 2" xfId="31199"/>
    <cellStyle name="Normal 3 3 4 2 10 3 3" xfId="44994"/>
    <cellStyle name="Normal 3 3 4 2 10 4" xfId="21799"/>
    <cellStyle name="Normal 3 3 4 2 10 5" xfId="44991"/>
    <cellStyle name="Normal 3 3 4 2 11" xfId="3890"/>
    <cellStyle name="Normal 3 3 4 2 11 2" xfId="8605"/>
    <cellStyle name="Normal 3 3 4 2 11 2 2" xfId="18039"/>
    <cellStyle name="Normal 3 3 4 2 11 2 2 2" xfId="36833"/>
    <cellStyle name="Normal 3 3 4 2 11 2 2 3" xfId="44997"/>
    <cellStyle name="Normal 3 3 4 2 11 2 3" xfId="27432"/>
    <cellStyle name="Normal 3 3 4 2 11 2 4" xfId="44996"/>
    <cellStyle name="Normal 3 3 4 2 11 3" xfId="13342"/>
    <cellStyle name="Normal 3 3 4 2 11 3 2" xfId="32130"/>
    <cellStyle name="Normal 3 3 4 2 11 3 3" xfId="44998"/>
    <cellStyle name="Normal 3 3 4 2 11 4" xfId="22730"/>
    <cellStyle name="Normal 3 3 4 2 11 5" xfId="44995"/>
    <cellStyle name="Normal 3 3 4 2 12" xfId="5754"/>
    <cellStyle name="Normal 3 3 4 2 12 2" xfId="10471"/>
    <cellStyle name="Normal 3 3 4 2 12 2 2" xfId="19905"/>
    <cellStyle name="Normal 3 3 4 2 12 2 2 2" xfId="38699"/>
    <cellStyle name="Normal 3 3 4 2 12 2 2 3" xfId="45001"/>
    <cellStyle name="Normal 3 3 4 2 12 2 3" xfId="29298"/>
    <cellStyle name="Normal 3 3 4 2 12 2 4" xfId="45000"/>
    <cellStyle name="Normal 3 3 4 2 12 3" xfId="15208"/>
    <cellStyle name="Normal 3 3 4 2 12 3 2" xfId="33996"/>
    <cellStyle name="Normal 3 3 4 2 12 3 3" xfId="45002"/>
    <cellStyle name="Normal 3 3 4 2 12 4" xfId="24595"/>
    <cellStyle name="Normal 3 3 4 2 12 5" xfId="44999"/>
    <cellStyle name="Normal 3 3 4 2 13" xfId="5810"/>
    <cellStyle name="Normal 3 3 4 2 13 2" xfId="15244"/>
    <cellStyle name="Normal 3 3 4 2 13 2 2" xfId="34038"/>
    <cellStyle name="Normal 3 3 4 2 13 2 3" xfId="45004"/>
    <cellStyle name="Normal 3 3 4 2 13 3" xfId="24637"/>
    <cellStyle name="Normal 3 3 4 2 13 4" xfId="45003"/>
    <cellStyle name="Normal 3 3 4 2 14" xfId="10506"/>
    <cellStyle name="Normal 3 3 4 2 14 2" xfId="29337"/>
    <cellStyle name="Normal 3 3 4 2 14 3" xfId="45005"/>
    <cellStyle name="Normal 3 3 4 2 15" xfId="19937"/>
    <cellStyle name="Normal 3 3 4 2 16" xfId="39004"/>
    <cellStyle name="Normal 3 3 4 2 17" xfId="44990"/>
    <cellStyle name="Normal 3 3 4 2 18" xfId="58478"/>
    <cellStyle name="Normal 3 3 4 2 19" xfId="58547"/>
    <cellStyle name="Normal 3 3 4 2 2" xfId="1131"/>
    <cellStyle name="Normal 3 3 4 2 2 10" xfId="5955"/>
    <cellStyle name="Normal 3 3 4 2 2 10 2" xfId="15390"/>
    <cellStyle name="Normal 3 3 4 2 2 10 2 2" xfId="34184"/>
    <cellStyle name="Normal 3 3 4 2 2 10 2 3" xfId="45008"/>
    <cellStyle name="Normal 3 3 4 2 2 10 3" xfId="24783"/>
    <cellStyle name="Normal 3 3 4 2 2 10 4" xfId="45007"/>
    <cellStyle name="Normal 3 3 4 2 2 11" xfId="10585"/>
    <cellStyle name="Normal 3 3 4 2 2 11 2" xfId="29365"/>
    <cellStyle name="Normal 3 3 4 2 2 11 3" xfId="45009"/>
    <cellStyle name="Normal 3 3 4 2 2 12" xfId="19965"/>
    <cellStyle name="Normal 3 3 4 2 2 13" xfId="39054"/>
    <cellStyle name="Normal 3 3 4 2 2 14" xfId="45006"/>
    <cellStyle name="Normal 3 3 4 2 2 2" xfId="1158"/>
    <cellStyle name="Normal 3 3 4 2 2 2 10" xfId="39055"/>
    <cellStyle name="Normal 3 3 4 2 2 2 11" xfId="45010"/>
    <cellStyle name="Normal 3 3 4 2 2 2 2" xfId="1418"/>
    <cellStyle name="Normal 3 3 4 2 2 2 2 10" xfId="45011"/>
    <cellStyle name="Normal 3 3 4 2 2 2 2 2" xfId="1882"/>
    <cellStyle name="Normal 3 3 4 2 2 2 2 2 2" xfId="2812"/>
    <cellStyle name="Normal 3 3 4 2 2 2 2 2 2 2" xfId="5604"/>
    <cellStyle name="Normal 3 3 4 2 2 2 2 2 2 2 2" xfId="10319"/>
    <cellStyle name="Normal 3 3 4 2 2 2 2 2 2 2 2 2" xfId="19753"/>
    <cellStyle name="Normal 3 3 4 2 2 2 2 2 2 2 2 2 2" xfId="38547"/>
    <cellStyle name="Normal 3 3 4 2 2 2 2 2 2 2 2 2 3" xfId="45016"/>
    <cellStyle name="Normal 3 3 4 2 2 2 2 2 2 2 2 3" xfId="29146"/>
    <cellStyle name="Normal 3 3 4 2 2 2 2 2 2 2 2 4" xfId="45015"/>
    <cellStyle name="Normal 3 3 4 2 2 2 2 2 2 2 3" xfId="15056"/>
    <cellStyle name="Normal 3 3 4 2 2 2 2 2 2 2 3 2" xfId="33844"/>
    <cellStyle name="Normal 3 3 4 2 2 2 2 2 2 2 3 3" xfId="45017"/>
    <cellStyle name="Normal 3 3 4 2 2 2 2 2 2 2 4" xfId="24444"/>
    <cellStyle name="Normal 3 3 4 2 2 2 2 2 2 2 5" xfId="45014"/>
    <cellStyle name="Normal 3 3 4 2 2 2 2 2 2 3" xfId="7527"/>
    <cellStyle name="Normal 3 3 4 2 2 2 2 2 2 3 2" xfId="16961"/>
    <cellStyle name="Normal 3 3 4 2 2 2 2 2 2 3 2 2" xfId="35755"/>
    <cellStyle name="Normal 3 3 4 2 2 2 2 2 2 3 2 3" xfId="45019"/>
    <cellStyle name="Normal 3 3 4 2 2 2 2 2 2 3 3" xfId="26354"/>
    <cellStyle name="Normal 3 3 4 2 2 2 2 2 2 3 4" xfId="45018"/>
    <cellStyle name="Normal 3 3 4 2 2 2 2 2 2 4" xfId="12264"/>
    <cellStyle name="Normal 3 3 4 2 2 2 2 2 2 4 2" xfId="31051"/>
    <cellStyle name="Normal 3 3 4 2 2 2 2 2 2 4 3" xfId="45020"/>
    <cellStyle name="Normal 3 3 4 2 2 2 2 2 2 5" xfId="21651"/>
    <cellStyle name="Normal 3 3 4 2 2 2 2 2 2 6" xfId="45013"/>
    <cellStyle name="Normal 3 3 4 2 2 2 2 2 3" xfId="3742"/>
    <cellStyle name="Normal 3 3 4 2 2 2 2 2 3 2" xfId="8457"/>
    <cellStyle name="Normal 3 3 4 2 2 2 2 2 3 2 2" xfId="17891"/>
    <cellStyle name="Normal 3 3 4 2 2 2 2 2 3 2 2 2" xfId="36685"/>
    <cellStyle name="Normal 3 3 4 2 2 2 2 2 3 2 2 3" xfId="45023"/>
    <cellStyle name="Normal 3 3 4 2 2 2 2 2 3 2 3" xfId="27284"/>
    <cellStyle name="Normal 3 3 4 2 2 2 2 2 3 2 4" xfId="45022"/>
    <cellStyle name="Normal 3 3 4 2 2 2 2 2 3 3" xfId="13194"/>
    <cellStyle name="Normal 3 3 4 2 2 2 2 2 3 3 2" xfId="31982"/>
    <cellStyle name="Normal 3 3 4 2 2 2 2 2 3 3 3" xfId="45024"/>
    <cellStyle name="Normal 3 3 4 2 2 2 2 2 3 4" xfId="22582"/>
    <cellStyle name="Normal 3 3 4 2 2 2 2 2 3 5" xfId="45021"/>
    <cellStyle name="Normal 3 3 4 2 2 2 2 2 4" xfId="4673"/>
    <cellStyle name="Normal 3 3 4 2 2 2 2 2 4 2" xfId="9388"/>
    <cellStyle name="Normal 3 3 4 2 2 2 2 2 4 2 2" xfId="18822"/>
    <cellStyle name="Normal 3 3 4 2 2 2 2 2 4 2 2 2" xfId="37616"/>
    <cellStyle name="Normal 3 3 4 2 2 2 2 2 4 2 2 3" xfId="45027"/>
    <cellStyle name="Normal 3 3 4 2 2 2 2 2 4 2 3" xfId="28215"/>
    <cellStyle name="Normal 3 3 4 2 2 2 2 2 4 2 4" xfId="45026"/>
    <cellStyle name="Normal 3 3 4 2 2 2 2 2 4 3" xfId="14125"/>
    <cellStyle name="Normal 3 3 4 2 2 2 2 2 4 3 2" xfId="32913"/>
    <cellStyle name="Normal 3 3 4 2 2 2 2 2 4 3 3" xfId="45028"/>
    <cellStyle name="Normal 3 3 4 2 2 2 2 2 4 4" xfId="23513"/>
    <cellStyle name="Normal 3 3 4 2 2 2 2 2 4 5" xfId="45025"/>
    <cellStyle name="Normal 3 3 4 2 2 2 2 2 5" xfId="6597"/>
    <cellStyle name="Normal 3 3 4 2 2 2 2 2 5 2" xfId="16031"/>
    <cellStyle name="Normal 3 3 4 2 2 2 2 2 5 2 2" xfId="34825"/>
    <cellStyle name="Normal 3 3 4 2 2 2 2 2 5 2 3" xfId="45030"/>
    <cellStyle name="Normal 3 3 4 2 2 2 2 2 5 3" xfId="25424"/>
    <cellStyle name="Normal 3 3 4 2 2 2 2 2 5 4" xfId="45029"/>
    <cellStyle name="Normal 3 3 4 2 2 2 2 2 6" xfId="11334"/>
    <cellStyle name="Normal 3 3 4 2 2 2 2 2 6 2" xfId="30120"/>
    <cellStyle name="Normal 3 3 4 2 2 2 2 2 6 3" xfId="45031"/>
    <cellStyle name="Normal 3 3 4 2 2 2 2 2 7" xfId="20720"/>
    <cellStyle name="Normal 3 3 4 2 2 2 2 2 8" xfId="39059"/>
    <cellStyle name="Normal 3 3 4 2 2 2 2 2 9" xfId="45012"/>
    <cellStyle name="Normal 3 3 4 2 2 2 2 3" xfId="2347"/>
    <cellStyle name="Normal 3 3 4 2 2 2 2 3 2" xfId="5138"/>
    <cellStyle name="Normal 3 3 4 2 2 2 2 3 2 2" xfId="9853"/>
    <cellStyle name="Normal 3 3 4 2 2 2 2 3 2 2 2" xfId="19287"/>
    <cellStyle name="Normal 3 3 4 2 2 2 2 3 2 2 2 2" xfId="38081"/>
    <cellStyle name="Normal 3 3 4 2 2 2 2 3 2 2 2 3" xfId="45035"/>
    <cellStyle name="Normal 3 3 4 2 2 2 2 3 2 2 3" xfId="28680"/>
    <cellStyle name="Normal 3 3 4 2 2 2 2 3 2 2 4" xfId="45034"/>
    <cellStyle name="Normal 3 3 4 2 2 2 2 3 2 3" xfId="14590"/>
    <cellStyle name="Normal 3 3 4 2 2 2 2 3 2 3 2" xfId="33378"/>
    <cellStyle name="Normal 3 3 4 2 2 2 2 3 2 3 3" xfId="45036"/>
    <cellStyle name="Normal 3 3 4 2 2 2 2 3 2 4" xfId="23978"/>
    <cellStyle name="Normal 3 3 4 2 2 2 2 3 2 5" xfId="45033"/>
    <cellStyle name="Normal 3 3 4 2 2 2 2 3 3" xfId="7062"/>
    <cellStyle name="Normal 3 3 4 2 2 2 2 3 3 2" xfId="16496"/>
    <cellStyle name="Normal 3 3 4 2 2 2 2 3 3 2 2" xfId="35290"/>
    <cellStyle name="Normal 3 3 4 2 2 2 2 3 3 2 3" xfId="45038"/>
    <cellStyle name="Normal 3 3 4 2 2 2 2 3 3 3" xfId="25889"/>
    <cellStyle name="Normal 3 3 4 2 2 2 2 3 3 4" xfId="45037"/>
    <cellStyle name="Normal 3 3 4 2 2 2 2 3 4" xfId="11799"/>
    <cellStyle name="Normal 3 3 4 2 2 2 2 3 4 2" xfId="30585"/>
    <cellStyle name="Normal 3 3 4 2 2 2 2 3 4 3" xfId="45039"/>
    <cellStyle name="Normal 3 3 4 2 2 2 2 3 5" xfId="21185"/>
    <cellStyle name="Normal 3 3 4 2 2 2 2 3 6" xfId="45032"/>
    <cellStyle name="Normal 3 3 4 2 2 2 2 4" xfId="3277"/>
    <cellStyle name="Normal 3 3 4 2 2 2 2 4 2" xfId="7992"/>
    <cellStyle name="Normal 3 3 4 2 2 2 2 4 2 2" xfId="17426"/>
    <cellStyle name="Normal 3 3 4 2 2 2 2 4 2 2 2" xfId="36220"/>
    <cellStyle name="Normal 3 3 4 2 2 2 2 4 2 2 3" xfId="45042"/>
    <cellStyle name="Normal 3 3 4 2 2 2 2 4 2 3" xfId="26819"/>
    <cellStyle name="Normal 3 3 4 2 2 2 2 4 2 4" xfId="45041"/>
    <cellStyle name="Normal 3 3 4 2 2 2 2 4 3" xfId="12729"/>
    <cellStyle name="Normal 3 3 4 2 2 2 2 4 3 2" xfId="31516"/>
    <cellStyle name="Normal 3 3 4 2 2 2 2 4 3 3" xfId="45043"/>
    <cellStyle name="Normal 3 3 4 2 2 2 2 4 4" xfId="22116"/>
    <cellStyle name="Normal 3 3 4 2 2 2 2 4 5" xfId="45040"/>
    <cellStyle name="Normal 3 3 4 2 2 2 2 5" xfId="4207"/>
    <cellStyle name="Normal 3 3 4 2 2 2 2 5 2" xfId="8922"/>
    <cellStyle name="Normal 3 3 4 2 2 2 2 5 2 2" xfId="18356"/>
    <cellStyle name="Normal 3 3 4 2 2 2 2 5 2 2 2" xfId="37150"/>
    <cellStyle name="Normal 3 3 4 2 2 2 2 5 2 2 3" xfId="45046"/>
    <cellStyle name="Normal 3 3 4 2 2 2 2 5 2 3" xfId="27749"/>
    <cellStyle name="Normal 3 3 4 2 2 2 2 5 2 4" xfId="45045"/>
    <cellStyle name="Normal 3 3 4 2 2 2 2 5 3" xfId="13659"/>
    <cellStyle name="Normal 3 3 4 2 2 2 2 5 3 2" xfId="32447"/>
    <cellStyle name="Normal 3 3 4 2 2 2 2 5 3 3" xfId="45047"/>
    <cellStyle name="Normal 3 3 4 2 2 2 2 5 4" xfId="23047"/>
    <cellStyle name="Normal 3 3 4 2 2 2 2 5 5" xfId="45044"/>
    <cellStyle name="Normal 3 3 4 2 2 2 2 6" xfId="5920"/>
    <cellStyle name="Normal 3 3 4 2 2 2 2 6 2" xfId="15355"/>
    <cellStyle name="Normal 3 3 4 2 2 2 2 6 2 2" xfId="34149"/>
    <cellStyle name="Normal 3 3 4 2 2 2 2 6 2 3" xfId="45049"/>
    <cellStyle name="Normal 3 3 4 2 2 2 2 6 3" xfId="24748"/>
    <cellStyle name="Normal 3 3 4 2 2 2 2 6 4" xfId="45048"/>
    <cellStyle name="Normal 3 3 4 2 2 2 2 7" xfId="10870"/>
    <cellStyle name="Normal 3 3 4 2 2 2 2 7 2" xfId="29654"/>
    <cellStyle name="Normal 3 3 4 2 2 2 2 7 3" xfId="45050"/>
    <cellStyle name="Normal 3 3 4 2 2 2 2 8" xfId="20254"/>
    <cellStyle name="Normal 3 3 4 2 2 2 2 9" xfId="39056"/>
    <cellStyle name="Normal 3 3 4 2 2 2 3" xfId="1622"/>
    <cellStyle name="Normal 3 3 4 2 2 2 3 2" xfId="2551"/>
    <cellStyle name="Normal 3 3 4 2 2 2 3 2 2" xfId="5343"/>
    <cellStyle name="Normal 3 3 4 2 2 2 3 2 2 2" xfId="10058"/>
    <cellStyle name="Normal 3 3 4 2 2 2 3 2 2 2 2" xfId="19492"/>
    <cellStyle name="Normal 3 3 4 2 2 2 3 2 2 2 2 2" xfId="38286"/>
    <cellStyle name="Normal 3 3 4 2 2 2 3 2 2 2 2 3" xfId="45055"/>
    <cellStyle name="Normal 3 3 4 2 2 2 3 2 2 2 3" xfId="28885"/>
    <cellStyle name="Normal 3 3 4 2 2 2 3 2 2 2 4" xfId="45054"/>
    <cellStyle name="Normal 3 3 4 2 2 2 3 2 2 3" xfId="14795"/>
    <cellStyle name="Normal 3 3 4 2 2 2 3 2 2 3 2" xfId="33583"/>
    <cellStyle name="Normal 3 3 4 2 2 2 3 2 2 3 3" xfId="45056"/>
    <cellStyle name="Normal 3 3 4 2 2 2 3 2 2 4" xfId="24183"/>
    <cellStyle name="Normal 3 3 4 2 2 2 3 2 2 5" xfId="45053"/>
    <cellStyle name="Normal 3 3 4 2 2 2 3 2 3" xfId="7266"/>
    <cellStyle name="Normal 3 3 4 2 2 2 3 2 3 2" xfId="16700"/>
    <cellStyle name="Normal 3 3 4 2 2 2 3 2 3 2 2" xfId="35494"/>
    <cellStyle name="Normal 3 3 4 2 2 2 3 2 3 2 3" xfId="45058"/>
    <cellStyle name="Normal 3 3 4 2 2 2 3 2 3 3" xfId="26093"/>
    <cellStyle name="Normal 3 3 4 2 2 2 3 2 3 4" xfId="45057"/>
    <cellStyle name="Normal 3 3 4 2 2 2 3 2 4" xfId="12003"/>
    <cellStyle name="Normal 3 3 4 2 2 2 3 2 4 2" xfId="30790"/>
    <cellStyle name="Normal 3 3 4 2 2 2 3 2 4 3" xfId="45059"/>
    <cellStyle name="Normal 3 3 4 2 2 2 3 2 5" xfId="21390"/>
    <cellStyle name="Normal 3 3 4 2 2 2 3 2 6" xfId="45052"/>
    <cellStyle name="Normal 3 3 4 2 2 2 3 3" xfId="3482"/>
    <cellStyle name="Normal 3 3 4 2 2 2 3 3 2" xfId="8197"/>
    <cellStyle name="Normal 3 3 4 2 2 2 3 3 2 2" xfId="17631"/>
    <cellStyle name="Normal 3 3 4 2 2 2 3 3 2 2 2" xfId="36425"/>
    <cellStyle name="Normal 3 3 4 2 2 2 3 3 2 2 3" xfId="45062"/>
    <cellStyle name="Normal 3 3 4 2 2 2 3 3 2 3" xfId="27024"/>
    <cellStyle name="Normal 3 3 4 2 2 2 3 3 2 4" xfId="45061"/>
    <cellStyle name="Normal 3 3 4 2 2 2 3 3 3" xfId="12934"/>
    <cellStyle name="Normal 3 3 4 2 2 2 3 3 3 2" xfId="31721"/>
    <cellStyle name="Normal 3 3 4 2 2 2 3 3 3 3" xfId="45063"/>
    <cellStyle name="Normal 3 3 4 2 2 2 3 3 4" xfId="22321"/>
    <cellStyle name="Normal 3 3 4 2 2 2 3 3 5" xfId="45060"/>
    <cellStyle name="Normal 3 3 4 2 2 2 3 4" xfId="4412"/>
    <cellStyle name="Normal 3 3 4 2 2 2 3 4 2" xfId="9127"/>
    <cellStyle name="Normal 3 3 4 2 2 2 3 4 2 2" xfId="18561"/>
    <cellStyle name="Normal 3 3 4 2 2 2 3 4 2 2 2" xfId="37355"/>
    <cellStyle name="Normal 3 3 4 2 2 2 3 4 2 2 3" xfId="45066"/>
    <cellStyle name="Normal 3 3 4 2 2 2 3 4 2 3" xfId="27954"/>
    <cellStyle name="Normal 3 3 4 2 2 2 3 4 2 4" xfId="45065"/>
    <cellStyle name="Normal 3 3 4 2 2 2 3 4 3" xfId="13864"/>
    <cellStyle name="Normal 3 3 4 2 2 2 3 4 3 2" xfId="32652"/>
    <cellStyle name="Normal 3 3 4 2 2 2 3 4 3 3" xfId="45067"/>
    <cellStyle name="Normal 3 3 4 2 2 2 3 4 4" xfId="23252"/>
    <cellStyle name="Normal 3 3 4 2 2 2 3 4 5" xfId="45064"/>
    <cellStyle name="Normal 3 3 4 2 2 2 3 5" xfId="6337"/>
    <cellStyle name="Normal 3 3 4 2 2 2 3 5 2" xfId="15771"/>
    <cellStyle name="Normal 3 3 4 2 2 2 3 5 2 2" xfId="34565"/>
    <cellStyle name="Normal 3 3 4 2 2 2 3 5 2 3" xfId="45069"/>
    <cellStyle name="Normal 3 3 4 2 2 2 3 5 3" xfId="25164"/>
    <cellStyle name="Normal 3 3 4 2 2 2 3 5 4" xfId="45068"/>
    <cellStyle name="Normal 3 3 4 2 2 2 3 6" xfId="11074"/>
    <cellStyle name="Normal 3 3 4 2 2 2 3 6 2" xfId="29859"/>
    <cellStyle name="Normal 3 3 4 2 2 2 3 6 3" xfId="45070"/>
    <cellStyle name="Normal 3 3 4 2 2 2 3 7" xfId="20459"/>
    <cellStyle name="Normal 3 3 4 2 2 2 3 8" xfId="39061"/>
    <cellStyle name="Normal 3 3 4 2 2 2 3 9" xfId="45051"/>
    <cellStyle name="Normal 3 3 4 2 2 2 4" xfId="2086"/>
    <cellStyle name="Normal 3 3 4 2 2 2 4 2" xfId="4877"/>
    <cellStyle name="Normal 3 3 4 2 2 2 4 2 2" xfId="9592"/>
    <cellStyle name="Normal 3 3 4 2 2 2 4 2 2 2" xfId="19026"/>
    <cellStyle name="Normal 3 3 4 2 2 2 4 2 2 2 2" xfId="37820"/>
    <cellStyle name="Normal 3 3 4 2 2 2 4 2 2 2 3" xfId="45074"/>
    <cellStyle name="Normal 3 3 4 2 2 2 4 2 2 3" xfId="28419"/>
    <cellStyle name="Normal 3 3 4 2 2 2 4 2 2 4" xfId="45073"/>
    <cellStyle name="Normal 3 3 4 2 2 2 4 2 3" xfId="14329"/>
    <cellStyle name="Normal 3 3 4 2 2 2 4 2 3 2" xfId="33117"/>
    <cellStyle name="Normal 3 3 4 2 2 2 4 2 3 3" xfId="45075"/>
    <cellStyle name="Normal 3 3 4 2 2 2 4 2 4" xfId="23717"/>
    <cellStyle name="Normal 3 3 4 2 2 2 4 2 5" xfId="45072"/>
    <cellStyle name="Normal 3 3 4 2 2 2 4 3" xfId="6801"/>
    <cellStyle name="Normal 3 3 4 2 2 2 4 3 2" xfId="16235"/>
    <cellStyle name="Normal 3 3 4 2 2 2 4 3 2 2" xfId="35029"/>
    <cellStyle name="Normal 3 3 4 2 2 2 4 3 2 3" xfId="45077"/>
    <cellStyle name="Normal 3 3 4 2 2 2 4 3 3" xfId="25628"/>
    <cellStyle name="Normal 3 3 4 2 2 2 4 3 4" xfId="45076"/>
    <cellStyle name="Normal 3 3 4 2 2 2 4 4" xfId="11538"/>
    <cellStyle name="Normal 3 3 4 2 2 2 4 4 2" xfId="30324"/>
    <cellStyle name="Normal 3 3 4 2 2 2 4 4 3" xfId="45078"/>
    <cellStyle name="Normal 3 3 4 2 2 2 4 5" xfId="20924"/>
    <cellStyle name="Normal 3 3 4 2 2 2 4 6" xfId="45071"/>
    <cellStyle name="Normal 3 3 4 2 2 2 5" xfId="3016"/>
    <cellStyle name="Normal 3 3 4 2 2 2 5 2" xfId="7731"/>
    <cellStyle name="Normal 3 3 4 2 2 2 5 2 2" xfId="17165"/>
    <cellStyle name="Normal 3 3 4 2 2 2 5 2 2 2" xfId="35959"/>
    <cellStyle name="Normal 3 3 4 2 2 2 5 2 2 3" xfId="45081"/>
    <cellStyle name="Normal 3 3 4 2 2 2 5 2 3" xfId="26558"/>
    <cellStyle name="Normal 3 3 4 2 2 2 5 2 4" xfId="45080"/>
    <cellStyle name="Normal 3 3 4 2 2 2 5 3" xfId="12468"/>
    <cellStyle name="Normal 3 3 4 2 2 2 5 3 2" xfId="31255"/>
    <cellStyle name="Normal 3 3 4 2 2 2 5 3 3" xfId="45082"/>
    <cellStyle name="Normal 3 3 4 2 2 2 5 4" xfId="21855"/>
    <cellStyle name="Normal 3 3 4 2 2 2 5 5" xfId="45079"/>
    <cellStyle name="Normal 3 3 4 2 2 2 6" xfId="3946"/>
    <cellStyle name="Normal 3 3 4 2 2 2 6 2" xfId="8661"/>
    <cellStyle name="Normal 3 3 4 2 2 2 6 2 2" xfId="18095"/>
    <cellStyle name="Normal 3 3 4 2 2 2 6 2 2 2" xfId="36889"/>
    <cellStyle name="Normal 3 3 4 2 2 2 6 2 2 3" xfId="45085"/>
    <cellStyle name="Normal 3 3 4 2 2 2 6 2 3" xfId="27488"/>
    <cellStyle name="Normal 3 3 4 2 2 2 6 2 4" xfId="45084"/>
    <cellStyle name="Normal 3 3 4 2 2 2 6 3" xfId="13398"/>
    <cellStyle name="Normal 3 3 4 2 2 2 6 3 2" xfId="32186"/>
    <cellStyle name="Normal 3 3 4 2 2 2 6 3 3" xfId="45086"/>
    <cellStyle name="Normal 3 3 4 2 2 2 6 4" xfId="22786"/>
    <cellStyle name="Normal 3 3 4 2 2 2 6 5" xfId="45083"/>
    <cellStyle name="Normal 3 3 4 2 2 2 7" xfId="6161"/>
    <cellStyle name="Normal 3 3 4 2 2 2 7 2" xfId="15595"/>
    <cellStyle name="Normal 3 3 4 2 2 2 7 2 2" xfId="34389"/>
    <cellStyle name="Normal 3 3 4 2 2 2 7 2 3" xfId="45088"/>
    <cellStyle name="Normal 3 3 4 2 2 2 7 3" xfId="24988"/>
    <cellStyle name="Normal 3 3 4 2 2 2 7 4" xfId="45087"/>
    <cellStyle name="Normal 3 3 4 2 2 2 8" xfId="10612"/>
    <cellStyle name="Normal 3 3 4 2 2 2 8 2" xfId="29393"/>
    <cellStyle name="Normal 3 3 4 2 2 2 8 3" xfId="45089"/>
    <cellStyle name="Normal 3 3 4 2 2 2 9" xfId="19993"/>
    <cellStyle name="Normal 3 3 4 2 2 3" xfId="1246"/>
    <cellStyle name="Normal 3 3 4 2 2 3 10" xfId="39063"/>
    <cellStyle name="Normal 3 3 4 2 2 3 11" xfId="45090"/>
    <cellStyle name="Normal 3 3 4 2 2 3 2" xfId="1506"/>
    <cellStyle name="Normal 3 3 4 2 2 3 2 10" xfId="45091"/>
    <cellStyle name="Normal 3 3 4 2 2 3 2 2" xfId="1970"/>
    <cellStyle name="Normal 3 3 4 2 2 3 2 2 2" xfId="2900"/>
    <cellStyle name="Normal 3 3 4 2 2 3 2 2 2 2" xfId="5692"/>
    <cellStyle name="Normal 3 3 4 2 2 3 2 2 2 2 2" xfId="10407"/>
    <cellStyle name="Normal 3 3 4 2 2 3 2 2 2 2 2 2" xfId="19841"/>
    <cellStyle name="Normal 3 3 4 2 2 3 2 2 2 2 2 2 2" xfId="38635"/>
    <cellStyle name="Normal 3 3 4 2 2 3 2 2 2 2 2 2 3" xfId="45096"/>
    <cellStyle name="Normal 3 3 4 2 2 3 2 2 2 2 2 3" xfId="29234"/>
    <cellStyle name="Normal 3 3 4 2 2 3 2 2 2 2 2 4" xfId="45095"/>
    <cellStyle name="Normal 3 3 4 2 2 3 2 2 2 2 3" xfId="15144"/>
    <cellStyle name="Normal 3 3 4 2 2 3 2 2 2 2 3 2" xfId="33932"/>
    <cellStyle name="Normal 3 3 4 2 2 3 2 2 2 2 3 3" xfId="45097"/>
    <cellStyle name="Normal 3 3 4 2 2 3 2 2 2 2 4" xfId="24532"/>
    <cellStyle name="Normal 3 3 4 2 2 3 2 2 2 2 5" xfId="45094"/>
    <cellStyle name="Normal 3 3 4 2 2 3 2 2 2 3" xfId="7615"/>
    <cellStyle name="Normal 3 3 4 2 2 3 2 2 2 3 2" xfId="17049"/>
    <cellStyle name="Normal 3 3 4 2 2 3 2 2 2 3 2 2" xfId="35843"/>
    <cellStyle name="Normal 3 3 4 2 2 3 2 2 2 3 2 3" xfId="45099"/>
    <cellStyle name="Normal 3 3 4 2 2 3 2 2 2 3 3" xfId="26442"/>
    <cellStyle name="Normal 3 3 4 2 2 3 2 2 2 3 4" xfId="45098"/>
    <cellStyle name="Normal 3 3 4 2 2 3 2 2 2 4" xfId="12352"/>
    <cellStyle name="Normal 3 3 4 2 2 3 2 2 2 4 2" xfId="31139"/>
    <cellStyle name="Normal 3 3 4 2 2 3 2 2 2 4 3" xfId="45100"/>
    <cellStyle name="Normal 3 3 4 2 2 3 2 2 2 5" xfId="21739"/>
    <cellStyle name="Normal 3 3 4 2 2 3 2 2 2 6" xfId="45093"/>
    <cellStyle name="Normal 3 3 4 2 2 3 2 2 3" xfId="3830"/>
    <cellStyle name="Normal 3 3 4 2 2 3 2 2 3 2" xfId="8545"/>
    <cellStyle name="Normal 3 3 4 2 2 3 2 2 3 2 2" xfId="17979"/>
    <cellStyle name="Normal 3 3 4 2 2 3 2 2 3 2 2 2" xfId="36773"/>
    <cellStyle name="Normal 3 3 4 2 2 3 2 2 3 2 2 3" xfId="45103"/>
    <cellStyle name="Normal 3 3 4 2 2 3 2 2 3 2 3" xfId="27372"/>
    <cellStyle name="Normal 3 3 4 2 2 3 2 2 3 2 4" xfId="45102"/>
    <cellStyle name="Normal 3 3 4 2 2 3 2 2 3 3" xfId="13282"/>
    <cellStyle name="Normal 3 3 4 2 2 3 2 2 3 3 2" xfId="32070"/>
    <cellStyle name="Normal 3 3 4 2 2 3 2 2 3 3 3" xfId="45104"/>
    <cellStyle name="Normal 3 3 4 2 2 3 2 2 3 4" xfId="22670"/>
    <cellStyle name="Normal 3 3 4 2 2 3 2 2 3 5" xfId="45101"/>
    <cellStyle name="Normal 3 3 4 2 2 3 2 2 4" xfId="4761"/>
    <cellStyle name="Normal 3 3 4 2 2 3 2 2 4 2" xfId="9476"/>
    <cellStyle name="Normal 3 3 4 2 2 3 2 2 4 2 2" xfId="18910"/>
    <cellStyle name="Normal 3 3 4 2 2 3 2 2 4 2 2 2" xfId="37704"/>
    <cellStyle name="Normal 3 3 4 2 2 3 2 2 4 2 2 3" xfId="45107"/>
    <cellStyle name="Normal 3 3 4 2 2 3 2 2 4 2 3" xfId="28303"/>
    <cellStyle name="Normal 3 3 4 2 2 3 2 2 4 2 4" xfId="45106"/>
    <cellStyle name="Normal 3 3 4 2 2 3 2 2 4 3" xfId="14213"/>
    <cellStyle name="Normal 3 3 4 2 2 3 2 2 4 3 2" xfId="33001"/>
    <cellStyle name="Normal 3 3 4 2 2 3 2 2 4 3 3" xfId="45108"/>
    <cellStyle name="Normal 3 3 4 2 2 3 2 2 4 4" xfId="23601"/>
    <cellStyle name="Normal 3 3 4 2 2 3 2 2 4 5" xfId="45105"/>
    <cellStyle name="Normal 3 3 4 2 2 3 2 2 5" xfId="6685"/>
    <cellStyle name="Normal 3 3 4 2 2 3 2 2 5 2" xfId="16119"/>
    <cellStyle name="Normal 3 3 4 2 2 3 2 2 5 2 2" xfId="34913"/>
    <cellStyle name="Normal 3 3 4 2 2 3 2 2 5 2 3" xfId="45110"/>
    <cellStyle name="Normal 3 3 4 2 2 3 2 2 5 3" xfId="25512"/>
    <cellStyle name="Normal 3 3 4 2 2 3 2 2 5 4" xfId="45109"/>
    <cellStyle name="Normal 3 3 4 2 2 3 2 2 6" xfId="11422"/>
    <cellStyle name="Normal 3 3 4 2 2 3 2 2 6 2" xfId="30208"/>
    <cellStyle name="Normal 3 3 4 2 2 3 2 2 6 3" xfId="45111"/>
    <cellStyle name="Normal 3 3 4 2 2 3 2 2 7" xfId="20808"/>
    <cellStyle name="Normal 3 3 4 2 2 3 2 2 8" xfId="39066"/>
    <cellStyle name="Normal 3 3 4 2 2 3 2 2 9" xfId="45092"/>
    <cellStyle name="Normal 3 3 4 2 2 3 2 3" xfId="2435"/>
    <cellStyle name="Normal 3 3 4 2 2 3 2 3 2" xfId="5226"/>
    <cellStyle name="Normal 3 3 4 2 2 3 2 3 2 2" xfId="9941"/>
    <cellStyle name="Normal 3 3 4 2 2 3 2 3 2 2 2" xfId="19375"/>
    <cellStyle name="Normal 3 3 4 2 2 3 2 3 2 2 2 2" xfId="38169"/>
    <cellStyle name="Normal 3 3 4 2 2 3 2 3 2 2 2 3" xfId="45115"/>
    <cellStyle name="Normal 3 3 4 2 2 3 2 3 2 2 3" xfId="28768"/>
    <cellStyle name="Normal 3 3 4 2 2 3 2 3 2 2 4" xfId="45114"/>
    <cellStyle name="Normal 3 3 4 2 2 3 2 3 2 3" xfId="14678"/>
    <cellStyle name="Normal 3 3 4 2 2 3 2 3 2 3 2" xfId="33466"/>
    <cellStyle name="Normal 3 3 4 2 2 3 2 3 2 3 3" xfId="45116"/>
    <cellStyle name="Normal 3 3 4 2 2 3 2 3 2 4" xfId="24066"/>
    <cellStyle name="Normal 3 3 4 2 2 3 2 3 2 5" xfId="45113"/>
    <cellStyle name="Normal 3 3 4 2 2 3 2 3 3" xfId="7150"/>
    <cellStyle name="Normal 3 3 4 2 2 3 2 3 3 2" xfId="16584"/>
    <cellStyle name="Normal 3 3 4 2 2 3 2 3 3 2 2" xfId="35378"/>
    <cellStyle name="Normal 3 3 4 2 2 3 2 3 3 2 3" xfId="45118"/>
    <cellStyle name="Normal 3 3 4 2 2 3 2 3 3 3" xfId="25977"/>
    <cellStyle name="Normal 3 3 4 2 2 3 2 3 3 4" xfId="45117"/>
    <cellStyle name="Normal 3 3 4 2 2 3 2 3 4" xfId="11887"/>
    <cellStyle name="Normal 3 3 4 2 2 3 2 3 4 2" xfId="30673"/>
    <cellStyle name="Normal 3 3 4 2 2 3 2 3 4 3" xfId="45119"/>
    <cellStyle name="Normal 3 3 4 2 2 3 2 3 5" xfId="21273"/>
    <cellStyle name="Normal 3 3 4 2 2 3 2 3 6" xfId="45112"/>
    <cellStyle name="Normal 3 3 4 2 2 3 2 4" xfId="3365"/>
    <cellStyle name="Normal 3 3 4 2 2 3 2 4 2" xfId="8080"/>
    <cellStyle name="Normal 3 3 4 2 2 3 2 4 2 2" xfId="17514"/>
    <cellStyle name="Normal 3 3 4 2 2 3 2 4 2 2 2" xfId="36308"/>
    <cellStyle name="Normal 3 3 4 2 2 3 2 4 2 2 3" xfId="45122"/>
    <cellStyle name="Normal 3 3 4 2 2 3 2 4 2 3" xfId="26907"/>
    <cellStyle name="Normal 3 3 4 2 2 3 2 4 2 4" xfId="45121"/>
    <cellStyle name="Normal 3 3 4 2 2 3 2 4 3" xfId="12817"/>
    <cellStyle name="Normal 3 3 4 2 2 3 2 4 3 2" xfId="31604"/>
    <cellStyle name="Normal 3 3 4 2 2 3 2 4 3 3" xfId="45123"/>
    <cellStyle name="Normal 3 3 4 2 2 3 2 4 4" xfId="22204"/>
    <cellStyle name="Normal 3 3 4 2 2 3 2 4 5" xfId="45120"/>
    <cellStyle name="Normal 3 3 4 2 2 3 2 5" xfId="4295"/>
    <cellStyle name="Normal 3 3 4 2 2 3 2 5 2" xfId="9010"/>
    <cellStyle name="Normal 3 3 4 2 2 3 2 5 2 2" xfId="18444"/>
    <cellStyle name="Normal 3 3 4 2 2 3 2 5 2 2 2" xfId="37238"/>
    <cellStyle name="Normal 3 3 4 2 2 3 2 5 2 2 3" xfId="45126"/>
    <cellStyle name="Normal 3 3 4 2 2 3 2 5 2 3" xfId="27837"/>
    <cellStyle name="Normal 3 3 4 2 2 3 2 5 2 4" xfId="45125"/>
    <cellStyle name="Normal 3 3 4 2 2 3 2 5 3" xfId="13747"/>
    <cellStyle name="Normal 3 3 4 2 2 3 2 5 3 2" xfId="32535"/>
    <cellStyle name="Normal 3 3 4 2 2 3 2 5 3 3" xfId="45127"/>
    <cellStyle name="Normal 3 3 4 2 2 3 2 5 4" xfId="23135"/>
    <cellStyle name="Normal 3 3 4 2 2 3 2 5 5" xfId="45124"/>
    <cellStyle name="Normal 3 3 4 2 2 3 2 6" xfId="6221"/>
    <cellStyle name="Normal 3 3 4 2 2 3 2 6 2" xfId="15655"/>
    <cellStyle name="Normal 3 3 4 2 2 3 2 6 2 2" xfId="34449"/>
    <cellStyle name="Normal 3 3 4 2 2 3 2 6 2 3" xfId="45129"/>
    <cellStyle name="Normal 3 3 4 2 2 3 2 6 3" xfId="25048"/>
    <cellStyle name="Normal 3 3 4 2 2 3 2 6 4" xfId="45128"/>
    <cellStyle name="Normal 3 3 4 2 2 3 2 7" xfId="10958"/>
    <cellStyle name="Normal 3 3 4 2 2 3 2 7 2" xfId="29742"/>
    <cellStyle name="Normal 3 3 4 2 2 3 2 7 3" xfId="45130"/>
    <cellStyle name="Normal 3 3 4 2 2 3 2 8" xfId="20342"/>
    <cellStyle name="Normal 3 3 4 2 2 3 2 9" xfId="39064"/>
    <cellStyle name="Normal 3 3 4 2 2 3 3" xfId="1710"/>
    <cellStyle name="Normal 3 3 4 2 2 3 3 2" xfId="2639"/>
    <cellStyle name="Normal 3 3 4 2 2 3 3 2 2" xfId="5431"/>
    <cellStyle name="Normal 3 3 4 2 2 3 3 2 2 2" xfId="10146"/>
    <cellStyle name="Normal 3 3 4 2 2 3 3 2 2 2 2" xfId="19580"/>
    <cellStyle name="Normal 3 3 4 2 2 3 3 2 2 2 2 2" xfId="38374"/>
    <cellStyle name="Normal 3 3 4 2 2 3 3 2 2 2 2 3" xfId="45135"/>
    <cellStyle name="Normal 3 3 4 2 2 3 3 2 2 2 3" xfId="28973"/>
    <cellStyle name="Normal 3 3 4 2 2 3 3 2 2 2 4" xfId="45134"/>
    <cellStyle name="Normal 3 3 4 2 2 3 3 2 2 3" xfId="14883"/>
    <cellStyle name="Normal 3 3 4 2 2 3 3 2 2 3 2" xfId="33671"/>
    <cellStyle name="Normal 3 3 4 2 2 3 3 2 2 3 3" xfId="45136"/>
    <cellStyle name="Normal 3 3 4 2 2 3 3 2 2 4" xfId="24271"/>
    <cellStyle name="Normal 3 3 4 2 2 3 3 2 2 5" xfId="45133"/>
    <cellStyle name="Normal 3 3 4 2 2 3 3 2 3" xfId="7354"/>
    <cellStyle name="Normal 3 3 4 2 2 3 3 2 3 2" xfId="16788"/>
    <cellStyle name="Normal 3 3 4 2 2 3 3 2 3 2 2" xfId="35582"/>
    <cellStyle name="Normal 3 3 4 2 2 3 3 2 3 2 3" xfId="45138"/>
    <cellStyle name="Normal 3 3 4 2 2 3 3 2 3 3" xfId="26181"/>
    <cellStyle name="Normal 3 3 4 2 2 3 3 2 3 4" xfId="45137"/>
    <cellStyle name="Normal 3 3 4 2 2 3 3 2 4" xfId="12091"/>
    <cellStyle name="Normal 3 3 4 2 2 3 3 2 4 2" xfId="30878"/>
    <cellStyle name="Normal 3 3 4 2 2 3 3 2 4 3" xfId="45139"/>
    <cellStyle name="Normal 3 3 4 2 2 3 3 2 5" xfId="21478"/>
    <cellStyle name="Normal 3 3 4 2 2 3 3 2 6" xfId="45132"/>
    <cellStyle name="Normal 3 3 4 2 2 3 3 3" xfId="3570"/>
    <cellStyle name="Normal 3 3 4 2 2 3 3 3 2" xfId="8285"/>
    <cellStyle name="Normal 3 3 4 2 2 3 3 3 2 2" xfId="17719"/>
    <cellStyle name="Normal 3 3 4 2 2 3 3 3 2 2 2" xfId="36513"/>
    <cellStyle name="Normal 3 3 4 2 2 3 3 3 2 2 3" xfId="45142"/>
    <cellStyle name="Normal 3 3 4 2 2 3 3 3 2 3" xfId="27112"/>
    <cellStyle name="Normal 3 3 4 2 2 3 3 3 2 4" xfId="45141"/>
    <cellStyle name="Normal 3 3 4 2 2 3 3 3 3" xfId="13022"/>
    <cellStyle name="Normal 3 3 4 2 2 3 3 3 3 2" xfId="31809"/>
    <cellStyle name="Normal 3 3 4 2 2 3 3 3 3 3" xfId="45143"/>
    <cellStyle name="Normal 3 3 4 2 2 3 3 3 4" xfId="22409"/>
    <cellStyle name="Normal 3 3 4 2 2 3 3 3 5" xfId="45140"/>
    <cellStyle name="Normal 3 3 4 2 2 3 3 4" xfId="4500"/>
    <cellStyle name="Normal 3 3 4 2 2 3 3 4 2" xfId="9215"/>
    <cellStyle name="Normal 3 3 4 2 2 3 3 4 2 2" xfId="18649"/>
    <cellStyle name="Normal 3 3 4 2 2 3 3 4 2 2 2" xfId="37443"/>
    <cellStyle name="Normal 3 3 4 2 2 3 3 4 2 2 3" xfId="45146"/>
    <cellStyle name="Normal 3 3 4 2 2 3 3 4 2 3" xfId="28042"/>
    <cellStyle name="Normal 3 3 4 2 2 3 3 4 2 4" xfId="45145"/>
    <cellStyle name="Normal 3 3 4 2 2 3 3 4 3" xfId="13952"/>
    <cellStyle name="Normal 3 3 4 2 2 3 3 4 3 2" xfId="32740"/>
    <cellStyle name="Normal 3 3 4 2 2 3 3 4 3 3" xfId="45147"/>
    <cellStyle name="Normal 3 3 4 2 2 3 3 4 4" xfId="23340"/>
    <cellStyle name="Normal 3 3 4 2 2 3 3 4 5" xfId="45144"/>
    <cellStyle name="Normal 3 3 4 2 2 3 3 5" xfId="6425"/>
    <cellStyle name="Normal 3 3 4 2 2 3 3 5 2" xfId="15859"/>
    <cellStyle name="Normal 3 3 4 2 2 3 3 5 2 2" xfId="34653"/>
    <cellStyle name="Normal 3 3 4 2 2 3 3 5 2 3" xfId="45149"/>
    <cellStyle name="Normal 3 3 4 2 2 3 3 5 3" xfId="25252"/>
    <cellStyle name="Normal 3 3 4 2 2 3 3 5 4" xfId="45148"/>
    <cellStyle name="Normal 3 3 4 2 2 3 3 6" xfId="11162"/>
    <cellStyle name="Normal 3 3 4 2 2 3 3 6 2" xfId="29947"/>
    <cellStyle name="Normal 3 3 4 2 2 3 3 6 3" xfId="45150"/>
    <cellStyle name="Normal 3 3 4 2 2 3 3 7" xfId="20547"/>
    <cellStyle name="Normal 3 3 4 2 2 3 3 8" xfId="39067"/>
    <cellStyle name="Normal 3 3 4 2 2 3 3 9" xfId="45131"/>
    <cellStyle name="Normal 3 3 4 2 2 3 4" xfId="2174"/>
    <cellStyle name="Normal 3 3 4 2 2 3 4 2" xfId="4965"/>
    <cellStyle name="Normal 3 3 4 2 2 3 4 2 2" xfId="9680"/>
    <cellStyle name="Normal 3 3 4 2 2 3 4 2 2 2" xfId="19114"/>
    <cellStyle name="Normal 3 3 4 2 2 3 4 2 2 2 2" xfId="37908"/>
    <cellStyle name="Normal 3 3 4 2 2 3 4 2 2 2 3" xfId="45154"/>
    <cellStyle name="Normal 3 3 4 2 2 3 4 2 2 3" xfId="28507"/>
    <cellStyle name="Normal 3 3 4 2 2 3 4 2 2 4" xfId="45153"/>
    <cellStyle name="Normal 3 3 4 2 2 3 4 2 3" xfId="14417"/>
    <cellStyle name="Normal 3 3 4 2 2 3 4 2 3 2" xfId="33205"/>
    <cellStyle name="Normal 3 3 4 2 2 3 4 2 3 3" xfId="45155"/>
    <cellStyle name="Normal 3 3 4 2 2 3 4 2 4" xfId="23805"/>
    <cellStyle name="Normal 3 3 4 2 2 3 4 2 5" xfId="45152"/>
    <cellStyle name="Normal 3 3 4 2 2 3 4 3" xfId="6889"/>
    <cellStyle name="Normal 3 3 4 2 2 3 4 3 2" xfId="16323"/>
    <cellStyle name="Normal 3 3 4 2 2 3 4 3 2 2" xfId="35117"/>
    <cellStyle name="Normal 3 3 4 2 2 3 4 3 2 3" xfId="45157"/>
    <cellStyle name="Normal 3 3 4 2 2 3 4 3 3" xfId="25716"/>
    <cellStyle name="Normal 3 3 4 2 2 3 4 3 4" xfId="45156"/>
    <cellStyle name="Normal 3 3 4 2 2 3 4 4" xfId="11626"/>
    <cellStyle name="Normal 3 3 4 2 2 3 4 4 2" xfId="30412"/>
    <cellStyle name="Normal 3 3 4 2 2 3 4 4 3" xfId="45158"/>
    <cellStyle name="Normal 3 3 4 2 2 3 4 5" xfId="21012"/>
    <cellStyle name="Normal 3 3 4 2 2 3 4 6" xfId="45151"/>
    <cellStyle name="Normal 3 3 4 2 2 3 5" xfId="3104"/>
    <cellStyle name="Normal 3 3 4 2 2 3 5 2" xfId="7819"/>
    <cellStyle name="Normal 3 3 4 2 2 3 5 2 2" xfId="17253"/>
    <cellStyle name="Normal 3 3 4 2 2 3 5 2 2 2" xfId="36047"/>
    <cellStyle name="Normal 3 3 4 2 2 3 5 2 2 3" xfId="45161"/>
    <cellStyle name="Normal 3 3 4 2 2 3 5 2 3" xfId="26646"/>
    <cellStyle name="Normal 3 3 4 2 2 3 5 2 4" xfId="45160"/>
    <cellStyle name="Normal 3 3 4 2 2 3 5 3" xfId="12556"/>
    <cellStyle name="Normal 3 3 4 2 2 3 5 3 2" xfId="31343"/>
    <cellStyle name="Normal 3 3 4 2 2 3 5 3 3" xfId="45162"/>
    <cellStyle name="Normal 3 3 4 2 2 3 5 4" xfId="21943"/>
    <cellStyle name="Normal 3 3 4 2 2 3 5 5" xfId="45159"/>
    <cellStyle name="Normal 3 3 4 2 2 3 6" xfId="4034"/>
    <cellStyle name="Normal 3 3 4 2 2 3 6 2" xfId="8749"/>
    <cellStyle name="Normal 3 3 4 2 2 3 6 2 2" xfId="18183"/>
    <cellStyle name="Normal 3 3 4 2 2 3 6 2 2 2" xfId="36977"/>
    <cellStyle name="Normal 3 3 4 2 2 3 6 2 2 3" xfId="45165"/>
    <cellStyle name="Normal 3 3 4 2 2 3 6 2 3" xfId="27576"/>
    <cellStyle name="Normal 3 3 4 2 2 3 6 2 4" xfId="45164"/>
    <cellStyle name="Normal 3 3 4 2 2 3 6 3" xfId="13486"/>
    <cellStyle name="Normal 3 3 4 2 2 3 6 3 2" xfId="32274"/>
    <cellStyle name="Normal 3 3 4 2 2 3 6 3 3" xfId="45166"/>
    <cellStyle name="Normal 3 3 4 2 2 3 6 4" xfId="22874"/>
    <cellStyle name="Normal 3 3 4 2 2 3 6 5" xfId="45163"/>
    <cellStyle name="Normal 3 3 4 2 2 3 7" xfId="5945"/>
    <cellStyle name="Normal 3 3 4 2 2 3 7 2" xfId="15380"/>
    <cellStyle name="Normal 3 3 4 2 2 3 7 2 2" xfId="34174"/>
    <cellStyle name="Normal 3 3 4 2 2 3 7 2 3" xfId="45168"/>
    <cellStyle name="Normal 3 3 4 2 2 3 7 3" xfId="24773"/>
    <cellStyle name="Normal 3 3 4 2 2 3 7 4" xfId="45167"/>
    <cellStyle name="Normal 3 3 4 2 2 3 8" xfId="10699"/>
    <cellStyle name="Normal 3 3 4 2 2 3 8 2" xfId="29481"/>
    <cellStyle name="Normal 3 3 4 2 2 3 8 3" xfId="45169"/>
    <cellStyle name="Normal 3 3 4 2 2 3 9" xfId="20081"/>
    <cellStyle name="Normal 3 3 4 2 2 4" xfId="1387"/>
    <cellStyle name="Normal 3 3 4 2 2 4 10" xfId="45170"/>
    <cellStyle name="Normal 3 3 4 2 2 4 2" xfId="1854"/>
    <cellStyle name="Normal 3 3 4 2 2 4 2 2" xfId="2784"/>
    <cellStyle name="Normal 3 3 4 2 2 4 2 2 2" xfId="5576"/>
    <cellStyle name="Normal 3 3 4 2 2 4 2 2 2 2" xfId="10291"/>
    <cellStyle name="Normal 3 3 4 2 2 4 2 2 2 2 2" xfId="19725"/>
    <cellStyle name="Normal 3 3 4 2 2 4 2 2 2 2 2 2" xfId="38519"/>
    <cellStyle name="Normal 3 3 4 2 2 4 2 2 2 2 2 3" xfId="45175"/>
    <cellStyle name="Normal 3 3 4 2 2 4 2 2 2 2 3" xfId="29118"/>
    <cellStyle name="Normal 3 3 4 2 2 4 2 2 2 2 4" xfId="45174"/>
    <cellStyle name="Normal 3 3 4 2 2 4 2 2 2 3" xfId="15028"/>
    <cellStyle name="Normal 3 3 4 2 2 4 2 2 2 3 2" xfId="33816"/>
    <cellStyle name="Normal 3 3 4 2 2 4 2 2 2 3 3" xfId="45176"/>
    <cellStyle name="Normal 3 3 4 2 2 4 2 2 2 4" xfId="24416"/>
    <cellStyle name="Normal 3 3 4 2 2 4 2 2 2 5" xfId="45173"/>
    <cellStyle name="Normal 3 3 4 2 2 4 2 2 3" xfId="7499"/>
    <cellStyle name="Normal 3 3 4 2 2 4 2 2 3 2" xfId="16933"/>
    <cellStyle name="Normal 3 3 4 2 2 4 2 2 3 2 2" xfId="35727"/>
    <cellStyle name="Normal 3 3 4 2 2 4 2 2 3 2 3" xfId="45178"/>
    <cellStyle name="Normal 3 3 4 2 2 4 2 2 3 3" xfId="26326"/>
    <cellStyle name="Normal 3 3 4 2 2 4 2 2 3 4" xfId="45177"/>
    <cellStyle name="Normal 3 3 4 2 2 4 2 2 4" xfId="12236"/>
    <cellStyle name="Normal 3 3 4 2 2 4 2 2 4 2" xfId="31023"/>
    <cellStyle name="Normal 3 3 4 2 2 4 2 2 4 3" xfId="45179"/>
    <cellStyle name="Normal 3 3 4 2 2 4 2 2 5" xfId="21623"/>
    <cellStyle name="Normal 3 3 4 2 2 4 2 2 6" xfId="45172"/>
    <cellStyle name="Normal 3 3 4 2 2 4 2 3" xfId="3714"/>
    <cellStyle name="Normal 3 3 4 2 2 4 2 3 2" xfId="8429"/>
    <cellStyle name="Normal 3 3 4 2 2 4 2 3 2 2" xfId="17863"/>
    <cellStyle name="Normal 3 3 4 2 2 4 2 3 2 2 2" xfId="36657"/>
    <cellStyle name="Normal 3 3 4 2 2 4 2 3 2 2 3" xfId="45182"/>
    <cellStyle name="Normal 3 3 4 2 2 4 2 3 2 3" xfId="27256"/>
    <cellStyle name="Normal 3 3 4 2 2 4 2 3 2 4" xfId="45181"/>
    <cellStyle name="Normal 3 3 4 2 2 4 2 3 3" xfId="13166"/>
    <cellStyle name="Normal 3 3 4 2 2 4 2 3 3 2" xfId="31954"/>
    <cellStyle name="Normal 3 3 4 2 2 4 2 3 3 3" xfId="45183"/>
    <cellStyle name="Normal 3 3 4 2 2 4 2 3 4" xfId="22554"/>
    <cellStyle name="Normal 3 3 4 2 2 4 2 3 5" xfId="45180"/>
    <cellStyle name="Normal 3 3 4 2 2 4 2 4" xfId="4645"/>
    <cellStyle name="Normal 3 3 4 2 2 4 2 4 2" xfId="9360"/>
    <cellStyle name="Normal 3 3 4 2 2 4 2 4 2 2" xfId="18794"/>
    <cellStyle name="Normal 3 3 4 2 2 4 2 4 2 2 2" xfId="37588"/>
    <cellStyle name="Normal 3 3 4 2 2 4 2 4 2 2 3" xfId="45186"/>
    <cellStyle name="Normal 3 3 4 2 2 4 2 4 2 3" xfId="28187"/>
    <cellStyle name="Normal 3 3 4 2 2 4 2 4 2 4" xfId="45185"/>
    <cellStyle name="Normal 3 3 4 2 2 4 2 4 3" xfId="14097"/>
    <cellStyle name="Normal 3 3 4 2 2 4 2 4 3 2" xfId="32885"/>
    <cellStyle name="Normal 3 3 4 2 2 4 2 4 3 3" xfId="45187"/>
    <cellStyle name="Normal 3 3 4 2 2 4 2 4 4" xfId="23485"/>
    <cellStyle name="Normal 3 3 4 2 2 4 2 4 5" xfId="45184"/>
    <cellStyle name="Normal 3 3 4 2 2 4 2 5" xfId="6569"/>
    <cellStyle name="Normal 3 3 4 2 2 4 2 5 2" xfId="16003"/>
    <cellStyle name="Normal 3 3 4 2 2 4 2 5 2 2" xfId="34797"/>
    <cellStyle name="Normal 3 3 4 2 2 4 2 5 2 3" xfId="45189"/>
    <cellStyle name="Normal 3 3 4 2 2 4 2 5 3" xfId="25396"/>
    <cellStyle name="Normal 3 3 4 2 2 4 2 5 4" xfId="45188"/>
    <cellStyle name="Normal 3 3 4 2 2 4 2 6" xfId="11306"/>
    <cellStyle name="Normal 3 3 4 2 2 4 2 6 2" xfId="30092"/>
    <cellStyle name="Normal 3 3 4 2 2 4 2 6 3" xfId="45190"/>
    <cellStyle name="Normal 3 3 4 2 2 4 2 7" xfId="20692"/>
    <cellStyle name="Normal 3 3 4 2 2 4 2 8" xfId="39069"/>
    <cellStyle name="Normal 3 3 4 2 2 4 2 9" xfId="45171"/>
    <cellStyle name="Normal 3 3 4 2 2 4 3" xfId="2319"/>
    <cellStyle name="Normal 3 3 4 2 2 4 3 2" xfId="5110"/>
    <cellStyle name="Normal 3 3 4 2 2 4 3 2 2" xfId="9825"/>
    <cellStyle name="Normal 3 3 4 2 2 4 3 2 2 2" xfId="19259"/>
    <cellStyle name="Normal 3 3 4 2 2 4 3 2 2 2 2" xfId="38053"/>
    <cellStyle name="Normal 3 3 4 2 2 4 3 2 2 2 3" xfId="45194"/>
    <cellStyle name="Normal 3 3 4 2 2 4 3 2 2 3" xfId="28652"/>
    <cellStyle name="Normal 3 3 4 2 2 4 3 2 2 4" xfId="45193"/>
    <cellStyle name="Normal 3 3 4 2 2 4 3 2 3" xfId="14562"/>
    <cellStyle name="Normal 3 3 4 2 2 4 3 2 3 2" xfId="33350"/>
    <cellStyle name="Normal 3 3 4 2 2 4 3 2 3 3" xfId="45195"/>
    <cellStyle name="Normal 3 3 4 2 2 4 3 2 4" xfId="23950"/>
    <cellStyle name="Normal 3 3 4 2 2 4 3 2 5" xfId="45192"/>
    <cellStyle name="Normal 3 3 4 2 2 4 3 3" xfId="7034"/>
    <cellStyle name="Normal 3 3 4 2 2 4 3 3 2" xfId="16468"/>
    <cellStyle name="Normal 3 3 4 2 2 4 3 3 2 2" xfId="35262"/>
    <cellStyle name="Normal 3 3 4 2 2 4 3 3 2 3" xfId="45197"/>
    <cellStyle name="Normal 3 3 4 2 2 4 3 3 3" xfId="25861"/>
    <cellStyle name="Normal 3 3 4 2 2 4 3 3 4" xfId="45196"/>
    <cellStyle name="Normal 3 3 4 2 2 4 3 4" xfId="11771"/>
    <cellStyle name="Normal 3 3 4 2 2 4 3 4 2" xfId="30557"/>
    <cellStyle name="Normal 3 3 4 2 2 4 3 4 3" xfId="45198"/>
    <cellStyle name="Normal 3 3 4 2 2 4 3 5" xfId="21157"/>
    <cellStyle name="Normal 3 3 4 2 2 4 3 6" xfId="45191"/>
    <cellStyle name="Normal 3 3 4 2 2 4 4" xfId="3249"/>
    <cellStyle name="Normal 3 3 4 2 2 4 4 2" xfId="7964"/>
    <cellStyle name="Normal 3 3 4 2 2 4 4 2 2" xfId="17398"/>
    <cellStyle name="Normal 3 3 4 2 2 4 4 2 2 2" xfId="36192"/>
    <cellStyle name="Normal 3 3 4 2 2 4 4 2 2 3" xfId="45201"/>
    <cellStyle name="Normal 3 3 4 2 2 4 4 2 3" xfId="26791"/>
    <cellStyle name="Normal 3 3 4 2 2 4 4 2 4" xfId="45200"/>
    <cellStyle name="Normal 3 3 4 2 2 4 4 3" xfId="12701"/>
    <cellStyle name="Normal 3 3 4 2 2 4 4 3 2" xfId="31488"/>
    <cellStyle name="Normal 3 3 4 2 2 4 4 3 3" xfId="45202"/>
    <cellStyle name="Normal 3 3 4 2 2 4 4 4" xfId="22088"/>
    <cellStyle name="Normal 3 3 4 2 2 4 4 5" xfId="45199"/>
    <cellStyle name="Normal 3 3 4 2 2 4 5" xfId="4179"/>
    <cellStyle name="Normal 3 3 4 2 2 4 5 2" xfId="8894"/>
    <cellStyle name="Normal 3 3 4 2 2 4 5 2 2" xfId="18328"/>
    <cellStyle name="Normal 3 3 4 2 2 4 5 2 2 2" xfId="37122"/>
    <cellStyle name="Normal 3 3 4 2 2 4 5 2 2 3" xfId="45205"/>
    <cellStyle name="Normal 3 3 4 2 2 4 5 2 3" xfId="27721"/>
    <cellStyle name="Normal 3 3 4 2 2 4 5 2 4" xfId="45204"/>
    <cellStyle name="Normal 3 3 4 2 2 4 5 3" xfId="13631"/>
    <cellStyle name="Normal 3 3 4 2 2 4 5 3 2" xfId="32419"/>
    <cellStyle name="Normal 3 3 4 2 2 4 5 3 3" xfId="45206"/>
    <cellStyle name="Normal 3 3 4 2 2 4 5 4" xfId="23019"/>
    <cellStyle name="Normal 3 3 4 2 2 4 5 5" xfId="45203"/>
    <cellStyle name="Normal 3 3 4 2 2 4 6" xfId="6020"/>
    <cellStyle name="Normal 3 3 4 2 2 4 6 2" xfId="15455"/>
    <cellStyle name="Normal 3 3 4 2 2 4 6 2 2" xfId="34249"/>
    <cellStyle name="Normal 3 3 4 2 2 4 6 2 3" xfId="45208"/>
    <cellStyle name="Normal 3 3 4 2 2 4 6 3" xfId="24848"/>
    <cellStyle name="Normal 3 3 4 2 2 4 6 4" xfId="45207"/>
    <cellStyle name="Normal 3 3 4 2 2 4 7" xfId="10842"/>
    <cellStyle name="Normal 3 3 4 2 2 4 7 2" xfId="29626"/>
    <cellStyle name="Normal 3 3 4 2 2 4 7 3" xfId="45209"/>
    <cellStyle name="Normal 3 3 4 2 2 4 8" xfId="20226"/>
    <cellStyle name="Normal 3 3 4 2 2 4 9" xfId="39068"/>
    <cellStyle name="Normal 3 3 4 2 2 5" xfId="1329"/>
    <cellStyle name="Normal 3 3 4 2 2 5 10" xfId="45210"/>
    <cellStyle name="Normal 3 3 4 2 2 5 2" xfId="1796"/>
    <cellStyle name="Normal 3 3 4 2 2 5 2 2" xfId="2726"/>
    <cellStyle name="Normal 3 3 4 2 2 5 2 2 2" xfId="5518"/>
    <cellStyle name="Normal 3 3 4 2 2 5 2 2 2 2" xfId="10233"/>
    <cellStyle name="Normal 3 3 4 2 2 5 2 2 2 2 2" xfId="19667"/>
    <cellStyle name="Normal 3 3 4 2 2 5 2 2 2 2 2 2" xfId="38461"/>
    <cellStyle name="Normal 3 3 4 2 2 5 2 2 2 2 2 3" xfId="45215"/>
    <cellStyle name="Normal 3 3 4 2 2 5 2 2 2 2 3" xfId="29060"/>
    <cellStyle name="Normal 3 3 4 2 2 5 2 2 2 2 4" xfId="45214"/>
    <cellStyle name="Normal 3 3 4 2 2 5 2 2 2 3" xfId="14970"/>
    <cellStyle name="Normal 3 3 4 2 2 5 2 2 2 3 2" xfId="33758"/>
    <cellStyle name="Normal 3 3 4 2 2 5 2 2 2 3 3" xfId="45216"/>
    <cellStyle name="Normal 3 3 4 2 2 5 2 2 2 4" xfId="24358"/>
    <cellStyle name="Normal 3 3 4 2 2 5 2 2 2 5" xfId="45213"/>
    <cellStyle name="Normal 3 3 4 2 2 5 2 2 3" xfId="7441"/>
    <cellStyle name="Normal 3 3 4 2 2 5 2 2 3 2" xfId="16875"/>
    <cellStyle name="Normal 3 3 4 2 2 5 2 2 3 2 2" xfId="35669"/>
    <cellStyle name="Normal 3 3 4 2 2 5 2 2 3 2 3" xfId="45218"/>
    <cellStyle name="Normal 3 3 4 2 2 5 2 2 3 3" xfId="26268"/>
    <cellStyle name="Normal 3 3 4 2 2 5 2 2 3 4" xfId="45217"/>
    <cellStyle name="Normal 3 3 4 2 2 5 2 2 4" xfId="12178"/>
    <cellStyle name="Normal 3 3 4 2 2 5 2 2 4 2" xfId="30965"/>
    <cellStyle name="Normal 3 3 4 2 2 5 2 2 4 3" xfId="45219"/>
    <cellStyle name="Normal 3 3 4 2 2 5 2 2 5" xfId="21565"/>
    <cellStyle name="Normal 3 3 4 2 2 5 2 2 6" xfId="45212"/>
    <cellStyle name="Normal 3 3 4 2 2 5 2 3" xfId="3656"/>
    <cellStyle name="Normal 3 3 4 2 2 5 2 3 2" xfId="8371"/>
    <cellStyle name="Normal 3 3 4 2 2 5 2 3 2 2" xfId="17805"/>
    <cellStyle name="Normal 3 3 4 2 2 5 2 3 2 2 2" xfId="36599"/>
    <cellStyle name="Normal 3 3 4 2 2 5 2 3 2 2 3" xfId="45222"/>
    <cellStyle name="Normal 3 3 4 2 2 5 2 3 2 3" xfId="27198"/>
    <cellStyle name="Normal 3 3 4 2 2 5 2 3 2 4" xfId="45221"/>
    <cellStyle name="Normal 3 3 4 2 2 5 2 3 3" xfId="13108"/>
    <cellStyle name="Normal 3 3 4 2 2 5 2 3 3 2" xfId="31896"/>
    <cellStyle name="Normal 3 3 4 2 2 5 2 3 3 3" xfId="45223"/>
    <cellStyle name="Normal 3 3 4 2 2 5 2 3 4" xfId="22496"/>
    <cellStyle name="Normal 3 3 4 2 2 5 2 3 5" xfId="45220"/>
    <cellStyle name="Normal 3 3 4 2 2 5 2 4" xfId="4587"/>
    <cellStyle name="Normal 3 3 4 2 2 5 2 4 2" xfId="9302"/>
    <cellStyle name="Normal 3 3 4 2 2 5 2 4 2 2" xfId="18736"/>
    <cellStyle name="Normal 3 3 4 2 2 5 2 4 2 2 2" xfId="37530"/>
    <cellStyle name="Normal 3 3 4 2 2 5 2 4 2 2 3" xfId="45226"/>
    <cellStyle name="Normal 3 3 4 2 2 5 2 4 2 3" xfId="28129"/>
    <cellStyle name="Normal 3 3 4 2 2 5 2 4 2 4" xfId="45225"/>
    <cellStyle name="Normal 3 3 4 2 2 5 2 4 3" xfId="14039"/>
    <cellStyle name="Normal 3 3 4 2 2 5 2 4 3 2" xfId="32827"/>
    <cellStyle name="Normal 3 3 4 2 2 5 2 4 3 3" xfId="45227"/>
    <cellStyle name="Normal 3 3 4 2 2 5 2 4 4" xfId="23427"/>
    <cellStyle name="Normal 3 3 4 2 2 5 2 4 5" xfId="45224"/>
    <cellStyle name="Normal 3 3 4 2 2 5 2 5" xfId="6511"/>
    <cellStyle name="Normal 3 3 4 2 2 5 2 5 2" xfId="15945"/>
    <cellStyle name="Normal 3 3 4 2 2 5 2 5 2 2" xfId="34739"/>
    <cellStyle name="Normal 3 3 4 2 2 5 2 5 2 3" xfId="45229"/>
    <cellStyle name="Normal 3 3 4 2 2 5 2 5 3" xfId="25338"/>
    <cellStyle name="Normal 3 3 4 2 2 5 2 5 4" xfId="45228"/>
    <cellStyle name="Normal 3 3 4 2 2 5 2 6" xfId="11248"/>
    <cellStyle name="Normal 3 3 4 2 2 5 2 6 2" xfId="30034"/>
    <cellStyle name="Normal 3 3 4 2 2 5 2 6 3" xfId="45230"/>
    <cellStyle name="Normal 3 3 4 2 2 5 2 7" xfId="20634"/>
    <cellStyle name="Normal 3 3 4 2 2 5 2 8" xfId="39071"/>
    <cellStyle name="Normal 3 3 4 2 2 5 2 9" xfId="45211"/>
    <cellStyle name="Normal 3 3 4 2 2 5 3" xfId="2261"/>
    <cellStyle name="Normal 3 3 4 2 2 5 3 2" xfId="5052"/>
    <cellStyle name="Normal 3 3 4 2 2 5 3 2 2" xfId="9767"/>
    <cellStyle name="Normal 3 3 4 2 2 5 3 2 2 2" xfId="19201"/>
    <cellStyle name="Normal 3 3 4 2 2 5 3 2 2 2 2" xfId="37995"/>
    <cellStyle name="Normal 3 3 4 2 2 5 3 2 2 2 3" xfId="45234"/>
    <cellStyle name="Normal 3 3 4 2 2 5 3 2 2 3" xfId="28594"/>
    <cellStyle name="Normal 3 3 4 2 2 5 3 2 2 4" xfId="45233"/>
    <cellStyle name="Normal 3 3 4 2 2 5 3 2 3" xfId="14504"/>
    <cellStyle name="Normal 3 3 4 2 2 5 3 2 3 2" xfId="33292"/>
    <cellStyle name="Normal 3 3 4 2 2 5 3 2 3 3" xfId="45235"/>
    <cellStyle name="Normal 3 3 4 2 2 5 3 2 4" xfId="23892"/>
    <cellStyle name="Normal 3 3 4 2 2 5 3 2 5" xfId="45232"/>
    <cellStyle name="Normal 3 3 4 2 2 5 3 3" xfId="6976"/>
    <cellStyle name="Normal 3 3 4 2 2 5 3 3 2" xfId="16410"/>
    <cellStyle name="Normal 3 3 4 2 2 5 3 3 2 2" xfId="35204"/>
    <cellStyle name="Normal 3 3 4 2 2 5 3 3 2 3" xfId="45237"/>
    <cellStyle name="Normal 3 3 4 2 2 5 3 3 3" xfId="25803"/>
    <cellStyle name="Normal 3 3 4 2 2 5 3 3 4" xfId="45236"/>
    <cellStyle name="Normal 3 3 4 2 2 5 3 4" xfId="11713"/>
    <cellStyle name="Normal 3 3 4 2 2 5 3 4 2" xfId="30499"/>
    <cellStyle name="Normal 3 3 4 2 2 5 3 4 3" xfId="45238"/>
    <cellStyle name="Normal 3 3 4 2 2 5 3 5" xfId="21099"/>
    <cellStyle name="Normal 3 3 4 2 2 5 3 6" xfId="45231"/>
    <cellStyle name="Normal 3 3 4 2 2 5 4" xfId="3191"/>
    <cellStyle name="Normal 3 3 4 2 2 5 4 2" xfId="7906"/>
    <cellStyle name="Normal 3 3 4 2 2 5 4 2 2" xfId="17340"/>
    <cellStyle name="Normal 3 3 4 2 2 5 4 2 2 2" xfId="36134"/>
    <cellStyle name="Normal 3 3 4 2 2 5 4 2 2 3" xfId="45241"/>
    <cellStyle name="Normal 3 3 4 2 2 5 4 2 3" xfId="26733"/>
    <cellStyle name="Normal 3 3 4 2 2 5 4 2 4" xfId="45240"/>
    <cellStyle name="Normal 3 3 4 2 2 5 4 3" xfId="12643"/>
    <cellStyle name="Normal 3 3 4 2 2 5 4 3 2" xfId="31430"/>
    <cellStyle name="Normal 3 3 4 2 2 5 4 3 3" xfId="45242"/>
    <cellStyle name="Normal 3 3 4 2 2 5 4 4" xfId="22030"/>
    <cellStyle name="Normal 3 3 4 2 2 5 4 5" xfId="45239"/>
    <cellStyle name="Normal 3 3 4 2 2 5 5" xfId="4121"/>
    <cellStyle name="Normal 3 3 4 2 2 5 5 2" xfId="8836"/>
    <cellStyle name="Normal 3 3 4 2 2 5 5 2 2" xfId="18270"/>
    <cellStyle name="Normal 3 3 4 2 2 5 5 2 2 2" xfId="37064"/>
    <cellStyle name="Normal 3 3 4 2 2 5 5 2 2 3" xfId="45245"/>
    <cellStyle name="Normal 3 3 4 2 2 5 5 2 3" xfId="27663"/>
    <cellStyle name="Normal 3 3 4 2 2 5 5 2 4" xfId="45244"/>
    <cellStyle name="Normal 3 3 4 2 2 5 5 3" xfId="13573"/>
    <cellStyle name="Normal 3 3 4 2 2 5 5 3 2" xfId="32361"/>
    <cellStyle name="Normal 3 3 4 2 2 5 5 3 3" xfId="45246"/>
    <cellStyle name="Normal 3 3 4 2 2 5 5 4" xfId="22961"/>
    <cellStyle name="Normal 3 3 4 2 2 5 5 5" xfId="45243"/>
    <cellStyle name="Normal 3 3 4 2 2 5 6" xfId="6054"/>
    <cellStyle name="Normal 3 3 4 2 2 5 6 2" xfId="15489"/>
    <cellStyle name="Normal 3 3 4 2 2 5 6 2 2" xfId="34283"/>
    <cellStyle name="Normal 3 3 4 2 2 5 6 2 3" xfId="45248"/>
    <cellStyle name="Normal 3 3 4 2 2 5 6 3" xfId="24882"/>
    <cellStyle name="Normal 3 3 4 2 2 5 6 4" xfId="45247"/>
    <cellStyle name="Normal 3 3 4 2 2 5 7" xfId="10784"/>
    <cellStyle name="Normal 3 3 4 2 2 5 7 2" xfId="29568"/>
    <cellStyle name="Normal 3 3 4 2 2 5 7 3" xfId="45249"/>
    <cellStyle name="Normal 3 3 4 2 2 5 8" xfId="20168"/>
    <cellStyle name="Normal 3 3 4 2 2 5 9" xfId="39070"/>
    <cellStyle name="Normal 3 3 4 2 2 6" xfId="1594"/>
    <cellStyle name="Normal 3 3 4 2 2 6 2" xfId="2523"/>
    <cellStyle name="Normal 3 3 4 2 2 6 2 2" xfId="5315"/>
    <cellStyle name="Normal 3 3 4 2 2 6 2 2 2" xfId="10030"/>
    <cellStyle name="Normal 3 3 4 2 2 6 2 2 2 2" xfId="19464"/>
    <cellStyle name="Normal 3 3 4 2 2 6 2 2 2 2 2" xfId="38258"/>
    <cellStyle name="Normal 3 3 4 2 2 6 2 2 2 2 3" xfId="45254"/>
    <cellStyle name="Normal 3 3 4 2 2 6 2 2 2 3" xfId="28857"/>
    <cellStyle name="Normal 3 3 4 2 2 6 2 2 2 4" xfId="45253"/>
    <cellStyle name="Normal 3 3 4 2 2 6 2 2 3" xfId="14767"/>
    <cellStyle name="Normal 3 3 4 2 2 6 2 2 3 2" xfId="33555"/>
    <cellStyle name="Normal 3 3 4 2 2 6 2 2 3 3" xfId="45255"/>
    <cellStyle name="Normal 3 3 4 2 2 6 2 2 4" xfId="24155"/>
    <cellStyle name="Normal 3 3 4 2 2 6 2 2 5" xfId="45252"/>
    <cellStyle name="Normal 3 3 4 2 2 6 2 3" xfId="7238"/>
    <cellStyle name="Normal 3 3 4 2 2 6 2 3 2" xfId="16672"/>
    <cellStyle name="Normal 3 3 4 2 2 6 2 3 2 2" xfId="35466"/>
    <cellStyle name="Normal 3 3 4 2 2 6 2 3 2 3" xfId="45257"/>
    <cellStyle name="Normal 3 3 4 2 2 6 2 3 3" xfId="26065"/>
    <cellStyle name="Normal 3 3 4 2 2 6 2 3 4" xfId="45256"/>
    <cellStyle name="Normal 3 3 4 2 2 6 2 4" xfId="11975"/>
    <cellStyle name="Normal 3 3 4 2 2 6 2 4 2" xfId="30762"/>
    <cellStyle name="Normal 3 3 4 2 2 6 2 4 3" xfId="45258"/>
    <cellStyle name="Normal 3 3 4 2 2 6 2 5" xfId="21362"/>
    <cellStyle name="Normal 3 3 4 2 2 6 2 6" xfId="45251"/>
    <cellStyle name="Normal 3 3 4 2 2 6 3" xfId="3454"/>
    <cellStyle name="Normal 3 3 4 2 2 6 3 2" xfId="8169"/>
    <cellStyle name="Normal 3 3 4 2 2 6 3 2 2" xfId="17603"/>
    <cellStyle name="Normal 3 3 4 2 2 6 3 2 2 2" xfId="36397"/>
    <cellStyle name="Normal 3 3 4 2 2 6 3 2 2 3" xfId="45261"/>
    <cellStyle name="Normal 3 3 4 2 2 6 3 2 3" xfId="26996"/>
    <cellStyle name="Normal 3 3 4 2 2 6 3 2 4" xfId="45260"/>
    <cellStyle name="Normal 3 3 4 2 2 6 3 3" xfId="12906"/>
    <cellStyle name="Normal 3 3 4 2 2 6 3 3 2" xfId="31693"/>
    <cellStyle name="Normal 3 3 4 2 2 6 3 3 3" xfId="45262"/>
    <cellStyle name="Normal 3 3 4 2 2 6 3 4" xfId="22293"/>
    <cellStyle name="Normal 3 3 4 2 2 6 3 5" xfId="45259"/>
    <cellStyle name="Normal 3 3 4 2 2 6 4" xfId="4384"/>
    <cellStyle name="Normal 3 3 4 2 2 6 4 2" xfId="9099"/>
    <cellStyle name="Normal 3 3 4 2 2 6 4 2 2" xfId="18533"/>
    <cellStyle name="Normal 3 3 4 2 2 6 4 2 2 2" xfId="37327"/>
    <cellStyle name="Normal 3 3 4 2 2 6 4 2 2 3" xfId="45265"/>
    <cellStyle name="Normal 3 3 4 2 2 6 4 2 3" xfId="27926"/>
    <cellStyle name="Normal 3 3 4 2 2 6 4 2 4" xfId="45264"/>
    <cellStyle name="Normal 3 3 4 2 2 6 4 3" xfId="13836"/>
    <cellStyle name="Normal 3 3 4 2 2 6 4 3 2" xfId="32624"/>
    <cellStyle name="Normal 3 3 4 2 2 6 4 3 3" xfId="45266"/>
    <cellStyle name="Normal 3 3 4 2 2 6 4 4" xfId="23224"/>
    <cellStyle name="Normal 3 3 4 2 2 6 4 5" xfId="45263"/>
    <cellStyle name="Normal 3 3 4 2 2 6 5" xfId="6309"/>
    <cellStyle name="Normal 3 3 4 2 2 6 5 2" xfId="15743"/>
    <cellStyle name="Normal 3 3 4 2 2 6 5 2 2" xfId="34537"/>
    <cellStyle name="Normal 3 3 4 2 2 6 5 2 3" xfId="45268"/>
    <cellStyle name="Normal 3 3 4 2 2 6 5 3" xfId="25136"/>
    <cellStyle name="Normal 3 3 4 2 2 6 5 4" xfId="45267"/>
    <cellStyle name="Normal 3 3 4 2 2 6 6" xfId="11046"/>
    <cellStyle name="Normal 3 3 4 2 2 6 6 2" xfId="29831"/>
    <cellStyle name="Normal 3 3 4 2 2 6 6 3" xfId="45269"/>
    <cellStyle name="Normal 3 3 4 2 2 6 7" xfId="20431"/>
    <cellStyle name="Normal 3 3 4 2 2 6 8" xfId="39072"/>
    <cellStyle name="Normal 3 3 4 2 2 6 9" xfId="45250"/>
    <cellStyle name="Normal 3 3 4 2 2 7" xfId="2058"/>
    <cellStyle name="Normal 3 3 4 2 2 7 2" xfId="4849"/>
    <cellStyle name="Normal 3 3 4 2 2 7 2 2" xfId="9564"/>
    <cellStyle name="Normal 3 3 4 2 2 7 2 2 2" xfId="18998"/>
    <cellStyle name="Normal 3 3 4 2 2 7 2 2 2 2" xfId="37792"/>
    <cellStyle name="Normal 3 3 4 2 2 7 2 2 2 3" xfId="45273"/>
    <cellStyle name="Normal 3 3 4 2 2 7 2 2 3" xfId="28391"/>
    <cellStyle name="Normal 3 3 4 2 2 7 2 2 4" xfId="45272"/>
    <cellStyle name="Normal 3 3 4 2 2 7 2 3" xfId="14301"/>
    <cellStyle name="Normal 3 3 4 2 2 7 2 3 2" xfId="33089"/>
    <cellStyle name="Normal 3 3 4 2 2 7 2 3 3" xfId="45274"/>
    <cellStyle name="Normal 3 3 4 2 2 7 2 4" xfId="23689"/>
    <cellStyle name="Normal 3 3 4 2 2 7 2 5" xfId="45271"/>
    <cellStyle name="Normal 3 3 4 2 2 7 3" xfId="6773"/>
    <cellStyle name="Normal 3 3 4 2 2 7 3 2" xfId="16207"/>
    <cellStyle name="Normal 3 3 4 2 2 7 3 2 2" xfId="35001"/>
    <cellStyle name="Normal 3 3 4 2 2 7 3 2 3" xfId="45276"/>
    <cellStyle name="Normal 3 3 4 2 2 7 3 3" xfId="25600"/>
    <cellStyle name="Normal 3 3 4 2 2 7 3 4" xfId="45275"/>
    <cellStyle name="Normal 3 3 4 2 2 7 4" xfId="11510"/>
    <cellStyle name="Normal 3 3 4 2 2 7 4 2" xfId="30296"/>
    <cellStyle name="Normal 3 3 4 2 2 7 4 3" xfId="45277"/>
    <cellStyle name="Normal 3 3 4 2 2 7 5" xfId="20896"/>
    <cellStyle name="Normal 3 3 4 2 2 7 6" xfId="45270"/>
    <cellStyle name="Normal 3 3 4 2 2 8" xfId="2988"/>
    <cellStyle name="Normal 3 3 4 2 2 8 2" xfId="7703"/>
    <cellStyle name="Normal 3 3 4 2 2 8 2 2" xfId="17137"/>
    <cellStyle name="Normal 3 3 4 2 2 8 2 2 2" xfId="35931"/>
    <cellStyle name="Normal 3 3 4 2 2 8 2 2 3" xfId="45280"/>
    <cellStyle name="Normal 3 3 4 2 2 8 2 3" xfId="26530"/>
    <cellStyle name="Normal 3 3 4 2 2 8 2 4" xfId="45279"/>
    <cellStyle name="Normal 3 3 4 2 2 8 3" xfId="12440"/>
    <cellStyle name="Normal 3 3 4 2 2 8 3 2" xfId="31227"/>
    <cellStyle name="Normal 3 3 4 2 2 8 3 3" xfId="45281"/>
    <cellStyle name="Normal 3 3 4 2 2 8 4" xfId="21827"/>
    <cellStyle name="Normal 3 3 4 2 2 8 5" xfId="45278"/>
    <cellStyle name="Normal 3 3 4 2 2 9" xfId="3918"/>
    <cellStyle name="Normal 3 3 4 2 2 9 2" xfId="8633"/>
    <cellStyle name="Normal 3 3 4 2 2 9 2 2" xfId="18067"/>
    <cellStyle name="Normal 3 3 4 2 2 9 2 2 2" xfId="36861"/>
    <cellStyle name="Normal 3 3 4 2 2 9 2 2 3" xfId="45284"/>
    <cellStyle name="Normal 3 3 4 2 2 9 2 3" xfId="27460"/>
    <cellStyle name="Normal 3 3 4 2 2 9 2 4" xfId="45283"/>
    <cellStyle name="Normal 3 3 4 2 2 9 3" xfId="13370"/>
    <cellStyle name="Normal 3 3 4 2 2 9 3 2" xfId="32158"/>
    <cellStyle name="Normal 3 3 4 2 2 9 3 3" xfId="45285"/>
    <cellStyle name="Normal 3 3 4 2 2 9 4" xfId="22758"/>
    <cellStyle name="Normal 3 3 4 2 2 9 5" xfId="45282"/>
    <cellStyle name="Normal 3 3 4 2 20" xfId="58605"/>
    <cellStyle name="Normal 3 3 4 2 21" xfId="58661"/>
    <cellStyle name="Normal 3 3 4 2 22" xfId="58717"/>
    <cellStyle name="Normal 3 3 4 2 23" xfId="58773"/>
    <cellStyle name="Normal 3 3 4 2 24" xfId="58832"/>
    <cellStyle name="Normal 3 3 4 2 3" xfId="1157"/>
    <cellStyle name="Normal 3 3 4 2 3 10" xfId="39074"/>
    <cellStyle name="Normal 3 3 4 2 3 11" xfId="45286"/>
    <cellStyle name="Normal 3 3 4 2 3 2" xfId="1417"/>
    <cellStyle name="Normal 3 3 4 2 3 2 10" xfId="45287"/>
    <cellStyle name="Normal 3 3 4 2 3 2 2" xfId="1881"/>
    <cellStyle name="Normal 3 3 4 2 3 2 2 2" xfId="2811"/>
    <cellStyle name="Normal 3 3 4 2 3 2 2 2 2" xfId="5603"/>
    <cellStyle name="Normal 3 3 4 2 3 2 2 2 2 2" xfId="10318"/>
    <cellStyle name="Normal 3 3 4 2 3 2 2 2 2 2 2" xfId="19752"/>
    <cellStyle name="Normal 3 3 4 2 3 2 2 2 2 2 2 2" xfId="38546"/>
    <cellStyle name="Normal 3 3 4 2 3 2 2 2 2 2 2 3" xfId="45292"/>
    <cellStyle name="Normal 3 3 4 2 3 2 2 2 2 2 3" xfId="29145"/>
    <cellStyle name="Normal 3 3 4 2 3 2 2 2 2 2 4" xfId="45291"/>
    <cellStyle name="Normal 3 3 4 2 3 2 2 2 2 3" xfId="15055"/>
    <cellStyle name="Normal 3 3 4 2 3 2 2 2 2 3 2" xfId="33843"/>
    <cellStyle name="Normal 3 3 4 2 3 2 2 2 2 3 3" xfId="45293"/>
    <cellStyle name="Normal 3 3 4 2 3 2 2 2 2 4" xfId="24443"/>
    <cellStyle name="Normal 3 3 4 2 3 2 2 2 2 5" xfId="45290"/>
    <cellStyle name="Normal 3 3 4 2 3 2 2 2 3" xfId="7526"/>
    <cellStyle name="Normal 3 3 4 2 3 2 2 2 3 2" xfId="16960"/>
    <cellStyle name="Normal 3 3 4 2 3 2 2 2 3 2 2" xfId="35754"/>
    <cellStyle name="Normal 3 3 4 2 3 2 2 2 3 2 3" xfId="45295"/>
    <cellStyle name="Normal 3 3 4 2 3 2 2 2 3 3" xfId="26353"/>
    <cellStyle name="Normal 3 3 4 2 3 2 2 2 3 4" xfId="45294"/>
    <cellStyle name="Normal 3 3 4 2 3 2 2 2 4" xfId="12263"/>
    <cellStyle name="Normal 3 3 4 2 3 2 2 2 4 2" xfId="31050"/>
    <cellStyle name="Normal 3 3 4 2 3 2 2 2 4 3" xfId="45296"/>
    <cellStyle name="Normal 3 3 4 2 3 2 2 2 5" xfId="21650"/>
    <cellStyle name="Normal 3 3 4 2 3 2 2 2 6" xfId="45289"/>
    <cellStyle name="Normal 3 3 4 2 3 2 2 3" xfId="3741"/>
    <cellStyle name="Normal 3 3 4 2 3 2 2 3 2" xfId="8456"/>
    <cellStyle name="Normal 3 3 4 2 3 2 2 3 2 2" xfId="17890"/>
    <cellStyle name="Normal 3 3 4 2 3 2 2 3 2 2 2" xfId="36684"/>
    <cellStyle name="Normal 3 3 4 2 3 2 2 3 2 2 3" xfId="45299"/>
    <cellStyle name="Normal 3 3 4 2 3 2 2 3 2 3" xfId="27283"/>
    <cellStyle name="Normal 3 3 4 2 3 2 2 3 2 4" xfId="45298"/>
    <cellStyle name="Normal 3 3 4 2 3 2 2 3 3" xfId="13193"/>
    <cellStyle name="Normal 3 3 4 2 3 2 2 3 3 2" xfId="31981"/>
    <cellStyle name="Normal 3 3 4 2 3 2 2 3 3 3" xfId="45300"/>
    <cellStyle name="Normal 3 3 4 2 3 2 2 3 4" xfId="22581"/>
    <cellStyle name="Normal 3 3 4 2 3 2 2 3 5" xfId="45297"/>
    <cellStyle name="Normal 3 3 4 2 3 2 2 4" xfId="4672"/>
    <cellStyle name="Normal 3 3 4 2 3 2 2 4 2" xfId="9387"/>
    <cellStyle name="Normal 3 3 4 2 3 2 2 4 2 2" xfId="18821"/>
    <cellStyle name="Normal 3 3 4 2 3 2 2 4 2 2 2" xfId="37615"/>
    <cellStyle name="Normal 3 3 4 2 3 2 2 4 2 2 3" xfId="45303"/>
    <cellStyle name="Normal 3 3 4 2 3 2 2 4 2 3" xfId="28214"/>
    <cellStyle name="Normal 3 3 4 2 3 2 2 4 2 4" xfId="45302"/>
    <cellStyle name="Normal 3 3 4 2 3 2 2 4 3" xfId="14124"/>
    <cellStyle name="Normal 3 3 4 2 3 2 2 4 3 2" xfId="32912"/>
    <cellStyle name="Normal 3 3 4 2 3 2 2 4 3 3" xfId="45304"/>
    <cellStyle name="Normal 3 3 4 2 3 2 2 4 4" xfId="23512"/>
    <cellStyle name="Normal 3 3 4 2 3 2 2 4 5" xfId="45301"/>
    <cellStyle name="Normal 3 3 4 2 3 2 2 5" xfId="6596"/>
    <cellStyle name="Normal 3 3 4 2 3 2 2 5 2" xfId="16030"/>
    <cellStyle name="Normal 3 3 4 2 3 2 2 5 2 2" xfId="34824"/>
    <cellStyle name="Normal 3 3 4 2 3 2 2 5 2 3" xfId="45306"/>
    <cellStyle name="Normal 3 3 4 2 3 2 2 5 3" xfId="25423"/>
    <cellStyle name="Normal 3 3 4 2 3 2 2 5 4" xfId="45305"/>
    <cellStyle name="Normal 3 3 4 2 3 2 2 6" xfId="11333"/>
    <cellStyle name="Normal 3 3 4 2 3 2 2 6 2" xfId="30119"/>
    <cellStyle name="Normal 3 3 4 2 3 2 2 6 3" xfId="45307"/>
    <cellStyle name="Normal 3 3 4 2 3 2 2 7" xfId="20719"/>
    <cellStyle name="Normal 3 3 4 2 3 2 2 8" xfId="39076"/>
    <cellStyle name="Normal 3 3 4 2 3 2 2 9" xfId="45288"/>
    <cellStyle name="Normal 3 3 4 2 3 2 3" xfId="2346"/>
    <cellStyle name="Normal 3 3 4 2 3 2 3 2" xfId="5137"/>
    <cellStyle name="Normal 3 3 4 2 3 2 3 2 2" xfId="9852"/>
    <cellStyle name="Normal 3 3 4 2 3 2 3 2 2 2" xfId="19286"/>
    <cellStyle name="Normal 3 3 4 2 3 2 3 2 2 2 2" xfId="38080"/>
    <cellStyle name="Normal 3 3 4 2 3 2 3 2 2 2 3" xfId="45311"/>
    <cellStyle name="Normal 3 3 4 2 3 2 3 2 2 3" xfId="28679"/>
    <cellStyle name="Normal 3 3 4 2 3 2 3 2 2 4" xfId="45310"/>
    <cellStyle name="Normal 3 3 4 2 3 2 3 2 3" xfId="14589"/>
    <cellStyle name="Normal 3 3 4 2 3 2 3 2 3 2" xfId="33377"/>
    <cellStyle name="Normal 3 3 4 2 3 2 3 2 3 3" xfId="45312"/>
    <cellStyle name="Normal 3 3 4 2 3 2 3 2 4" xfId="23977"/>
    <cellStyle name="Normal 3 3 4 2 3 2 3 2 5" xfId="45309"/>
    <cellStyle name="Normal 3 3 4 2 3 2 3 3" xfId="7061"/>
    <cellStyle name="Normal 3 3 4 2 3 2 3 3 2" xfId="16495"/>
    <cellStyle name="Normal 3 3 4 2 3 2 3 3 2 2" xfId="35289"/>
    <cellStyle name="Normal 3 3 4 2 3 2 3 3 2 3" xfId="45314"/>
    <cellStyle name="Normal 3 3 4 2 3 2 3 3 3" xfId="25888"/>
    <cellStyle name="Normal 3 3 4 2 3 2 3 3 4" xfId="45313"/>
    <cellStyle name="Normal 3 3 4 2 3 2 3 4" xfId="11798"/>
    <cellStyle name="Normal 3 3 4 2 3 2 3 4 2" xfId="30584"/>
    <cellStyle name="Normal 3 3 4 2 3 2 3 4 3" xfId="45315"/>
    <cellStyle name="Normal 3 3 4 2 3 2 3 5" xfId="21184"/>
    <cellStyle name="Normal 3 3 4 2 3 2 3 6" xfId="45308"/>
    <cellStyle name="Normal 3 3 4 2 3 2 4" xfId="3276"/>
    <cellStyle name="Normal 3 3 4 2 3 2 4 2" xfId="7991"/>
    <cellStyle name="Normal 3 3 4 2 3 2 4 2 2" xfId="17425"/>
    <cellStyle name="Normal 3 3 4 2 3 2 4 2 2 2" xfId="36219"/>
    <cellStyle name="Normal 3 3 4 2 3 2 4 2 2 3" xfId="45318"/>
    <cellStyle name="Normal 3 3 4 2 3 2 4 2 3" xfId="26818"/>
    <cellStyle name="Normal 3 3 4 2 3 2 4 2 4" xfId="45317"/>
    <cellStyle name="Normal 3 3 4 2 3 2 4 3" xfId="12728"/>
    <cellStyle name="Normal 3 3 4 2 3 2 4 3 2" xfId="31515"/>
    <cellStyle name="Normal 3 3 4 2 3 2 4 3 3" xfId="45319"/>
    <cellStyle name="Normal 3 3 4 2 3 2 4 4" xfId="22115"/>
    <cellStyle name="Normal 3 3 4 2 3 2 4 5" xfId="45316"/>
    <cellStyle name="Normal 3 3 4 2 3 2 5" xfId="4206"/>
    <cellStyle name="Normal 3 3 4 2 3 2 5 2" xfId="8921"/>
    <cellStyle name="Normal 3 3 4 2 3 2 5 2 2" xfId="18355"/>
    <cellStyle name="Normal 3 3 4 2 3 2 5 2 2 2" xfId="37149"/>
    <cellStyle name="Normal 3 3 4 2 3 2 5 2 2 3" xfId="45322"/>
    <cellStyle name="Normal 3 3 4 2 3 2 5 2 3" xfId="27748"/>
    <cellStyle name="Normal 3 3 4 2 3 2 5 2 4" xfId="45321"/>
    <cellStyle name="Normal 3 3 4 2 3 2 5 3" xfId="13658"/>
    <cellStyle name="Normal 3 3 4 2 3 2 5 3 2" xfId="32446"/>
    <cellStyle name="Normal 3 3 4 2 3 2 5 3 3" xfId="45323"/>
    <cellStyle name="Normal 3 3 4 2 3 2 5 4" xfId="23046"/>
    <cellStyle name="Normal 3 3 4 2 3 2 5 5" xfId="45320"/>
    <cellStyle name="Normal 3 3 4 2 3 2 6" xfId="5846"/>
    <cellStyle name="Normal 3 3 4 2 3 2 6 2" xfId="15281"/>
    <cellStyle name="Normal 3 3 4 2 3 2 6 2 2" xfId="34075"/>
    <cellStyle name="Normal 3 3 4 2 3 2 6 2 3" xfId="45325"/>
    <cellStyle name="Normal 3 3 4 2 3 2 6 3" xfId="24674"/>
    <cellStyle name="Normal 3 3 4 2 3 2 6 4" xfId="45324"/>
    <cellStyle name="Normal 3 3 4 2 3 2 7" xfId="10869"/>
    <cellStyle name="Normal 3 3 4 2 3 2 7 2" xfId="29653"/>
    <cellStyle name="Normal 3 3 4 2 3 2 7 3" xfId="45326"/>
    <cellStyle name="Normal 3 3 4 2 3 2 8" xfId="20253"/>
    <cellStyle name="Normal 3 3 4 2 3 2 9" xfId="39075"/>
    <cellStyle name="Normal 3 3 4 2 3 3" xfId="1621"/>
    <cellStyle name="Normal 3 3 4 2 3 3 2" xfId="2550"/>
    <cellStyle name="Normal 3 3 4 2 3 3 2 2" xfId="5342"/>
    <cellStyle name="Normal 3 3 4 2 3 3 2 2 2" xfId="10057"/>
    <cellStyle name="Normal 3 3 4 2 3 3 2 2 2 2" xfId="19491"/>
    <cellStyle name="Normal 3 3 4 2 3 3 2 2 2 2 2" xfId="38285"/>
    <cellStyle name="Normal 3 3 4 2 3 3 2 2 2 2 3" xfId="45331"/>
    <cellStyle name="Normal 3 3 4 2 3 3 2 2 2 3" xfId="28884"/>
    <cellStyle name="Normal 3 3 4 2 3 3 2 2 2 4" xfId="45330"/>
    <cellStyle name="Normal 3 3 4 2 3 3 2 2 3" xfId="14794"/>
    <cellStyle name="Normal 3 3 4 2 3 3 2 2 3 2" xfId="33582"/>
    <cellStyle name="Normal 3 3 4 2 3 3 2 2 3 3" xfId="45332"/>
    <cellStyle name="Normal 3 3 4 2 3 3 2 2 4" xfId="24182"/>
    <cellStyle name="Normal 3 3 4 2 3 3 2 2 5" xfId="45329"/>
    <cellStyle name="Normal 3 3 4 2 3 3 2 3" xfId="7265"/>
    <cellStyle name="Normal 3 3 4 2 3 3 2 3 2" xfId="16699"/>
    <cellStyle name="Normal 3 3 4 2 3 3 2 3 2 2" xfId="35493"/>
    <cellStyle name="Normal 3 3 4 2 3 3 2 3 2 3" xfId="45334"/>
    <cellStyle name="Normal 3 3 4 2 3 3 2 3 3" xfId="26092"/>
    <cellStyle name="Normal 3 3 4 2 3 3 2 3 4" xfId="45333"/>
    <cellStyle name="Normal 3 3 4 2 3 3 2 4" xfId="12002"/>
    <cellStyle name="Normal 3 3 4 2 3 3 2 4 2" xfId="30789"/>
    <cellStyle name="Normal 3 3 4 2 3 3 2 4 3" xfId="45335"/>
    <cellStyle name="Normal 3 3 4 2 3 3 2 5" xfId="21389"/>
    <cellStyle name="Normal 3 3 4 2 3 3 2 6" xfId="45328"/>
    <cellStyle name="Normal 3 3 4 2 3 3 3" xfId="3481"/>
    <cellStyle name="Normal 3 3 4 2 3 3 3 2" xfId="8196"/>
    <cellStyle name="Normal 3 3 4 2 3 3 3 2 2" xfId="17630"/>
    <cellStyle name="Normal 3 3 4 2 3 3 3 2 2 2" xfId="36424"/>
    <cellStyle name="Normal 3 3 4 2 3 3 3 2 2 3" xfId="45338"/>
    <cellStyle name="Normal 3 3 4 2 3 3 3 2 3" xfId="27023"/>
    <cellStyle name="Normal 3 3 4 2 3 3 3 2 4" xfId="45337"/>
    <cellStyle name="Normal 3 3 4 2 3 3 3 3" xfId="12933"/>
    <cellStyle name="Normal 3 3 4 2 3 3 3 3 2" xfId="31720"/>
    <cellStyle name="Normal 3 3 4 2 3 3 3 3 3" xfId="45339"/>
    <cellStyle name="Normal 3 3 4 2 3 3 3 4" xfId="22320"/>
    <cellStyle name="Normal 3 3 4 2 3 3 3 5" xfId="45336"/>
    <cellStyle name="Normal 3 3 4 2 3 3 4" xfId="4411"/>
    <cellStyle name="Normal 3 3 4 2 3 3 4 2" xfId="9126"/>
    <cellStyle name="Normal 3 3 4 2 3 3 4 2 2" xfId="18560"/>
    <cellStyle name="Normal 3 3 4 2 3 3 4 2 2 2" xfId="37354"/>
    <cellStyle name="Normal 3 3 4 2 3 3 4 2 2 3" xfId="45342"/>
    <cellStyle name="Normal 3 3 4 2 3 3 4 2 3" xfId="27953"/>
    <cellStyle name="Normal 3 3 4 2 3 3 4 2 4" xfId="45341"/>
    <cellStyle name="Normal 3 3 4 2 3 3 4 3" xfId="13863"/>
    <cellStyle name="Normal 3 3 4 2 3 3 4 3 2" xfId="32651"/>
    <cellStyle name="Normal 3 3 4 2 3 3 4 3 3" xfId="45343"/>
    <cellStyle name="Normal 3 3 4 2 3 3 4 4" xfId="23251"/>
    <cellStyle name="Normal 3 3 4 2 3 3 4 5" xfId="45340"/>
    <cellStyle name="Normal 3 3 4 2 3 3 5" xfId="6336"/>
    <cellStyle name="Normal 3 3 4 2 3 3 5 2" xfId="15770"/>
    <cellStyle name="Normal 3 3 4 2 3 3 5 2 2" xfId="34564"/>
    <cellStyle name="Normal 3 3 4 2 3 3 5 2 3" xfId="45345"/>
    <cellStyle name="Normal 3 3 4 2 3 3 5 3" xfId="25163"/>
    <cellStyle name="Normal 3 3 4 2 3 3 5 4" xfId="45344"/>
    <cellStyle name="Normal 3 3 4 2 3 3 6" xfId="11073"/>
    <cellStyle name="Normal 3 3 4 2 3 3 6 2" xfId="29858"/>
    <cellStyle name="Normal 3 3 4 2 3 3 6 3" xfId="45346"/>
    <cellStyle name="Normal 3 3 4 2 3 3 7" xfId="20458"/>
    <cellStyle name="Normal 3 3 4 2 3 3 8" xfId="39078"/>
    <cellStyle name="Normal 3 3 4 2 3 3 9" xfId="45327"/>
    <cellStyle name="Normal 3 3 4 2 3 4" xfId="2085"/>
    <cellStyle name="Normal 3 3 4 2 3 4 2" xfId="4876"/>
    <cellStyle name="Normal 3 3 4 2 3 4 2 2" xfId="9591"/>
    <cellStyle name="Normal 3 3 4 2 3 4 2 2 2" xfId="19025"/>
    <cellStyle name="Normal 3 3 4 2 3 4 2 2 2 2" xfId="37819"/>
    <cellStyle name="Normal 3 3 4 2 3 4 2 2 2 3" xfId="45350"/>
    <cellStyle name="Normal 3 3 4 2 3 4 2 2 3" xfId="28418"/>
    <cellStyle name="Normal 3 3 4 2 3 4 2 2 4" xfId="45349"/>
    <cellStyle name="Normal 3 3 4 2 3 4 2 3" xfId="14328"/>
    <cellStyle name="Normal 3 3 4 2 3 4 2 3 2" xfId="33116"/>
    <cellStyle name="Normal 3 3 4 2 3 4 2 3 3" xfId="45351"/>
    <cellStyle name="Normal 3 3 4 2 3 4 2 4" xfId="23716"/>
    <cellStyle name="Normal 3 3 4 2 3 4 2 5" xfId="45348"/>
    <cellStyle name="Normal 3 3 4 2 3 4 3" xfId="6800"/>
    <cellStyle name="Normal 3 3 4 2 3 4 3 2" xfId="16234"/>
    <cellStyle name="Normal 3 3 4 2 3 4 3 2 2" xfId="35028"/>
    <cellStyle name="Normal 3 3 4 2 3 4 3 2 3" xfId="45353"/>
    <cellStyle name="Normal 3 3 4 2 3 4 3 3" xfId="25627"/>
    <cellStyle name="Normal 3 3 4 2 3 4 3 4" xfId="45352"/>
    <cellStyle name="Normal 3 3 4 2 3 4 4" xfId="11537"/>
    <cellStyle name="Normal 3 3 4 2 3 4 4 2" xfId="30323"/>
    <cellStyle name="Normal 3 3 4 2 3 4 4 3" xfId="45354"/>
    <cellStyle name="Normal 3 3 4 2 3 4 5" xfId="20923"/>
    <cellStyle name="Normal 3 3 4 2 3 4 6" xfId="45347"/>
    <cellStyle name="Normal 3 3 4 2 3 5" xfId="3015"/>
    <cellStyle name="Normal 3 3 4 2 3 5 2" xfId="7730"/>
    <cellStyle name="Normal 3 3 4 2 3 5 2 2" xfId="17164"/>
    <cellStyle name="Normal 3 3 4 2 3 5 2 2 2" xfId="35958"/>
    <cellStyle name="Normal 3 3 4 2 3 5 2 2 3" xfId="45357"/>
    <cellStyle name="Normal 3 3 4 2 3 5 2 3" xfId="26557"/>
    <cellStyle name="Normal 3 3 4 2 3 5 2 4" xfId="45356"/>
    <cellStyle name="Normal 3 3 4 2 3 5 3" xfId="12467"/>
    <cellStyle name="Normal 3 3 4 2 3 5 3 2" xfId="31254"/>
    <cellStyle name="Normal 3 3 4 2 3 5 3 3" xfId="45358"/>
    <cellStyle name="Normal 3 3 4 2 3 5 4" xfId="21854"/>
    <cellStyle name="Normal 3 3 4 2 3 5 5" xfId="45355"/>
    <cellStyle name="Normal 3 3 4 2 3 6" xfId="3945"/>
    <cellStyle name="Normal 3 3 4 2 3 6 2" xfId="8660"/>
    <cellStyle name="Normal 3 3 4 2 3 6 2 2" xfId="18094"/>
    <cellStyle name="Normal 3 3 4 2 3 6 2 2 2" xfId="36888"/>
    <cellStyle name="Normal 3 3 4 2 3 6 2 2 3" xfId="45361"/>
    <cellStyle name="Normal 3 3 4 2 3 6 2 3" xfId="27487"/>
    <cellStyle name="Normal 3 3 4 2 3 6 2 4" xfId="45360"/>
    <cellStyle name="Normal 3 3 4 2 3 6 3" xfId="13397"/>
    <cellStyle name="Normal 3 3 4 2 3 6 3 2" xfId="32185"/>
    <cellStyle name="Normal 3 3 4 2 3 6 3 3" xfId="45362"/>
    <cellStyle name="Normal 3 3 4 2 3 6 4" xfId="22785"/>
    <cellStyle name="Normal 3 3 4 2 3 6 5" xfId="45359"/>
    <cellStyle name="Normal 3 3 4 2 3 7" xfId="6162"/>
    <cellStyle name="Normal 3 3 4 2 3 7 2" xfId="15596"/>
    <cellStyle name="Normal 3 3 4 2 3 7 2 2" xfId="34390"/>
    <cellStyle name="Normal 3 3 4 2 3 7 2 3" xfId="45364"/>
    <cellStyle name="Normal 3 3 4 2 3 7 3" xfId="24989"/>
    <cellStyle name="Normal 3 3 4 2 3 7 4" xfId="45363"/>
    <cellStyle name="Normal 3 3 4 2 3 8" xfId="10611"/>
    <cellStyle name="Normal 3 3 4 2 3 8 2" xfId="29392"/>
    <cellStyle name="Normal 3 3 4 2 3 8 3" xfId="45365"/>
    <cellStyle name="Normal 3 3 4 2 3 9" xfId="19992"/>
    <cellStyle name="Normal 3 3 4 2 4" xfId="1219"/>
    <cellStyle name="Normal 3 3 4 2 4 10" xfId="39079"/>
    <cellStyle name="Normal 3 3 4 2 4 11" xfId="45366"/>
    <cellStyle name="Normal 3 3 4 2 4 2" xfId="1478"/>
    <cellStyle name="Normal 3 3 4 2 4 2 10" xfId="45367"/>
    <cellStyle name="Normal 3 3 4 2 4 2 2" xfId="1942"/>
    <cellStyle name="Normal 3 3 4 2 4 2 2 2" xfId="2872"/>
    <cellStyle name="Normal 3 3 4 2 4 2 2 2 2" xfId="5664"/>
    <cellStyle name="Normal 3 3 4 2 4 2 2 2 2 2" xfId="10379"/>
    <cellStyle name="Normal 3 3 4 2 4 2 2 2 2 2 2" xfId="19813"/>
    <cellStyle name="Normal 3 3 4 2 4 2 2 2 2 2 2 2" xfId="38607"/>
    <cellStyle name="Normal 3 3 4 2 4 2 2 2 2 2 2 3" xfId="45372"/>
    <cellStyle name="Normal 3 3 4 2 4 2 2 2 2 2 3" xfId="29206"/>
    <cellStyle name="Normal 3 3 4 2 4 2 2 2 2 2 4" xfId="45371"/>
    <cellStyle name="Normal 3 3 4 2 4 2 2 2 2 3" xfId="15116"/>
    <cellStyle name="Normal 3 3 4 2 4 2 2 2 2 3 2" xfId="33904"/>
    <cellStyle name="Normal 3 3 4 2 4 2 2 2 2 3 3" xfId="45373"/>
    <cellStyle name="Normal 3 3 4 2 4 2 2 2 2 4" xfId="24504"/>
    <cellStyle name="Normal 3 3 4 2 4 2 2 2 2 5" xfId="45370"/>
    <cellStyle name="Normal 3 3 4 2 4 2 2 2 3" xfId="7587"/>
    <cellStyle name="Normal 3 3 4 2 4 2 2 2 3 2" xfId="17021"/>
    <cellStyle name="Normal 3 3 4 2 4 2 2 2 3 2 2" xfId="35815"/>
    <cellStyle name="Normal 3 3 4 2 4 2 2 2 3 2 3" xfId="45375"/>
    <cellStyle name="Normal 3 3 4 2 4 2 2 2 3 3" xfId="26414"/>
    <cellStyle name="Normal 3 3 4 2 4 2 2 2 3 4" xfId="45374"/>
    <cellStyle name="Normal 3 3 4 2 4 2 2 2 4" xfId="12324"/>
    <cellStyle name="Normal 3 3 4 2 4 2 2 2 4 2" xfId="31111"/>
    <cellStyle name="Normal 3 3 4 2 4 2 2 2 4 3" xfId="45376"/>
    <cellStyle name="Normal 3 3 4 2 4 2 2 2 5" xfId="21711"/>
    <cellStyle name="Normal 3 3 4 2 4 2 2 2 6" xfId="45369"/>
    <cellStyle name="Normal 3 3 4 2 4 2 2 3" xfId="3802"/>
    <cellStyle name="Normal 3 3 4 2 4 2 2 3 2" xfId="8517"/>
    <cellStyle name="Normal 3 3 4 2 4 2 2 3 2 2" xfId="17951"/>
    <cellStyle name="Normal 3 3 4 2 4 2 2 3 2 2 2" xfId="36745"/>
    <cellStyle name="Normal 3 3 4 2 4 2 2 3 2 2 3" xfId="45379"/>
    <cellStyle name="Normal 3 3 4 2 4 2 2 3 2 3" xfId="27344"/>
    <cellStyle name="Normal 3 3 4 2 4 2 2 3 2 4" xfId="45378"/>
    <cellStyle name="Normal 3 3 4 2 4 2 2 3 3" xfId="13254"/>
    <cellStyle name="Normal 3 3 4 2 4 2 2 3 3 2" xfId="32042"/>
    <cellStyle name="Normal 3 3 4 2 4 2 2 3 3 3" xfId="45380"/>
    <cellStyle name="Normal 3 3 4 2 4 2 2 3 4" xfId="22642"/>
    <cellStyle name="Normal 3 3 4 2 4 2 2 3 5" xfId="45377"/>
    <cellStyle name="Normal 3 3 4 2 4 2 2 4" xfId="4733"/>
    <cellStyle name="Normal 3 3 4 2 4 2 2 4 2" xfId="9448"/>
    <cellStyle name="Normal 3 3 4 2 4 2 2 4 2 2" xfId="18882"/>
    <cellStyle name="Normal 3 3 4 2 4 2 2 4 2 2 2" xfId="37676"/>
    <cellStyle name="Normal 3 3 4 2 4 2 2 4 2 2 3" xfId="45383"/>
    <cellStyle name="Normal 3 3 4 2 4 2 2 4 2 3" xfId="28275"/>
    <cellStyle name="Normal 3 3 4 2 4 2 2 4 2 4" xfId="45382"/>
    <cellStyle name="Normal 3 3 4 2 4 2 2 4 3" xfId="14185"/>
    <cellStyle name="Normal 3 3 4 2 4 2 2 4 3 2" xfId="32973"/>
    <cellStyle name="Normal 3 3 4 2 4 2 2 4 3 3" xfId="45384"/>
    <cellStyle name="Normal 3 3 4 2 4 2 2 4 4" xfId="23573"/>
    <cellStyle name="Normal 3 3 4 2 4 2 2 4 5" xfId="45381"/>
    <cellStyle name="Normal 3 3 4 2 4 2 2 5" xfId="6657"/>
    <cellStyle name="Normal 3 3 4 2 4 2 2 5 2" xfId="16091"/>
    <cellStyle name="Normal 3 3 4 2 4 2 2 5 2 2" xfId="34885"/>
    <cellStyle name="Normal 3 3 4 2 4 2 2 5 2 3" xfId="45386"/>
    <cellStyle name="Normal 3 3 4 2 4 2 2 5 3" xfId="25484"/>
    <cellStyle name="Normal 3 3 4 2 4 2 2 5 4" xfId="45385"/>
    <cellStyle name="Normal 3 3 4 2 4 2 2 6" xfId="11394"/>
    <cellStyle name="Normal 3 3 4 2 4 2 2 6 2" xfId="30180"/>
    <cellStyle name="Normal 3 3 4 2 4 2 2 6 3" xfId="45387"/>
    <cellStyle name="Normal 3 3 4 2 4 2 2 7" xfId="20780"/>
    <cellStyle name="Normal 3 3 4 2 4 2 2 8" xfId="39082"/>
    <cellStyle name="Normal 3 3 4 2 4 2 2 9" xfId="45368"/>
    <cellStyle name="Normal 3 3 4 2 4 2 3" xfId="2407"/>
    <cellStyle name="Normal 3 3 4 2 4 2 3 2" xfId="5198"/>
    <cellStyle name="Normal 3 3 4 2 4 2 3 2 2" xfId="9913"/>
    <cellStyle name="Normal 3 3 4 2 4 2 3 2 2 2" xfId="19347"/>
    <cellStyle name="Normal 3 3 4 2 4 2 3 2 2 2 2" xfId="38141"/>
    <cellStyle name="Normal 3 3 4 2 4 2 3 2 2 2 3" xfId="45391"/>
    <cellStyle name="Normal 3 3 4 2 4 2 3 2 2 3" xfId="28740"/>
    <cellStyle name="Normal 3 3 4 2 4 2 3 2 2 4" xfId="45390"/>
    <cellStyle name="Normal 3 3 4 2 4 2 3 2 3" xfId="14650"/>
    <cellStyle name="Normal 3 3 4 2 4 2 3 2 3 2" xfId="33438"/>
    <cellStyle name="Normal 3 3 4 2 4 2 3 2 3 3" xfId="45392"/>
    <cellStyle name="Normal 3 3 4 2 4 2 3 2 4" xfId="24038"/>
    <cellStyle name="Normal 3 3 4 2 4 2 3 2 5" xfId="45389"/>
    <cellStyle name="Normal 3 3 4 2 4 2 3 3" xfId="7122"/>
    <cellStyle name="Normal 3 3 4 2 4 2 3 3 2" xfId="16556"/>
    <cellStyle name="Normal 3 3 4 2 4 2 3 3 2 2" xfId="35350"/>
    <cellStyle name="Normal 3 3 4 2 4 2 3 3 2 3" xfId="45394"/>
    <cellStyle name="Normal 3 3 4 2 4 2 3 3 3" xfId="25949"/>
    <cellStyle name="Normal 3 3 4 2 4 2 3 3 4" xfId="45393"/>
    <cellStyle name="Normal 3 3 4 2 4 2 3 4" xfId="11859"/>
    <cellStyle name="Normal 3 3 4 2 4 2 3 4 2" xfId="30645"/>
    <cellStyle name="Normal 3 3 4 2 4 2 3 4 3" xfId="45395"/>
    <cellStyle name="Normal 3 3 4 2 4 2 3 5" xfId="21245"/>
    <cellStyle name="Normal 3 3 4 2 4 2 3 6" xfId="45388"/>
    <cellStyle name="Normal 3 3 4 2 4 2 4" xfId="3337"/>
    <cellStyle name="Normal 3 3 4 2 4 2 4 2" xfId="8052"/>
    <cellStyle name="Normal 3 3 4 2 4 2 4 2 2" xfId="17486"/>
    <cellStyle name="Normal 3 3 4 2 4 2 4 2 2 2" xfId="36280"/>
    <cellStyle name="Normal 3 3 4 2 4 2 4 2 2 3" xfId="45398"/>
    <cellStyle name="Normal 3 3 4 2 4 2 4 2 3" xfId="26879"/>
    <cellStyle name="Normal 3 3 4 2 4 2 4 2 4" xfId="45397"/>
    <cellStyle name="Normal 3 3 4 2 4 2 4 3" xfId="12789"/>
    <cellStyle name="Normal 3 3 4 2 4 2 4 3 2" xfId="31576"/>
    <cellStyle name="Normal 3 3 4 2 4 2 4 3 3" xfId="45399"/>
    <cellStyle name="Normal 3 3 4 2 4 2 4 4" xfId="22176"/>
    <cellStyle name="Normal 3 3 4 2 4 2 4 5" xfId="45396"/>
    <cellStyle name="Normal 3 3 4 2 4 2 5" xfId="4267"/>
    <cellStyle name="Normal 3 3 4 2 4 2 5 2" xfId="8982"/>
    <cellStyle name="Normal 3 3 4 2 4 2 5 2 2" xfId="18416"/>
    <cellStyle name="Normal 3 3 4 2 4 2 5 2 2 2" xfId="37210"/>
    <cellStyle name="Normal 3 3 4 2 4 2 5 2 2 3" xfId="45402"/>
    <cellStyle name="Normal 3 3 4 2 4 2 5 2 3" xfId="27809"/>
    <cellStyle name="Normal 3 3 4 2 4 2 5 2 4" xfId="45401"/>
    <cellStyle name="Normal 3 3 4 2 4 2 5 3" xfId="13719"/>
    <cellStyle name="Normal 3 3 4 2 4 2 5 3 2" xfId="32507"/>
    <cellStyle name="Normal 3 3 4 2 4 2 5 3 3" xfId="45403"/>
    <cellStyle name="Normal 3 3 4 2 4 2 5 4" xfId="23107"/>
    <cellStyle name="Normal 3 3 4 2 4 2 5 5" xfId="45400"/>
    <cellStyle name="Normal 3 3 4 2 4 2 6" xfId="6193"/>
    <cellStyle name="Normal 3 3 4 2 4 2 6 2" xfId="15627"/>
    <cellStyle name="Normal 3 3 4 2 4 2 6 2 2" xfId="34421"/>
    <cellStyle name="Normal 3 3 4 2 4 2 6 2 3" xfId="45405"/>
    <cellStyle name="Normal 3 3 4 2 4 2 6 3" xfId="25020"/>
    <cellStyle name="Normal 3 3 4 2 4 2 6 4" xfId="45404"/>
    <cellStyle name="Normal 3 3 4 2 4 2 7" xfId="10930"/>
    <cellStyle name="Normal 3 3 4 2 4 2 7 2" xfId="29714"/>
    <cellStyle name="Normal 3 3 4 2 4 2 7 3" xfId="45406"/>
    <cellStyle name="Normal 3 3 4 2 4 2 8" xfId="20314"/>
    <cellStyle name="Normal 3 3 4 2 4 2 9" xfId="39081"/>
    <cellStyle name="Normal 3 3 4 2 4 3" xfId="1682"/>
    <cellStyle name="Normal 3 3 4 2 4 3 2" xfId="2611"/>
    <cellStyle name="Normal 3 3 4 2 4 3 2 2" xfId="5403"/>
    <cellStyle name="Normal 3 3 4 2 4 3 2 2 2" xfId="10118"/>
    <cellStyle name="Normal 3 3 4 2 4 3 2 2 2 2" xfId="19552"/>
    <cellStyle name="Normal 3 3 4 2 4 3 2 2 2 2 2" xfId="38346"/>
    <cellStyle name="Normal 3 3 4 2 4 3 2 2 2 2 3" xfId="45411"/>
    <cellStyle name="Normal 3 3 4 2 4 3 2 2 2 3" xfId="28945"/>
    <cellStyle name="Normal 3 3 4 2 4 3 2 2 2 4" xfId="45410"/>
    <cellStyle name="Normal 3 3 4 2 4 3 2 2 3" xfId="14855"/>
    <cellStyle name="Normal 3 3 4 2 4 3 2 2 3 2" xfId="33643"/>
    <cellStyle name="Normal 3 3 4 2 4 3 2 2 3 3" xfId="45412"/>
    <cellStyle name="Normal 3 3 4 2 4 3 2 2 4" xfId="24243"/>
    <cellStyle name="Normal 3 3 4 2 4 3 2 2 5" xfId="45409"/>
    <cellStyle name="Normal 3 3 4 2 4 3 2 3" xfId="7326"/>
    <cellStyle name="Normal 3 3 4 2 4 3 2 3 2" xfId="16760"/>
    <cellStyle name="Normal 3 3 4 2 4 3 2 3 2 2" xfId="35554"/>
    <cellStyle name="Normal 3 3 4 2 4 3 2 3 2 3" xfId="45414"/>
    <cellStyle name="Normal 3 3 4 2 4 3 2 3 3" xfId="26153"/>
    <cellStyle name="Normal 3 3 4 2 4 3 2 3 4" xfId="45413"/>
    <cellStyle name="Normal 3 3 4 2 4 3 2 4" xfId="12063"/>
    <cellStyle name="Normal 3 3 4 2 4 3 2 4 2" xfId="30850"/>
    <cellStyle name="Normal 3 3 4 2 4 3 2 4 3" xfId="45415"/>
    <cellStyle name="Normal 3 3 4 2 4 3 2 5" xfId="21450"/>
    <cellStyle name="Normal 3 3 4 2 4 3 2 6" xfId="45408"/>
    <cellStyle name="Normal 3 3 4 2 4 3 3" xfId="3542"/>
    <cellStyle name="Normal 3 3 4 2 4 3 3 2" xfId="8257"/>
    <cellStyle name="Normal 3 3 4 2 4 3 3 2 2" xfId="17691"/>
    <cellStyle name="Normal 3 3 4 2 4 3 3 2 2 2" xfId="36485"/>
    <cellStyle name="Normal 3 3 4 2 4 3 3 2 2 3" xfId="45418"/>
    <cellStyle name="Normal 3 3 4 2 4 3 3 2 3" xfId="27084"/>
    <cellStyle name="Normal 3 3 4 2 4 3 3 2 4" xfId="45417"/>
    <cellStyle name="Normal 3 3 4 2 4 3 3 3" xfId="12994"/>
    <cellStyle name="Normal 3 3 4 2 4 3 3 3 2" xfId="31781"/>
    <cellStyle name="Normal 3 3 4 2 4 3 3 3 3" xfId="45419"/>
    <cellStyle name="Normal 3 3 4 2 4 3 3 4" xfId="22381"/>
    <cellStyle name="Normal 3 3 4 2 4 3 3 5" xfId="45416"/>
    <cellStyle name="Normal 3 3 4 2 4 3 4" xfId="4472"/>
    <cellStyle name="Normal 3 3 4 2 4 3 4 2" xfId="9187"/>
    <cellStyle name="Normal 3 3 4 2 4 3 4 2 2" xfId="18621"/>
    <cellStyle name="Normal 3 3 4 2 4 3 4 2 2 2" xfId="37415"/>
    <cellStyle name="Normal 3 3 4 2 4 3 4 2 2 3" xfId="45422"/>
    <cellStyle name="Normal 3 3 4 2 4 3 4 2 3" xfId="28014"/>
    <cellStyle name="Normal 3 3 4 2 4 3 4 2 4" xfId="45421"/>
    <cellStyle name="Normal 3 3 4 2 4 3 4 3" xfId="13924"/>
    <cellStyle name="Normal 3 3 4 2 4 3 4 3 2" xfId="32712"/>
    <cellStyle name="Normal 3 3 4 2 4 3 4 3 3" xfId="45423"/>
    <cellStyle name="Normal 3 3 4 2 4 3 4 4" xfId="23312"/>
    <cellStyle name="Normal 3 3 4 2 4 3 4 5" xfId="45420"/>
    <cellStyle name="Normal 3 3 4 2 4 3 5" xfId="6397"/>
    <cellStyle name="Normal 3 3 4 2 4 3 5 2" xfId="15831"/>
    <cellStyle name="Normal 3 3 4 2 4 3 5 2 2" xfId="34625"/>
    <cellStyle name="Normal 3 3 4 2 4 3 5 2 3" xfId="45425"/>
    <cellStyle name="Normal 3 3 4 2 4 3 5 3" xfId="25224"/>
    <cellStyle name="Normal 3 3 4 2 4 3 5 4" xfId="45424"/>
    <cellStyle name="Normal 3 3 4 2 4 3 6" xfId="11134"/>
    <cellStyle name="Normal 3 3 4 2 4 3 6 2" xfId="29919"/>
    <cellStyle name="Normal 3 3 4 2 4 3 6 3" xfId="45426"/>
    <cellStyle name="Normal 3 3 4 2 4 3 7" xfId="20519"/>
    <cellStyle name="Normal 3 3 4 2 4 3 8" xfId="39083"/>
    <cellStyle name="Normal 3 3 4 2 4 3 9" xfId="45407"/>
    <cellStyle name="Normal 3 3 4 2 4 4" xfId="2146"/>
    <cellStyle name="Normal 3 3 4 2 4 4 2" xfId="4937"/>
    <cellStyle name="Normal 3 3 4 2 4 4 2 2" xfId="9652"/>
    <cellStyle name="Normal 3 3 4 2 4 4 2 2 2" xfId="19086"/>
    <cellStyle name="Normal 3 3 4 2 4 4 2 2 2 2" xfId="37880"/>
    <cellStyle name="Normal 3 3 4 2 4 4 2 2 2 3" xfId="45430"/>
    <cellStyle name="Normal 3 3 4 2 4 4 2 2 3" xfId="28479"/>
    <cellStyle name="Normal 3 3 4 2 4 4 2 2 4" xfId="45429"/>
    <cellStyle name="Normal 3 3 4 2 4 4 2 3" xfId="14389"/>
    <cellStyle name="Normal 3 3 4 2 4 4 2 3 2" xfId="33177"/>
    <cellStyle name="Normal 3 3 4 2 4 4 2 3 3" xfId="45431"/>
    <cellStyle name="Normal 3 3 4 2 4 4 2 4" xfId="23777"/>
    <cellStyle name="Normal 3 3 4 2 4 4 2 5" xfId="45428"/>
    <cellStyle name="Normal 3 3 4 2 4 4 3" xfId="6861"/>
    <cellStyle name="Normal 3 3 4 2 4 4 3 2" xfId="16295"/>
    <cellStyle name="Normal 3 3 4 2 4 4 3 2 2" xfId="35089"/>
    <cellStyle name="Normal 3 3 4 2 4 4 3 2 3" xfId="45433"/>
    <cellStyle name="Normal 3 3 4 2 4 4 3 3" xfId="25688"/>
    <cellStyle name="Normal 3 3 4 2 4 4 3 4" xfId="45432"/>
    <cellStyle name="Normal 3 3 4 2 4 4 4" xfId="11598"/>
    <cellStyle name="Normal 3 3 4 2 4 4 4 2" xfId="30384"/>
    <cellStyle name="Normal 3 3 4 2 4 4 4 3" xfId="45434"/>
    <cellStyle name="Normal 3 3 4 2 4 4 5" xfId="20984"/>
    <cellStyle name="Normal 3 3 4 2 4 4 6" xfId="45427"/>
    <cellStyle name="Normal 3 3 4 2 4 5" xfId="3076"/>
    <cellStyle name="Normal 3 3 4 2 4 5 2" xfId="7791"/>
    <cellStyle name="Normal 3 3 4 2 4 5 2 2" xfId="17225"/>
    <cellStyle name="Normal 3 3 4 2 4 5 2 2 2" xfId="36019"/>
    <cellStyle name="Normal 3 3 4 2 4 5 2 2 3" xfId="45437"/>
    <cellStyle name="Normal 3 3 4 2 4 5 2 3" xfId="26618"/>
    <cellStyle name="Normal 3 3 4 2 4 5 2 4" xfId="45436"/>
    <cellStyle name="Normal 3 3 4 2 4 5 3" xfId="12528"/>
    <cellStyle name="Normal 3 3 4 2 4 5 3 2" xfId="31315"/>
    <cellStyle name="Normal 3 3 4 2 4 5 3 3" xfId="45438"/>
    <cellStyle name="Normal 3 3 4 2 4 5 4" xfId="21915"/>
    <cellStyle name="Normal 3 3 4 2 4 5 5" xfId="45435"/>
    <cellStyle name="Normal 3 3 4 2 4 6" xfId="4006"/>
    <cellStyle name="Normal 3 3 4 2 4 6 2" xfId="8721"/>
    <cellStyle name="Normal 3 3 4 2 4 6 2 2" xfId="18155"/>
    <cellStyle name="Normal 3 3 4 2 4 6 2 2 2" xfId="36949"/>
    <cellStyle name="Normal 3 3 4 2 4 6 2 2 3" xfId="45441"/>
    <cellStyle name="Normal 3 3 4 2 4 6 2 3" xfId="27548"/>
    <cellStyle name="Normal 3 3 4 2 4 6 2 4" xfId="45440"/>
    <cellStyle name="Normal 3 3 4 2 4 6 3" xfId="13458"/>
    <cellStyle name="Normal 3 3 4 2 4 6 3 2" xfId="32246"/>
    <cellStyle name="Normal 3 3 4 2 4 6 3 3" xfId="45442"/>
    <cellStyle name="Normal 3 3 4 2 4 6 4" xfId="22846"/>
    <cellStyle name="Normal 3 3 4 2 4 6 5" xfId="45439"/>
    <cellStyle name="Normal 3 3 4 2 4 7" xfId="5957"/>
    <cellStyle name="Normal 3 3 4 2 4 7 2" xfId="15392"/>
    <cellStyle name="Normal 3 3 4 2 4 7 2 2" xfId="34186"/>
    <cellStyle name="Normal 3 3 4 2 4 7 2 3" xfId="45444"/>
    <cellStyle name="Normal 3 3 4 2 4 7 3" xfId="24785"/>
    <cellStyle name="Normal 3 3 4 2 4 7 4" xfId="45443"/>
    <cellStyle name="Normal 3 3 4 2 4 8" xfId="10672"/>
    <cellStyle name="Normal 3 3 4 2 4 8 2" xfId="29453"/>
    <cellStyle name="Normal 3 3 4 2 4 8 3" xfId="45445"/>
    <cellStyle name="Normal 3 3 4 2 4 9" xfId="20053"/>
    <cellStyle name="Normal 3 3 4 2 5" xfId="1276"/>
    <cellStyle name="Normal 3 3 4 2 5 10" xfId="39086"/>
    <cellStyle name="Normal 3 3 4 2 5 11" xfId="45446"/>
    <cellStyle name="Normal 3 3 4 2 5 2" xfId="1538"/>
    <cellStyle name="Normal 3 3 4 2 5 2 10" xfId="45447"/>
    <cellStyle name="Normal 3 3 4 2 5 2 2" xfId="2003"/>
    <cellStyle name="Normal 3 3 4 2 5 2 2 2" xfId="2933"/>
    <cellStyle name="Normal 3 3 4 2 5 2 2 2 2" xfId="5725"/>
    <cellStyle name="Normal 3 3 4 2 5 2 2 2 2 2" xfId="10440"/>
    <cellStyle name="Normal 3 3 4 2 5 2 2 2 2 2 2" xfId="19874"/>
    <cellStyle name="Normal 3 3 4 2 5 2 2 2 2 2 2 2" xfId="38668"/>
    <cellStyle name="Normal 3 3 4 2 5 2 2 2 2 2 2 3" xfId="45452"/>
    <cellStyle name="Normal 3 3 4 2 5 2 2 2 2 2 3" xfId="29267"/>
    <cellStyle name="Normal 3 3 4 2 5 2 2 2 2 2 4" xfId="45451"/>
    <cellStyle name="Normal 3 3 4 2 5 2 2 2 2 3" xfId="15177"/>
    <cellStyle name="Normal 3 3 4 2 5 2 2 2 2 3 2" xfId="33965"/>
    <cellStyle name="Normal 3 3 4 2 5 2 2 2 2 3 3" xfId="45453"/>
    <cellStyle name="Normal 3 3 4 2 5 2 2 2 2 4" xfId="24565"/>
    <cellStyle name="Normal 3 3 4 2 5 2 2 2 2 5" xfId="45450"/>
    <cellStyle name="Normal 3 3 4 2 5 2 2 2 3" xfId="7648"/>
    <cellStyle name="Normal 3 3 4 2 5 2 2 2 3 2" xfId="17082"/>
    <cellStyle name="Normal 3 3 4 2 5 2 2 2 3 2 2" xfId="35876"/>
    <cellStyle name="Normal 3 3 4 2 5 2 2 2 3 2 3" xfId="45455"/>
    <cellStyle name="Normal 3 3 4 2 5 2 2 2 3 3" xfId="26475"/>
    <cellStyle name="Normal 3 3 4 2 5 2 2 2 3 4" xfId="45454"/>
    <cellStyle name="Normal 3 3 4 2 5 2 2 2 4" xfId="12385"/>
    <cellStyle name="Normal 3 3 4 2 5 2 2 2 4 2" xfId="31172"/>
    <cellStyle name="Normal 3 3 4 2 5 2 2 2 4 3" xfId="45456"/>
    <cellStyle name="Normal 3 3 4 2 5 2 2 2 5" xfId="21772"/>
    <cellStyle name="Normal 3 3 4 2 5 2 2 2 6" xfId="45449"/>
    <cellStyle name="Normal 3 3 4 2 5 2 2 3" xfId="3863"/>
    <cellStyle name="Normal 3 3 4 2 5 2 2 3 2" xfId="8578"/>
    <cellStyle name="Normal 3 3 4 2 5 2 2 3 2 2" xfId="18012"/>
    <cellStyle name="Normal 3 3 4 2 5 2 2 3 2 2 2" xfId="36806"/>
    <cellStyle name="Normal 3 3 4 2 5 2 2 3 2 2 3" xfId="45459"/>
    <cellStyle name="Normal 3 3 4 2 5 2 2 3 2 3" xfId="27405"/>
    <cellStyle name="Normal 3 3 4 2 5 2 2 3 2 4" xfId="45458"/>
    <cellStyle name="Normal 3 3 4 2 5 2 2 3 3" xfId="13315"/>
    <cellStyle name="Normal 3 3 4 2 5 2 2 3 3 2" xfId="32103"/>
    <cellStyle name="Normal 3 3 4 2 5 2 2 3 3 3" xfId="45460"/>
    <cellStyle name="Normal 3 3 4 2 5 2 2 3 4" xfId="22703"/>
    <cellStyle name="Normal 3 3 4 2 5 2 2 3 5" xfId="45457"/>
    <cellStyle name="Normal 3 3 4 2 5 2 2 4" xfId="4794"/>
    <cellStyle name="Normal 3 3 4 2 5 2 2 4 2" xfId="9509"/>
    <cellStyle name="Normal 3 3 4 2 5 2 2 4 2 2" xfId="18943"/>
    <cellStyle name="Normal 3 3 4 2 5 2 2 4 2 2 2" xfId="37737"/>
    <cellStyle name="Normal 3 3 4 2 5 2 2 4 2 2 3" xfId="45463"/>
    <cellStyle name="Normal 3 3 4 2 5 2 2 4 2 3" xfId="28336"/>
    <cellStyle name="Normal 3 3 4 2 5 2 2 4 2 4" xfId="45462"/>
    <cellStyle name="Normal 3 3 4 2 5 2 2 4 3" xfId="14246"/>
    <cellStyle name="Normal 3 3 4 2 5 2 2 4 3 2" xfId="33034"/>
    <cellStyle name="Normal 3 3 4 2 5 2 2 4 3 3" xfId="45464"/>
    <cellStyle name="Normal 3 3 4 2 5 2 2 4 4" xfId="23634"/>
    <cellStyle name="Normal 3 3 4 2 5 2 2 4 5" xfId="45461"/>
    <cellStyle name="Normal 3 3 4 2 5 2 2 5" xfId="6718"/>
    <cellStyle name="Normal 3 3 4 2 5 2 2 5 2" xfId="16152"/>
    <cellStyle name="Normal 3 3 4 2 5 2 2 5 2 2" xfId="34946"/>
    <cellStyle name="Normal 3 3 4 2 5 2 2 5 2 3" xfId="45466"/>
    <cellStyle name="Normal 3 3 4 2 5 2 2 5 3" xfId="25545"/>
    <cellStyle name="Normal 3 3 4 2 5 2 2 5 4" xfId="45465"/>
    <cellStyle name="Normal 3 3 4 2 5 2 2 6" xfId="11455"/>
    <cellStyle name="Normal 3 3 4 2 5 2 2 6 2" xfId="30241"/>
    <cellStyle name="Normal 3 3 4 2 5 2 2 6 3" xfId="45467"/>
    <cellStyle name="Normal 3 3 4 2 5 2 2 7" xfId="20841"/>
    <cellStyle name="Normal 3 3 4 2 5 2 2 8" xfId="39088"/>
    <cellStyle name="Normal 3 3 4 2 5 2 2 9" xfId="45448"/>
    <cellStyle name="Normal 3 3 4 2 5 2 3" xfId="2467"/>
    <cellStyle name="Normal 3 3 4 2 5 2 3 2" xfId="5259"/>
    <cellStyle name="Normal 3 3 4 2 5 2 3 2 2" xfId="9974"/>
    <cellStyle name="Normal 3 3 4 2 5 2 3 2 2 2" xfId="19408"/>
    <cellStyle name="Normal 3 3 4 2 5 2 3 2 2 2 2" xfId="38202"/>
    <cellStyle name="Normal 3 3 4 2 5 2 3 2 2 2 3" xfId="45471"/>
    <cellStyle name="Normal 3 3 4 2 5 2 3 2 2 3" xfId="28801"/>
    <cellStyle name="Normal 3 3 4 2 5 2 3 2 2 4" xfId="45470"/>
    <cellStyle name="Normal 3 3 4 2 5 2 3 2 3" xfId="14711"/>
    <cellStyle name="Normal 3 3 4 2 5 2 3 2 3 2" xfId="33499"/>
    <cellStyle name="Normal 3 3 4 2 5 2 3 2 3 3" xfId="45472"/>
    <cellStyle name="Normal 3 3 4 2 5 2 3 2 4" xfId="24099"/>
    <cellStyle name="Normal 3 3 4 2 5 2 3 2 5" xfId="45469"/>
    <cellStyle name="Normal 3 3 4 2 5 2 3 3" xfId="7182"/>
    <cellStyle name="Normal 3 3 4 2 5 2 3 3 2" xfId="16616"/>
    <cellStyle name="Normal 3 3 4 2 5 2 3 3 2 2" xfId="35410"/>
    <cellStyle name="Normal 3 3 4 2 5 2 3 3 2 3" xfId="45474"/>
    <cellStyle name="Normal 3 3 4 2 5 2 3 3 3" xfId="26009"/>
    <cellStyle name="Normal 3 3 4 2 5 2 3 3 4" xfId="45473"/>
    <cellStyle name="Normal 3 3 4 2 5 2 3 4" xfId="11919"/>
    <cellStyle name="Normal 3 3 4 2 5 2 3 4 2" xfId="30706"/>
    <cellStyle name="Normal 3 3 4 2 5 2 3 4 3" xfId="45475"/>
    <cellStyle name="Normal 3 3 4 2 5 2 3 5" xfId="21306"/>
    <cellStyle name="Normal 3 3 4 2 5 2 3 6" xfId="45468"/>
    <cellStyle name="Normal 3 3 4 2 5 2 4" xfId="3398"/>
    <cellStyle name="Normal 3 3 4 2 5 2 4 2" xfId="8113"/>
    <cellStyle name="Normal 3 3 4 2 5 2 4 2 2" xfId="17547"/>
    <cellStyle name="Normal 3 3 4 2 5 2 4 2 2 2" xfId="36341"/>
    <cellStyle name="Normal 3 3 4 2 5 2 4 2 2 3" xfId="45478"/>
    <cellStyle name="Normal 3 3 4 2 5 2 4 2 3" xfId="26940"/>
    <cellStyle name="Normal 3 3 4 2 5 2 4 2 4" xfId="45477"/>
    <cellStyle name="Normal 3 3 4 2 5 2 4 3" xfId="12850"/>
    <cellStyle name="Normal 3 3 4 2 5 2 4 3 2" xfId="31637"/>
    <cellStyle name="Normal 3 3 4 2 5 2 4 3 3" xfId="45479"/>
    <cellStyle name="Normal 3 3 4 2 5 2 4 4" xfId="22237"/>
    <cellStyle name="Normal 3 3 4 2 5 2 4 5" xfId="45476"/>
    <cellStyle name="Normal 3 3 4 2 5 2 5" xfId="4328"/>
    <cellStyle name="Normal 3 3 4 2 5 2 5 2" xfId="9043"/>
    <cellStyle name="Normal 3 3 4 2 5 2 5 2 2" xfId="18477"/>
    <cellStyle name="Normal 3 3 4 2 5 2 5 2 2 2" xfId="37271"/>
    <cellStyle name="Normal 3 3 4 2 5 2 5 2 2 3" xfId="45482"/>
    <cellStyle name="Normal 3 3 4 2 5 2 5 2 3" xfId="27870"/>
    <cellStyle name="Normal 3 3 4 2 5 2 5 2 4" xfId="45481"/>
    <cellStyle name="Normal 3 3 4 2 5 2 5 3" xfId="13780"/>
    <cellStyle name="Normal 3 3 4 2 5 2 5 3 2" xfId="32568"/>
    <cellStyle name="Normal 3 3 4 2 5 2 5 3 3" xfId="45483"/>
    <cellStyle name="Normal 3 3 4 2 5 2 5 4" xfId="23168"/>
    <cellStyle name="Normal 3 3 4 2 5 2 5 5" xfId="45480"/>
    <cellStyle name="Normal 3 3 4 2 5 2 6" xfId="6253"/>
    <cellStyle name="Normal 3 3 4 2 5 2 6 2" xfId="15687"/>
    <cellStyle name="Normal 3 3 4 2 5 2 6 2 2" xfId="34481"/>
    <cellStyle name="Normal 3 3 4 2 5 2 6 2 3" xfId="45485"/>
    <cellStyle name="Normal 3 3 4 2 5 2 6 3" xfId="25080"/>
    <cellStyle name="Normal 3 3 4 2 5 2 6 4" xfId="45484"/>
    <cellStyle name="Normal 3 3 4 2 5 2 7" xfId="10990"/>
    <cellStyle name="Normal 3 3 4 2 5 2 7 2" xfId="29775"/>
    <cellStyle name="Normal 3 3 4 2 5 2 7 3" xfId="45486"/>
    <cellStyle name="Normal 3 3 4 2 5 2 8" xfId="20375"/>
    <cellStyle name="Normal 3 3 4 2 5 2 9" xfId="39087"/>
    <cellStyle name="Normal 3 3 4 2 5 3" xfId="1742"/>
    <cellStyle name="Normal 3 3 4 2 5 3 2" xfId="2672"/>
    <cellStyle name="Normal 3 3 4 2 5 3 2 2" xfId="5464"/>
    <cellStyle name="Normal 3 3 4 2 5 3 2 2 2" xfId="10179"/>
    <cellStyle name="Normal 3 3 4 2 5 3 2 2 2 2" xfId="19613"/>
    <cellStyle name="Normal 3 3 4 2 5 3 2 2 2 2 2" xfId="38407"/>
    <cellStyle name="Normal 3 3 4 2 5 3 2 2 2 2 3" xfId="45491"/>
    <cellStyle name="Normal 3 3 4 2 5 3 2 2 2 3" xfId="29006"/>
    <cellStyle name="Normal 3 3 4 2 5 3 2 2 2 4" xfId="45490"/>
    <cellStyle name="Normal 3 3 4 2 5 3 2 2 3" xfId="14916"/>
    <cellStyle name="Normal 3 3 4 2 5 3 2 2 3 2" xfId="33704"/>
    <cellStyle name="Normal 3 3 4 2 5 3 2 2 3 3" xfId="45492"/>
    <cellStyle name="Normal 3 3 4 2 5 3 2 2 4" xfId="24304"/>
    <cellStyle name="Normal 3 3 4 2 5 3 2 2 5" xfId="45489"/>
    <cellStyle name="Normal 3 3 4 2 5 3 2 3" xfId="7387"/>
    <cellStyle name="Normal 3 3 4 2 5 3 2 3 2" xfId="16821"/>
    <cellStyle name="Normal 3 3 4 2 5 3 2 3 2 2" xfId="35615"/>
    <cellStyle name="Normal 3 3 4 2 5 3 2 3 2 3" xfId="45494"/>
    <cellStyle name="Normal 3 3 4 2 5 3 2 3 3" xfId="26214"/>
    <cellStyle name="Normal 3 3 4 2 5 3 2 3 4" xfId="45493"/>
    <cellStyle name="Normal 3 3 4 2 5 3 2 4" xfId="12124"/>
    <cellStyle name="Normal 3 3 4 2 5 3 2 4 2" xfId="30911"/>
    <cellStyle name="Normal 3 3 4 2 5 3 2 4 3" xfId="45495"/>
    <cellStyle name="Normal 3 3 4 2 5 3 2 5" xfId="21511"/>
    <cellStyle name="Normal 3 3 4 2 5 3 2 6" xfId="45488"/>
    <cellStyle name="Normal 3 3 4 2 5 3 3" xfId="3602"/>
    <cellStyle name="Normal 3 3 4 2 5 3 3 2" xfId="8317"/>
    <cellStyle name="Normal 3 3 4 2 5 3 3 2 2" xfId="17751"/>
    <cellStyle name="Normal 3 3 4 2 5 3 3 2 2 2" xfId="36545"/>
    <cellStyle name="Normal 3 3 4 2 5 3 3 2 2 3" xfId="45498"/>
    <cellStyle name="Normal 3 3 4 2 5 3 3 2 3" xfId="27144"/>
    <cellStyle name="Normal 3 3 4 2 5 3 3 2 4" xfId="45497"/>
    <cellStyle name="Normal 3 3 4 2 5 3 3 3" xfId="13054"/>
    <cellStyle name="Normal 3 3 4 2 5 3 3 3 2" xfId="31842"/>
    <cellStyle name="Normal 3 3 4 2 5 3 3 3 3" xfId="45499"/>
    <cellStyle name="Normal 3 3 4 2 5 3 3 4" xfId="22442"/>
    <cellStyle name="Normal 3 3 4 2 5 3 3 5" xfId="45496"/>
    <cellStyle name="Normal 3 3 4 2 5 3 4" xfId="4533"/>
    <cellStyle name="Normal 3 3 4 2 5 3 4 2" xfId="9248"/>
    <cellStyle name="Normal 3 3 4 2 5 3 4 2 2" xfId="18682"/>
    <cellStyle name="Normal 3 3 4 2 5 3 4 2 2 2" xfId="37476"/>
    <cellStyle name="Normal 3 3 4 2 5 3 4 2 2 3" xfId="45502"/>
    <cellStyle name="Normal 3 3 4 2 5 3 4 2 3" xfId="28075"/>
    <cellStyle name="Normal 3 3 4 2 5 3 4 2 4" xfId="45501"/>
    <cellStyle name="Normal 3 3 4 2 5 3 4 3" xfId="13985"/>
    <cellStyle name="Normal 3 3 4 2 5 3 4 3 2" xfId="32773"/>
    <cellStyle name="Normal 3 3 4 2 5 3 4 3 3" xfId="45503"/>
    <cellStyle name="Normal 3 3 4 2 5 3 4 4" xfId="23373"/>
    <cellStyle name="Normal 3 3 4 2 5 3 4 5" xfId="45500"/>
    <cellStyle name="Normal 3 3 4 2 5 3 5" xfId="6457"/>
    <cellStyle name="Normal 3 3 4 2 5 3 5 2" xfId="15891"/>
    <cellStyle name="Normal 3 3 4 2 5 3 5 2 2" xfId="34685"/>
    <cellStyle name="Normal 3 3 4 2 5 3 5 2 3" xfId="45505"/>
    <cellStyle name="Normal 3 3 4 2 5 3 5 3" xfId="25284"/>
    <cellStyle name="Normal 3 3 4 2 5 3 5 4" xfId="45504"/>
    <cellStyle name="Normal 3 3 4 2 5 3 6" xfId="11194"/>
    <cellStyle name="Normal 3 3 4 2 5 3 6 2" xfId="29980"/>
    <cellStyle name="Normal 3 3 4 2 5 3 6 3" xfId="45506"/>
    <cellStyle name="Normal 3 3 4 2 5 3 7" xfId="20580"/>
    <cellStyle name="Normal 3 3 4 2 5 3 8" xfId="39089"/>
    <cellStyle name="Normal 3 3 4 2 5 3 9" xfId="45487"/>
    <cellStyle name="Normal 3 3 4 2 5 4" xfId="2207"/>
    <cellStyle name="Normal 3 3 4 2 5 4 2" xfId="4998"/>
    <cellStyle name="Normal 3 3 4 2 5 4 2 2" xfId="9713"/>
    <cellStyle name="Normal 3 3 4 2 5 4 2 2 2" xfId="19147"/>
    <cellStyle name="Normal 3 3 4 2 5 4 2 2 2 2" xfId="37941"/>
    <cellStyle name="Normal 3 3 4 2 5 4 2 2 2 3" xfId="45510"/>
    <cellStyle name="Normal 3 3 4 2 5 4 2 2 3" xfId="28540"/>
    <cellStyle name="Normal 3 3 4 2 5 4 2 2 4" xfId="45509"/>
    <cellStyle name="Normal 3 3 4 2 5 4 2 3" xfId="14450"/>
    <cellStyle name="Normal 3 3 4 2 5 4 2 3 2" xfId="33238"/>
    <cellStyle name="Normal 3 3 4 2 5 4 2 3 3" xfId="45511"/>
    <cellStyle name="Normal 3 3 4 2 5 4 2 4" xfId="23838"/>
    <cellStyle name="Normal 3 3 4 2 5 4 2 5" xfId="45508"/>
    <cellStyle name="Normal 3 3 4 2 5 4 3" xfId="6922"/>
    <cellStyle name="Normal 3 3 4 2 5 4 3 2" xfId="16356"/>
    <cellStyle name="Normal 3 3 4 2 5 4 3 2 2" xfId="35150"/>
    <cellStyle name="Normal 3 3 4 2 5 4 3 2 3" xfId="45513"/>
    <cellStyle name="Normal 3 3 4 2 5 4 3 3" xfId="25749"/>
    <cellStyle name="Normal 3 3 4 2 5 4 3 4" xfId="45512"/>
    <cellStyle name="Normal 3 3 4 2 5 4 4" xfId="11659"/>
    <cellStyle name="Normal 3 3 4 2 5 4 4 2" xfId="30445"/>
    <cellStyle name="Normal 3 3 4 2 5 4 4 3" xfId="45514"/>
    <cellStyle name="Normal 3 3 4 2 5 4 5" xfId="21045"/>
    <cellStyle name="Normal 3 3 4 2 5 4 6" xfId="45507"/>
    <cellStyle name="Normal 3 3 4 2 5 5" xfId="3137"/>
    <cellStyle name="Normal 3 3 4 2 5 5 2" xfId="7852"/>
    <cellStyle name="Normal 3 3 4 2 5 5 2 2" xfId="17286"/>
    <cellStyle name="Normal 3 3 4 2 5 5 2 2 2" xfId="36080"/>
    <cellStyle name="Normal 3 3 4 2 5 5 2 2 3" xfId="45517"/>
    <cellStyle name="Normal 3 3 4 2 5 5 2 3" xfId="26679"/>
    <cellStyle name="Normal 3 3 4 2 5 5 2 4" xfId="45516"/>
    <cellStyle name="Normal 3 3 4 2 5 5 3" xfId="12589"/>
    <cellStyle name="Normal 3 3 4 2 5 5 3 2" xfId="31376"/>
    <cellStyle name="Normal 3 3 4 2 5 5 3 3" xfId="45518"/>
    <cellStyle name="Normal 3 3 4 2 5 5 4" xfId="21976"/>
    <cellStyle name="Normal 3 3 4 2 5 5 5" xfId="45515"/>
    <cellStyle name="Normal 3 3 4 2 5 6" xfId="4067"/>
    <cellStyle name="Normal 3 3 4 2 5 6 2" xfId="8782"/>
    <cellStyle name="Normal 3 3 4 2 5 6 2 2" xfId="18216"/>
    <cellStyle name="Normal 3 3 4 2 5 6 2 2 2" xfId="37010"/>
    <cellStyle name="Normal 3 3 4 2 5 6 2 2 3" xfId="45521"/>
    <cellStyle name="Normal 3 3 4 2 5 6 2 3" xfId="27609"/>
    <cellStyle name="Normal 3 3 4 2 5 6 2 4" xfId="45520"/>
    <cellStyle name="Normal 3 3 4 2 5 6 3" xfId="13519"/>
    <cellStyle name="Normal 3 3 4 2 5 6 3 2" xfId="32307"/>
    <cellStyle name="Normal 3 3 4 2 5 6 3 3" xfId="45522"/>
    <cellStyle name="Normal 3 3 4 2 5 6 4" xfId="22907"/>
    <cellStyle name="Normal 3 3 4 2 5 6 5" xfId="45519"/>
    <cellStyle name="Normal 3 3 4 2 5 7" xfId="5894"/>
    <cellStyle name="Normal 3 3 4 2 5 7 2" xfId="15329"/>
    <cellStyle name="Normal 3 3 4 2 5 7 2 2" xfId="34123"/>
    <cellStyle name="Normal 3 3 4 2 5 7 2 3" xfId="45524"/>
    <cellStyle name="Normal 3 3 4 2 5 7 3" xfId="24722"/>
    <cellStyle name="Normal 3 3 4 2 5 7 4" xfId="45523"/>
    <cellStyle name="Normal 3 3 4 2 5 8" xfId="10730"/>
    <cellStyle name="Normal 3 3 4 2 5 8 2" xfId="29514"/>
    <cellStyle name="Normal 3 3 4 2 5 8 3" xfId="45525"/>
    <cellStyle name="Normal 3 3 4 2 5 9" xfId="20114"/>
    <cellStyle name="Normal 3 3 4 2 6" xfId="1359"/>
    <cellStyle name="Normal 3 3 4 2 6 10" xfId="45526"/>
    <cellStyle name="Normal 3 3 4 2 6 2" xfId="1826"/>
    <cellStyle name="Normal 3 3 4 2 6 2 2" xfId="2756"/>
    <cellStyle name="Normal 3 3 4 2 6 2 2 2" xfId="5548"/>
    <cellStyle name="Normal 3 3 4 2 6 2 2 2 2" xfId="10263"/>
    <cellStyle name="Normal 3 3 4 2 6 2 2 2 2 2" xfId="19697"/>
    <cellStyle name="Normal 3 3 4 2 6 2 2 2 2 2 2" xfId="38491"/>
    <cellStyle name="Normal 3 3 4 2 6 2 2 2 2 2 3" xfId="45531"/>
    <cellStyle name="Normal 3 3 4 2 6 2 2 2 2 3" xfId="29090"/>
    <cellStyle name="Normal 3 3 4 2 6 2 2 2 2 4" xfId="45530"/>
    <cellStyle name="Normal 3 3 4 2 6 2 2 2 3" xfId="15000"/>
    <cellStyle name="Normal 3 3 4 2 6 2 2 2 3 2" xfId="33788"/>
    <cellStyle name="Normal 3 3 4 2 6 2 2 2 3 3" xfId="45532"/>
    <cellStyle name="Normal 3 3 4 2 6 2 2 2 4" xfId="24388"/>
    <cellStyle name="Normal 3 3 4 2 6 2 2 2 5" xfId="45529"/>
    <cellStyle name="Normal 3 3 4 2 6 2 2 3" xfId="7471"/>
    <cellStyle name="Normal 3 3 4 2 6 2 2 3 2" xfId="16905"/>
    <cellStyle name="Normal 3 3 4 2 6 2 2 3 2 2" xfId="35699"/>
    <cellStyle name="Normal 3 3 4 2 6 2 2 3 2 3" xfId="45534"/>
    <cellStyle name="Normal 3 3 4 2 6 2 2 3 3" xfId="26298"/>
    <cellStyle name="Normal 3 3 4 2 6 2 2 3 4" xfId="45533"/>
    <cellStyle name="Normal 3 3 4 2 6 2 2 4" xfId="12208"/>
    <cellStyle name="Normal 3 3 4 2 6 2 2 4 2" xfId="30995"/>
    <cellStyle name="Normal 3 3 4 2 6 2 2 4 3" xfId="45535"/>
    <cellStyle name="Normal 3 3 4 2 6 2 2 5" xfId="21595"/>
    <cellStyle name="Normal 3 3 4 2 6 2 2 6" xfId="45528"/>
    <cellStyle name="Normal 3 3 4 2 6 2 3" xfId="3686"/>
    <cellStyle name="Normal 3 3 4 2 6 2 3 2" xfId="8401"/>
    <cellStyle name="Normal 3 3 4 2 6 2 3 2 2" xfId="17835"/>
    <cellStyle name="Normal 3 3 4 2 6 2 3 2 2 2" xfId="36629"/>
    <cellStyle name="Normal 3 3 4 2 6 2 3 2 2 3" xfId="45538"/>
    <cellStyle name="Normal 3 3 4 2 6 2 3 2 3" xfId="27228"/>
    <cellStyle name="Normal 3 3 4 2 6 2 3 2 4" xfId="45537"/>
    <cellStyle name="Normal 3 3 4 2 6 2 3 3" xfId="13138"/>
    <cellStyle name="Normal 3 3 4 2 6 2 3 3 2" xfId="31926"/>
    <cellStyle name="Normal 3 3 4 2 6 2 3 3 3" xfId="45539"/>
    <cellStyle name="Normal 3 3 4 2 6 2 3 4" xfId="22526"/>
    <cellStyle name="Normal 3 3 4 2 6 2 3 5" xfId="45536"/>
    <cellStyle name="Normal 3 3 4 2 6 2 4" xfId="4617"/>
    <cellStyle name="Normal 3 3 4 2 6 2 4 2" xfId="9332"/>
    <cellStyle name="Normal 3 3 4 2 6 2 4 2 2" xfId="18766"/>
    <cellStyle name="Normal 3 3 4 2 6 2 4 2 2 2" xfId="37560"/>
    <cellStyle name="Normal 3 3 4 2 6 2 4 2 2 3" xfId="45542"/>
    <cellStyle name="Normal 3 3 4 2 6 2 4 2 3" xfId="28159"/>
    <cellStyle name="Normal 3 3 4 2 6 2 4 2 4" xfId="45541"/>
    <cellStyle name="Normal 3 3 4 2 6 2 4 3" xfId="14069"/>
    <cellStyle name="Normal 3 3 4 2 6 2 4 3 2" xfId="32857"/>
    <cellStyle name="Normal 3 3 4 2 6 2 4 3 3" xfId="45543"/>
    <cellStyle name="Normal 3 3 4 2 6 2 4 4" xfId="23457"/>
    <cellStyle name="Normal 3 3 4 2 6 2 4 5" xfId="45540"/>
    <cellStyle name="Normal 3 3 4 2 6 2 5" xfId="6541"/>
    <cellStyle name="Normal 3 3 4 2 6 2 5 2" xfId="15975"/>
    <cellStyle name="Normal 3 3 4 2 6 2 5 2 2" xfId="34769"/>
    <cellStyle name="Normal 3 3 4 2 6 2 5 2 3" xfId="45545"/>
    <cellStyle name="Normal 3 3 4 2 6 2 5 3" xfId="25368"/>
    <cellStyle name="Normal 3 3 4 2 6 2 5 4" xfId="45544"/>
    <cellStyle name="Normal 3 3 4 2 6 2 6" xfId="11278"/>
    <cellStyle name="Normal 3 3 4 2 6 2 6 2" xfId="30064"/>
    <cellStyle name="Normal 3 3 4 2 6 2 6 3" xfId="45546"/>
    <cellStyle name="Normal 3 3 4 2 6 2 7" xfId="20664"/>
    <cellStyle name="Normal 3 3 4 2 6 2 8" xfId="39091"/>
    <cellStyle name="Normal 3 3 4 2 6 2 9" xfId="45527"/>
    <cellStyle name="Normal 3 3 4 2 6 3" xfId="2291"/>
    <cellStyle name="Normal 3 3 4 2 6 3 2" xfId="5082"/>
    <cellStyle name="Normal 3 3 4 2 6 3 2 2" xfId="9797"/>
    <cellStyle name="Normal 3 3 4 2 6 3 2 2 2" xfId="19231"/>
    <cellStyle name="Normal 3 3 4 2 6 3 2 2 2 2" xfId="38025"/>
    <cellStyle name="Normal 3 3 4 2 6 3 2 2 2 3" xfId="45550"/>
    <cellStyle name="Normal 3 3 4 2 6 3 2 2 3" xfId="28624"/>
    <cellStyle name="Normal 3 3 4 2 6 3 2 2 4" xfId="45549"/>
    <cellStyle name="Normal 3 3 4 2 6 3 2 3" xfId="14534"/>
    <cellStyle name="Normal 3 3 4 2 6 3 2 3 2" xfId="33322"/>
    <cellStyle name="Normal 3 3 4 2 6 3 2 3 3" xfId="45551"/>
    <cellStyle name="Normal 3 3 4 2 6 3 2 4" xfId="23922"/>
    <cellStyle name="Normal 3 3 4 2 6 3 2 5" xfId="45548"/>
    <cellStyle name="Normal 3 3 4 2 6 3 3" xfId="7006"/>
    <cellStyle name="Normal 3 3 4 2 6 3 3 2" xfId="16440"/>
    <cellStyle name="Normal 3 3 4 2 6 3 3 2 2" xfId="35234"/>
    <cellStyle name="Normal 3 3 4 2 6 3 3 2 3" xfId="45553"/>
    <cellStyle name="Normal 3 3 4 2 6 3 3 3" xfId="25833"/>
    <cellStyle name="Normal 3 3 4 2 6 3 3 4" xfId="45552"/>
    <cellStyle name="Normal 3 3 4 2 6 3 4" xfId="11743"/>
    <cellStyle name="Normal 3 3 4 2 6 3 4 2" xfId="30529"/>
    <cellStyle name="Normal 3 3 4 2 6 3 4 3" xfId="45554"/>
    <cellStyle name="Normal 3 3 4 2 6 3 5" xfId="21129"/>
    <cellStyle name="Normal 3 3 4 2 6 3 6" xfId="45547"/>
    <cellStyle name="Normal 3 3 4 2 6 4" xfId="3221"/>
    <cellStyle name="Normal 3 3 4 2 6 4 2" xfId="7936"/>
    <cellStyle name="Normal 3 3 4 2 6 4 2 2" xfId="17370"/>
    <cellStyle name="Normal 3 3 4 2 6 4 2 2 2" xfId="36164"/>
    <cellStyle name="Normal 3 3 4 2 6 4 2 2 3" xfId="45557"/>
    <cellStyle name="Normal 3 3 4 2 6 4 2 3" xfId="26763"/>
    <cellStyle name="Normal 3 3 4 2 6 4 2 4" xfId="45556"/>
    <cellStyle name="Normal 3 3 4 2 6 4 3" xfId="12673"/>
    <cellStyle name="Normal 3 3 4 2 6 4 3 2" xfId="31460"/>
    <cellStyle name="Normal 3 3 4 2 6 4 3 3" xfId="45558"/>
    <cellStyle name="Normal 3 3 4 2 6 4 4" xfId="22060"/>
    <cellStyle name="Normal 3 3 4 2 6 4 5" xfId="45555"/>
    <cellStyle name="Normal 3 3 4 2 6 5" xfId="4151"/>
    <cellStyle name="Normal 3 3 4 2 6 5 2" xfId="8866"/>
    <cellStyle name="Normal 3 3 4 2 6 5 2 2" xfId="18300"/>
    <cellStyle name="Normal 3 3 4 2 6 5 2 2 2" xfId="37094"/>
    <cellStyle name="Normal 3 3 4 2 6 5 2 2 3" xfId="45561"/>
    <cellStyle name="Normal 3 3 4 2 6 5 2 3" xfId="27693"/>
    <cellStyle name="Normal 3 3 4 2 6 5 2 4" xfId="45560"/>
    <cellStyle name="Normal 3 3 4 2 6 5 3" xfId="13603"/>
    <cellStyle name="Normal 3 3 4 2 6 5 3 2" xfId="32391"/>
    <cellStyle name="Normal 3 3 4 2 6 5 3 3" xfId="45562"/>
    <cellStyle name="Normal 3 3 4 2 6 5 4" xfId="22991"/>
    <cellStyle name="Normal 3 3 4 2 6 5 5" xfId="45559"/>
    <cellStyle name="Normal 3 3 4 2 6 6" xfId="5932"/>
    <cellStyle name="Normal 3 3 4 2 6 6 2" xfId="15367"/>
    <cellStyle name="Normal 3 3 4 2 6 6 2 2" xfId="34161"/>
    <cellStyle name="Normal 3 3 4 2 6 6 2 3" xfId="45564"/>
    <cellStyle name="Normal 3 3 4 2 6 6 3" xfId="24760"/>
    <cellStyle name="Normal 3 3 4 2 6 6 4" xfId="45563"/>
    <cellStyle name="Normal 3 3 4 2 6 7" xfId="10814"/>
    <cellStyle name="Normal 3 3 4 2 6 7 2" xfId="29598"/>
    <cellStyle name="Normal 3 3 4 2 6 7 3" xfId="45565"/>
    <cellStyle name="Normal 3 3 4 2 6 8" xfId="20198"/>
    <cellStyle name="Normal 3 3 4 2 6 9" xfId="39090"/>
    <cellStyle name="Normal 3 3 4 2 7" xfId="1301"/>
    <cellStyle name="Normal 3 3 4 2 7 10" xfId="45566"/>
    <cellStyle name="Normal 3 3 4 2 7 2" xfId="1768"/>
    <cellStyle name="Normal 3 3 4 2 7 2 2" xfId="2698"/>
    <cellStyle name="Normal 3 3 4 2 7 2 2 2" xfId="5490"/>
    <cellStyle name="Normal 3 3 4 2 7 2 2 2 2" xfId="10205"/>
    <cellStyle name="Normal 3 3 4 2 7 2 2 2 2 2" xfId="19639"/>
    <cellStyle name="Normal 3 3 4 2 7 2 2 2 2 2 2" xfId="38433"/>
    <cellStyle name="Normal 3 3 4 2 7 2 2 2 2 2 3" xfId="45571"/>
    <cellStyle name="Normal 3 3 4 2 7 2 2 2 2 3" xfId="29032"/>
    <cellStyle name="Normal 3 3 4 2 7 2 2 2 2 4" xfId="45570"/>
    <cellStyle name="Normal 3 3 4 2 7 2 2 2 3" xfId="14942"/>
    <cellStyle name="Normal 3 3 4 2 7 2 2 2 3 2" xfId="33730"/>
    <cellStyle name="Normal 3 3 4 2 7 2 2 2 3 3" xfId="45572"/>
    <cellStyle name="Normal 3 3 4 2 7 2 2 2 4" xfId="24330"/>
    <cellStyle name="Normal 3 3 4 2 7 2 2 2 5" xfId="45569"/>
    <cellStyle name="Normal 3 3 4 2 7 2 2 3" xfId="7413"/>
    <cellStyle name="Normal 3 3 4 2 7 2 2 3 2" xfId="16847"/>
    <cellStyle name="Normal 3 3 4 2 7 2 2 3 2 2" xfId="35641"/>
    <cellStyle name="Normal 3 3 4 2 7 2 2 3 2 3" xfId="45574"/>
    <cellStyle name="Normal 3 3 4 2 7 2 2 3 3" xfId="26240"/>
    <cellStyle name="Normal 3 3 4 2 7 2 2 3 4" xfId="45573"/>
    <cellStyle name="Normal 3 3 4 2 7 2 2 4" xfId="12150"/>
    <cellStyle name="Normal 3 3 4 2 7 2 2 4 2" xfId="30937"/>
    <cellStyle name="Normal 3 3 4 2 7 2 2 4 3" xfId="45575"/>
    <cellStyle name="Normal 3 3 4 2 7 2 2 5" xfId="21537"/>
    <cellStyle name="Normal 3 3 4 2 7 2 2 6" xfId="45568"/>
    <cellStyle name="Normal 3 3 4 2 7 2 3" xfId="3628"/>
    <cellStyle name="Normal 3 3 4 2 7 2 3 2" xfId="8343"/>
    <cellStyle name="Normal 3 3 4 2 7 2 3 2 2" xfId="17777"/>
    <cellStyle name="Normal 3 3 4 2 7 2 3 2 2 2" xfId="36571"/>
    <cellStyle name="Normal 3 3 4 2 7 2 3 2 2 3" xfId="45578"/>
    <cellStyle name="Normal 3 3 4 2 7 2 3 2 3" xfId="27170"/>
    <cellStyle name="Normal 3 3 4 2 7 2 3 2 4" xfId="45577"/>
    <cellStyle name="Normal 3 3 4 2 7 2 3 3" xfId="13080"/>
    <cellStyle name="Normal 3 3 4 2 7 2 3 3 2" xfId="31868"/>
    <cellStyle name="Normal 3 3 4 2 7 2 3 3 3" xfId="45579"/>
    <cellStyle name="Normal 3 3 4 2 7 2 3 4" xfId="22468"/>
    <cellStyle name="Normal 3 3 4 2 7 2 3 5" xfId="45576"/>
    <cellStyle name="Normal 3 3 4 2 7 2 4" xfId="4559"/>
    <cellStyle name="Normal 3 3 4 2 7 2 4 2" xfId="9274"/>
    <cellStyle name="Normal 3 3 4 2 7 2 4 2 2" xfId="18708"/>
    <cellStyle name="Normal 3 3 4 2 7 2 4 2 2 2" xfId="37502"/>
    <cellStyle name="Normal 3 3 4 2 7 2 4 2 2 3" xfId="45582"/>
    <cellStyle name="Normal 3 3 4 2 7 2 4 2 3" xfId="28101"/>
    <cellStyle name="Normal 3 3 4 2 7 2 4 2 4" xfId="45581"/>
    <cellStyle name="Normal 3 3 4 2 7 2 4 3" xfId="14011"/>
    <cellStyle name="Normal 3 3 4 2 7 2 4 3 2" xfId="32799"/>
    <cellStyle name="Normal 3 3 4 2 7 2 4 3 3" xfId="45583"/>
    <cellStyle name="Normal 3 3 4 2 7 2 4 4" xfId="23399"/>
    <cellStyle name="Normal 3 3 4 2 7 2 4 5" xfId="45580"/>
    <cellStyle name="Normal 3 3 4 2 7 2 5" xfId="6483"/>
    <cellStyle name="Normal 3 3 4 2 7 2 5 2" xfId="15917"/>
    <cellStyle name="Normal 3 3 4 2 7 2 5 2 2" xfId="34711"/>
    <cellStyle name="Normal 3 3 4 2 7 2 5 2 3" xfId="45585"/>
    <cellStyle name="Normal 3 3 4 2 7 2 5 3" xfId="25310"/>
    <cellStyle name="Normal 3 3 4 2 7 2 5 4" xfId="45584"/>
    <cellStyle name="Normal 3 3 4 2 7 2 6" xfId="11220"/>
    <cellStyle name="Normal 3 3 4 2 7 2 6 2" xfId="30006"/>
    <cellStyle name="Normal 3 3 4 2 7 2 6 3" xfId="45586"/>
    <cellStyle name="Normal 3 3 4 2 7 2 7" xfId="20606"/>
    <cellStyle name="Normal 3 3 4 2 7 2 8" xfId="39093"/>
    <cellStyle name="Normal 3 3 4 2 7 2 9" xfId="45567"/>
    <cellStyle name="Normal 3 3 4 2 7 3" xfId="2233"/>
    <cellStyle name="Normal 3 3 4 2 7 3 2" xfId="5024"/>
    <cellStyle name="Normal 3 3 4 2 7 3 2 2" xfId="9739"/>
    <cellStyle name="Normal 3 3 4 2 7 3 2 2 2" xfId="19173"/>
    <cellStyle name="Normal 3 3 4 2 7 3 2 2 2 2" xfId="37967"/>
    <cellStyle name="Normal 3 3 4 2 7 3 2 2 2 3" xfId="45590"/>
    <cellStyle name="Normal 3 3 4 2 7 3 2 2 3" xfId="28566"/>
    <cellStyle name="Normal 3 3 4 2 7 3 2 2 4" xfId="45589"/>
    <cellStyle name="Normal 3 3 4 2 7 3 2 3" xfId="14476"/>
    <cellStyle name="Normal 3 3 4 2 7 3 2 3 2" xfId="33264"/>
    <cellStyle name="Normal 3 3 4 2 7 3 2 3 3" xfId="45591"/>
    <cellStyle name="Normal 3 3 4 2 7 3 2 4" xfId="23864"/>
    <cellStyle name="Normal 3 3 4 2 7 3 2 5" xfId="45588"/>
    <cellStyle name="Normal 3 3 4 2 7 3 3" xfId="6948"/>
    <cellStyle name="Normal 3 3 4 2 7 3 3 2" xfId="16382"/>
    <cellStyle name="Normal 3 3 4 2 7 3 3 2 2" xfId="35176"/>
    <cellStyle name="Normal 3 3 4 2 7 3 3 2 3" xfId="45593"/>
    <cellStyle name="Normal 3 3 4 2 7 3 3 3" xfId="25775"/>
    <cellStyle name="Normal 3 3 4 2 7 3 3 4" xfId="45592"/>
    <cellStyle name="Normal 3 3 4 2 7 3 4" xfId="11685"/>
    <cellStyle name="Normal 3 3 4 2 7 3 4 2" xfId="30471"/>
    <cellStyle name="Normal 3 3 4 2 7 3 4 3" xfId="45594"/>
    <cellStyle name="Normal 3 3 4 2 7 3 5" xfId="21071"/>
    <cellStyle name="Normal 3 3 4 2 7 3 6" xfId="45587"/>
    <cellStyle name="Normal 3 3 4 2 7 4" xfId="3163"/>
    <cellStyle name="Normal 3 3 4 2 7 4 2" xfId="7878"/>
    <cellStyle name="Normal 3 3 4 2 7 4 2 2" xfId="17312"/>
    <cellStyle name="Normal 3 3 4 2 7 4 2 2 2" xfId="36106"/>
    <cellStyle name="Normal 3 3 4 2 7 4 2 2 3" xfId="45597"/>
    <cellStyle name="Normal 3 3 4 2 7 4 2 3" xfId="26705"/>
    <cellStyle name="Normal 3 3 4 2 7 4 2 4" xfId="45596"/>
    <cellStyle name="Normal 3 3 4 2 7 4 3" xfId="12615"/>
    <cellStyle name="Normal 3 3 4 2 7 4 3 2" xfId="31402"/>
    <cellStyle name="Normal 3 3 4 2 7 4 3 3" xfId="45598"/>
    <cellStyle name="Normal 3 3 4 2 7 4 4" xfId="22002"/>
    <cellStyle name="Normal 3 3 4 2 7 4 5" xfId="45595"/>
    <cellStyle name="Normal 3 3 4 2 7 5" xfId="4093"/>
    <cellStyle name="Normal 3 3 4 2 7 5 2" xfId="8808"/>
    <cellStyle name="Normal 3 3 4 2 7 5 2 2" xfId="18242"/>
    <cellStyle name="Normal 3 3 4 2 7 5 2 2 2" xfId="37036"/>
    <cellStyle name="Normal 3 3 4 2 7 5 2 2 3" xfId="45601"/>
    <cellStyle name="Normal 3 3 4 2 7 5 2 3" xfId="27635"/>
    <cellStyle name="Normal 3 3 4 2 7 5 2 4" xfId="45600"/>
    <cellStyle name="Normal 3 3 4 2 7 5 3" xfId="13545"/>
    <cellStyle name="Normal 3 3 4 2 7 5 3 2" xfId="32333"/>
    <cellStyle name="Normal 3 3 4 2 7 5 3 3" xfId="45602"/>
    <cellStyle name="Normal 3 3 4 2 7 5 4" xfId="22933"/>
    <cellStyle name="Normal 3 3 4 2 7 5 5" xfId="45599"/>
    <cellStyle name="Normal 3 3 4 2 7 6" xfId="6070"/>
    <cellStyle name="Normal 3 3 4 2 7 6 2" xfId="15505"/>
    <cellStyle name="Normal 3 3 4 2 7 6 2 2" xfId="34299"/>
    <cellStyle name="Normal 3 3 4 2 7 6 2 3" xfId="45604"/>
    <cellStyle name="Normal 3 3 4 2 7 6 3" xfId="24898"/>
    <cellStyle name="Normal 3 3 4 2 7 6 4" xfId="45603"/>
    <cellStyle name="Normal 3 3 4 2 7 7" xfId="10756"/>
    <cellStyle name="Normal 3 3 4 2 7 7 2" xfId="29540"/>
    <cellStyle name="Normal 3 3 4 2 7 7 3" xfId="45605"/>
    <cellStyle name="Normal 3 3 4 2 7 8" xfId="20140"/>
    <cellStyle name="Normal 3 3 4 2 7 9" xfId="39092"/>
    <cellStyle name="Normal 3 3 4 2 8" xfId="1566"/>
    <cellStyle name="Normal 3 3 4 2 8 2" xfId="2495"/>
    <cellStyle name="Normal 3 3 4 2 8 2 2" xfId="5287"/>
    <cellStyle name="Normal 3 3 4 2 8 2 2 2" xfId="10002"/>
    <cellStyle name="Normal 3 3 4 2 8 2 2 2 2" xfId="19436"/>
    <cellStyle name="Normal 3 3 4 2 8 2 2 2 2 2" xfId="38230"/>
    <cellStyle name="Normal 3 3 4 2 8 2 2 2 2 3" xfId="45610"/>
    <cellStyle name="Normal 3 3 4 2 8 2 2 2 3" xfId="28829"/>
    <cellStyle name="Normal 3 3 4 2 8 2 2 2 4" xfId="45609"/>
    <cellStyle name="Normal 3 3 4 2 8 2 2 3" xfId="14739"/>
    <cellStyle name="Normal 3 3 4 2 8 2 2 3 2" xfId="33527"/>
    <cellStyle name="Normal 3 3 4 2 8 2 2 3 3" xfId="45611"/>
    <cellStyle name="Normal 3 3 4 2 8 2 2 4" xfId="24127"/>
    <cellStyle name="Normal 3 3 4 2 8 2 2 5" xfId="45608"/>
    <cellStyle name="Normal 3 3 4 2 8 2 3" xfId="7210"/>
    <cellStyle name="Normal 3 3 4 2 8 2 3 2" xfId="16644"/>
    <cellStyle name="Normal 3 3 4 2 8 2 3 2 2" xfId="35438"/>
    <cellStyle name="Normal 3 3 4 2 8 2 3 2 3" xfId="45613"/>
    <cellStyle name="Normal 3 3 4 2 8 2 3 3" xfId="26037"/>
    <cellStyle name="Normal 3 3 4 2 8 2 3 4" xfId="45612"/>
    <cellStyle name="Normal 3 3 4 2 8 2 4" xfId="11947"/>
    <cellStyle name="Normal 3 3 4 2 8 2 4 2" xfId="30734"/>
    <cellStyle name="Normal 3 3 4 2 8 2 4 3" xfId="45614"/>
    <cellStyle name="Normal 3 3 4 2 8 2 5" xfId="21334"/>
    <cellStyle name="Normal 3 3 4 2 8 2 6" xfId="45607"/>
    <cellStyle name="Normal 3 3 4 2 8 3" xfId="3426"/>
    <cellStyle name="Normal 3 3 4 2 8 3 2" xfId="8141"/>
    <cellStyle name="Normal 3 3 4 2 8 3 2 2" xfId="17575"/>
    <cellStyle name="Normal 3 3 4 2 8 3 2 2 2" xfId="36369"/>
    <cellStyle name="Normal 3 3 4 2 8 3 2 2 3" xfId="45617"/>
    <cellStyle name="Normal 3 3 4 2 8 3 2 3" xfId="26968"/>
    <cellStyle name="Normal 3 3 4 2 8 3 2 4" xfId="45616"/>
    <cellStyle name="Normal 3 3 4 2 8 3 3" xfId="12878"/>
    <cellStyle name="Normal 3 3 4 2 8 3 3 2" xfId="31665"/>
    <cellStyle name="Normal 3 3 4 2 8 3 3 3" xfId="45618"/>
    <cellStyle name="Normal 3 3 4 2 8 3 4" xfId="22265"/>
    <cellStyle name="Normal 3 3 4 2 8 3 5" xfId="45615"/>
    <cellStyle name="Normal 3 3 4 2 8 4" xfId="4356"/>
    <cellStyle name="Normal 3 3 4 2 8 4 2" xfId="9071"/>
    <cellStyle name="Normal 3 3 4 2 8 4 2 2" xfId="18505"/>
    <cellStyle name="Normal 3 3 4 2 8 4 2 2 2" xfId="37299"/>
    <cellStyle name="Normal 3 3 4 2 8 4 2 2 3" xfId="45621"/>
    <cellStyle name="Normal 3 3 4 2 8 4 2 3" xfId="27898"/>
    <cellStyle name="Normal 3 3 4 2 8 4 2 4" xfId="45620"/>
    <cellStyle name="Normal 3 3 4 2 8 4 3" xfId="13808"/>
    <cellStyle name="Normal 3 3 4 2 8 4 3 2" xfId="32596"/>
    <cellStyle name="Normal 3 3 4 2 8 4 3 3" xfId="45622"/>
    <cellStyle name="Normal 3 3 4 2 8 4 4" xfId="23196"/>
    <cellStyle name="Normal 3 3 4 2 8 4 5" xfId="45619"/>
    <cellStyle name="Normal 3 3 4 2 8 5" xfId="6281"/>
    <cellStyle name="Normal 3 3 4 2 8 5 2" xfId="15715"/>
    <cellStyle name="Normal 3 3 4 2 8 5 2 2" xfId="34509"/>
    <cellStyle name="Normal 3 3 4 2 8 5 2 3" xfId="45624"/>
    <cellStyle name="Normal 3 3 4 2 8 5 3" xfId="25108"/>
    <cellStyle name="Normal 3 3 4 2 8 5 4" xfId="45623"/>
    <cellStyle name="Normal 3 3 4 2 8 6" xfId="11018"/>
    <cellStyle name="Normal 3 3 4 2 8 6 2" xfId="29803"/>
    <cellStyle name="Normal 3 3 4 2 8 6 3" xfId="45625"/>
    <cellStyle name="Normal 3 3 4 2 8 7" xfId="20403"/>
    <cellStyle name="Normal 3 3 4 2 8 8" xfId="39094"/>
    <cellStyle name="Normal 3 3 4 2 8 9" xfId="45606"/>
    <cellStyle name="Normal 3 3 4 2 9" xfId="2030"/>
    <cellStyle name="Normal 3 3 4 2 9 2" xfId="4821"/>
    <cellStyle name="Normal 3 3 4 2 9 2 2" xfId="9536"/>
    <cellStyle name="Normal 3 3 4 2 9 2 2 2" xfId="18970"/>
    <cellStyle name="Normal 3 3 4 2 9 2 2 2 2" xfId="37764"/>
    <cellStyle name="Normal 3 3 4 2 9 2 2 2 3" xfId="45629"/>
    <cellStyle name="Normal 3 3 4 2 9 2 2 3" xfId="28363"/>
    <cellStyle name="Normal 3 3 4 2 9 2 2 4" xfId="45628"/>
    <cellStyle name="Normal 3 3 4 2 9 2 3" xfId="14273"/>
    <cellStyle name="Normal 3 3 4 2 9 2 3 2" xfId="33061"/>
    <cellStyle name="Normal 3 3 4 2 9 2 3 3" xfId="45630"/>
    <cellStyle name="Normal 3 3 4 2 9 2 4" xfId="23661"/>
    <cellStyle name="Normal 3 3 4 2 9 2 5" xfId="45627"/>
    <cellStyle name="Normal 3 3 4 2 9 3" xfId="6745"/>
    <cellStyle name="Normal 3 3 4 2 9 3 2" xfId="16179"/>
    <cellStyle name="Normal 3 3 4 2 9 3 2 2" xfId="34973"/>
    <cellStyle name="Normal 3 3 4 2 9 3 2 3" xfId="45632"/>
    <cellStyle name="Normal 3 3 4 2 9 3 3" xfId="25572"/>
    <cellStyle name="Normal 3 3 4 2 9 3 4" xfId="45631"/>
    <cellStyle name="Normal 3 3 4 2 9 4" xfId="11482"/>
    <cellStyle name="Normal 3 3 4 2 9 4 2" xfId="30268"/>
    <cellStyle name="Normal 3 3 4 2 9 4 3" xfId="45633"/>
    <cellStyle name="Normal 3 3 4 2 9 5" xfId="20868"/>
    <cellStyle name="Normal 3 3 4 2 9 6" xfId="45626"/>
    <cellStyle name="Normal 3 3 4 20" xfId="58533"/>
    <cellStyle name="Normal 3 3 4 21" xfId="58591"/>
    <cellStyle name="Normal 3 3 4 22" xfId="58647"/>
    <cellStyle name="Normal 3 3 4 23" xfId="58703"/>
    <cellStyle name="Normal 3 3 4 24" xfId="58759"/>
    <cellStyle name="Normal 3 3 4 25" xfId="58818"/>
    <cellStyle name="Normal 3 3 4 3" xfId="1117"/>
    <cellStyle name="Normal 3 3 4 3 10" xfId="6174"/>
    <cellStyle name="Normal 3 3 4 3 10 2" xfId="15608"/>
    <cellStyle name="Normal 3 3 4 3 10 2 2" xfId="34402"/>
    <cellStyle name="Normal 3 3 4 3 10 2 3" xfId="45636"/>
    <cellStyle name="Normal 3 3 4 3 10 3" xfId="25001"/>
    <cellStyle name="Normal 3 3 4 3 10 4" xfId="45635"/>
    <cellStyle name="Normal 3 3 4 3 11" xfId="10571"/>
    <cellStyle name="Normal 3 3 4 3 11 2" xfId="29351"/>
    <cellStyle name="Normal 3 3 4 3 11 3" xfId="45637"/>
    <cellStyle name="Normal 3 3 4 3 12" xfId="19951"/>
    <cellStyle name="Normal 3 3 4 3 13" xfId="39095"/>
    <cellStyle name="Normal 3 3 4 3 14" xfId="45634"/>
    <cellStyle name="Normal 3 3 4 3 2" xfId="1159"/>
    <cellStyle name="Normal 3 3 4 3 2 10" xfId="39096"/>
    <cellStyle name="Normal 3 3 4 3 2 11" xfId="45638"/>
    <cellStyle name="Normal 3 3 4 3 2 2" xfId="1419"/>
    <cellStyle name="Normal 3 3 4 3 2 2 10" xfId="45639"/>
    <cellStyle name="Normal 3 3 4 3 2 2 2" xfId="1883"/>
    <cellStyle name="Normal 3 3 4 3 2 2 2 2" xfId="2813"/>
    <cellStyle name="Normal 3 3 4 3 2 2 2 2 2" xfId="5605"/>
    <cellStyle name="Normal 3 3 4 3 2 2 2 2 2 2" xfId="10320"/>
    <cellStyle name="Normal 3 3 4 3 2 2 2 2 2 2 2" xfId="19754"/>
    <cellStyle name="Normal 3 3 4 3 2 2 2 2 2 2 2 2" xfId="38548"/>
    <cellStyle name="Normal 3 3 4 3 2 2 2 2 2 2 2 3" xfId="45644"/>
    <cellStyle name="Normal 3 3 4 3 2 2 2 2 2 2 3" xfId="29147"/>
    <cellStyle name="Normal 3 3 4 3 2 2 2 2 2 2 4" xfId="45643"/>
    <cellStyle name="Normal 3 3 4 3 2 2 2 2 2 3" xfId="15057"/>
    <cellStyle name="Normal 3 3 4 3 2 2 2 2 2 3 2" xfId="33845"/>
    <cellStyle name="Normal 3 3 4 3 2 2 2 2 2 3 3" xfId="45645"/>
    <cellStyle name="Normal 3 3 4 3 2 2 2 2 2 4" xfId="24445"/>
    <cellStyle name="Normal 3 3 4 3 2 2 2 2 2 5" xfId="45642"/>
    <cellStyle name="Normal 3 3 4 3 2 2 2 2 3" xfId="7528"/>
    <cellStyle name="Normal 3 3 4 3 2 2 2 2 3 2" xfId="16962"/>
    <cellStyle name="Normal 3 3 4 3 2 2 2 2 3 2 2" xfId="35756"/>
    <cellStyle name="Normal 3 3 4 3 2 2 2 2 3 2 3" xfId="45647"/>
    <cellStyle name="Normal 3 3 4 3 2 2 2 2 3 3" xfId="26355"/>
    <cellStyle name="Normal 3 3 4 3 2 2 2 2 3 4" xfId="45646"/>
    <cellStyle name="Normal 3 3 4 3 2 2 2 2 4" xfId="12265"/>
    <cellStyle name="Normal 3 3 4 3 2 2 2 2 4 2" xfId="31052"/>
    <cellStyle name="Normal 3 3 4 3 2 2 2 2 4 3" xfId="45648"/>
    <cellStyle name="Normal 3 3 4 3 2 2 2 2 5" xfId="21652"/>
    <cellStyle name="Normal 3 3 4 3 2 2 2 2 6" xfId="45641"/>
    <cellStyle name="Normal 3 3 4 3 2 2 2 3" xfId="3743"/>
    <cellStyle name="Normal 3 3 4 3 2 2 2 3 2" xfId="8458"/>
    <cellStyle name="Normal 3 3 4 3 2 2 2 3 2 2" xfId="17892"/>
    <cellStyle name="Normal 3 3 4 3 2 2 2 3 2 2 2" xfId="36686"/>
    <cellStyle name="Normal 3 3 4 3 2 2 2 3 2 2 3" xfId="45651"/>
    <cellStyle name="Normal 3 3 4 3 2 2 2 3 2 3" xfId="27285"/>
    <cellStyle name="Normal 3 3 4 3 2 2 2 3 2 4" xfId="45650"/>
    <cellStyle name="Normal 3 3 4 3 2 2 2 3 3" xfId="13195"/>
    <cellStyle name="Normal 3 3 4 3 2 2 2 3 3 2" xfId="31983"/>
    <cellStyle name="Normal 3 3 4 3 2 2 2 3 3 3" xfId="45652"/>
    <cellStyle name="Normal 3 3 4 3 2 2 2 3 4" xfId="22583"/>
    <cellStyle name="Normal 3 3 4 3 2 2 2 3 5" xfId="45649"/>
    <cellStyle name="Normal 3 3 4 3 2 2 2 4" xfId="4674"/>
    <cellStyle name="Normal 3 3 4 3 2 2 2 4 2" xfId="9389"/>
    <cellStyle name="Normal 3 3 4 3 2 2 2 4 2 2" xfId="18823"/>
    <cellStyle name="Normal 3 3 4 3 2 2 2 4 2 2 2" xfId="37617"/>
    <cellStyle name="Normal 3 3 4 3 2 2 2 4 2 2 3" xfId="45655"/>
    <cellStyle name="Normal 3 3 4 3 2 2 2 4 2 3" xfId="28216"/>
    <cellStyle name="Normal 3 3 4 3 2 2 2 4 2 4" xfId="45654"/>
    <cellStyle name="Normal 3 3 4 3 2 2 2 4 3" xfId="14126"/>
    <cellStyle name="Normal 3 3 4 3 2 2 2 4 3 2" xfId="32914"/>
    <cellStyle name="Normal 3 3 4 3 2 2 2 4 3 3" xfId="45656"/>
    <cellStyle name="Normal 3 3 4 3 2 2 2 4 4" xfId="23514"/>
    <cellStyle name="Normal 3 3 4 3 2 2 2 4 5" xfId="45653"/>
    <cellStyle name="Normal 3 3 4 3 2 2 2 5" xfId="6598"/>
    <cellStyle name="Normal 3 3 4 3 2 2 2 5 2" xfId="16032"/>
    <cellStyle name="Normal 3 3 4 3 2 2 2 5 2 2" xfId="34826"/>
    <cellStyle name="Normal 3 3 4 3 2 2 2 5 2 3" xfId="45658"/>
    <cellStyle name="Normal 3 3 4 3 2 2 2 5 3" xfId="25425"/>
    <cellStyle name="Normal 3 3 4 3 2 2 2 5 4" xfId="45657"/>
    <cellStyle name="Normal 3 3 4 3 2 2 2 6" xfId="11335"/>
    <cellStyle name="Normal 3 3 4 3 2 2 2 6 2" xfId="30121"/>
    <cellStyle name="Normal 3 3 4 3 2 2 2 6 3" xfId="45659"/>
    <cellStyle name="Normal 3 3 4 3 2 2 2 7" xfId="20721"/>
    <cellStyle name="Normal 3 3 4 3 2 2 2 8" xfId="39098"/>
    <cellStyle name="Normal 3 3 4 3 2 2 2 9" xfId="45640"/>
    <cellStyle name="Normal 3 3 4 3 2 2 3" xfId="2348"/>
    <cellStyle name="Normal 3 3 4 3 2 2 3 2" xfId="5139"/>
    <cellStyle name="Normal 3 3 4 3 2 2 3 2 2" xfId="9854"/>
    <cellStyle name="Normal 3 3 4 3 2 2 3 2 2 2" xfId="19288"/>
    <cellStyle name="Normal 3 3 4 3 2 2 3 2 2 2 2" xfId="38082"/>
    <cellStyle name="Normal 3 3 4 3 2 2 3 2 2 2 3" xfId="45663"/>
    <cellStyle name="Normal 3 3 4 3 2 2 3 2 2 3" xfId="28681"/>
    <cellStyle name="Normal 3 3 4 3 2 2 3 2 2 4" xfId="45662"/>
    <cellStyle name="Normal 3 3 4 3 2 2 3 2 3" xfId="14591"/>
    <cellStyle name="Normal 3 3 4 3 2 2 3 2 3 2" xfId="33379"/>
    <cellStyle name="Normal 3 3 4 3 2 2 3 2 3 3" xfId="45664"/>
    <cellStyle name="Normal 3 3 4 3 2 2 3 2 4" xfId="23979"/>
    <cellStyle name="Normal 3 3 4 3 2 2 3 2 5" xfId="45661"/>
    <cellStyle name="Normal 3 3 4 3 2 2 3 3" xfId="7063"/>
    <cellStyle name="Normal 3 3 4 3 2 2 3 3 2" xfId="16497"/>
    <cellStyle name="Normal 3 3 4 3 2 2 3 3 2 2" xfId="35291"/>
    <cellStyle name="Normal 3 3 4 3 2 2 3 3 2 3" xfId="45666"/>
    <cellStyle name="Normal 3 3 4 3 2 2 3 3 3" xfId="25890"/>
    <cellStyle name="Normal 3 3 4 3 2 2 3 3 4" xfId="45665"/>
    <cellStyle name="Normal 3 3 4 3 2 2 3 4" xfId="11800"/>
    <cellStyle name="Normal 3 3 4 3 2 2 3 4 2" xfId="30586"/>
    <cellStyle name="Normal 3 3 4 3 2 2 3 4 3" xfId="45667"/>
    <cellStyle name="Normal 3 3 4 3 2 2 3 5" xfId="21186"/>
    <cellStyle name="Normal 3 3 4 3 2 2 3 6" xfId="45660"/>
    <cellStyle name="Normal 3 3 4 3 2 2 4" xfId="3278"/>
    <cellStyle name="Normal 3 3 4 3 2 2 4 2" xfId="7993"/>
    <cellStyle name="Normal 3 3 4 3 2 2 4 2 2" xfId="17427"/>
    <cellStyle name="Normal 3 3 4 3 2 2 4 2 2 2" xfId="36221"/>
    <cellStyle name="Normal 3 3 4 3 2 2 4 2 2 3" xfId="45670"/>
    <cellStyle name="Normal 3 3 4 3 2 2 4 2 3" xfId="26820"/>
    <cellStyle name="Normal 3 3 4 3 2 2 4 2 4" xfId="45669"/>
    <cellStyle name="Normal 3 3 4 3 2 2 4 3" xfId="12730"/>
    <cellStyle name="Normal 3 3 4 3 2 2 4 3 2" xfId="31517"/>
    <cellStyle name="Normal 3 3 4 3 2 2 4 3 3" xfId="45671"/>
    <cellStyle name="Normal 3 3 4 3 2 2 4 4" xfId="22117"/>
    <cellStyle name="Normal 3 3 4 3 2 2 4 5" xfId="45668"/>
    <cellStyle name="Normal 3 3 4 3 2 2 5" xfId="4208"/>
    <cellStyle name="Normal 3 3 4 3 2 2 5 2" xfId="8923"/>
    <cellStyle name="Normal 3 3 4 3 2 2 5 2 2" xfId="18357"/>
    <cellStyle name="Normal 3 3 4 3 2 2 5 2 2 2" xfId="37151"/>
    <cellStyle name="Normal 3 3 4 3 2 2 5 2 2 3" xfId="45674"/>
    <cellStyle name="Normal 3 3 4 3 2 2 5 2 3" xfId="27750"/>
    <cellStyle name="Normal 3 3 4 3 2 2 5 2 4" xfId="45673"/>
    <cellStyle name="Normal 3 3 4 3 2 2 5 3" xfId="13660"/>
    <cellStyle name="Normal 3 3 4 3 2 2 5 3 2" xfId="32448"/>
    <cellStyle name="Normal 3 3 4 3 2 2 5 3 3" xfId="45675"/>
    <cellStyle name="Normal 3 3 4 3 2 2 5 4" xfId="23048"/>
    <cellStyle name="Normal 3 3 4 3 2 2 5 5" xfId="45672"/>
    <cellStyle name="Normal 3 3 4 3 2 2 6" xfId="5879"/>
    <cellStyle name="Normal 3 3 4 3 2 2 6 2" xfId="15314"/>
    <cellStyle name="Normal 3 3 4 3 2 2 6 2 2" xfId="34108"/>
    <cellStyle name="Normal 3 3 4 3 2 2 6 2 3" xfId="45677"/>
    <cellStyle name="Normal 3 3 4 3 2 2 6 3" xfId="24707"/>
    <cellStyle name="Normal 3 3 4 3 2 2 6 4" xfId="45676"/>
    <cellStyle name="Normal 3 3 4 3 2 2 7" xfId="10871"/>
    <cellStyle name="Normal 3 3 4 3 2 2 7 2" xfId="29655"/>
    <cellStyle name="Normal 3 3 4 3 2 2 7 3" xfId="45678"/>
    <cellStyle name="Normal 3 3 4 3 2 2 8" xfId="20255"/>
    <cellStyle name="Normal 3 3 4 3 2 2 9" xfId="39097"/>
    <cellStyle name="Normal 3 3 4 3 2 3" xfId="1623"/>
    <cellStyle name="Normal 3 3 4 3 2 3 2" xfId="2552"/>
    <cellStyle name="Normal 3 3 4 3 2 3 2 2" xfId="5344"/>
    <cellStyle name="Normal 3 3 4 3 2 3 2 2 2" xfId="10059"/>
    <cellStyle name="Normal 3 3 4 3 2 3 2 2 2 2" xfId="19493"/>
    <cellStyle name="Normal 3 3 4 3 2 3 2 2 2 2 2" xfId="38287"/>
    <cellStyle name="Normal 3 3 4 3 2 3 2 2 2 2 3" xfId="45683"/>
    <cellStyle name="Normal 3 3 4 3 2 3 2 2 2 3" xfId="28886"/>
    <cellStyle name="Normal 3 3 4 3 2 3 2 2 2 4" xfId="45682"/>
    <cellStyle name="Normal 3 3 4 3 2 3 2 2 3" xfId="14796"/>
    <cellStyle name="Normal 3 3 4 3 2 3 2 2 3 2" xfId="33584"/>
    <cellStyle name="Normal 3 3 4 3 2 3 2 2 3 3" xfId="45684"/>
    <cellStyle name="Normal 3 3 4 3 2 3 2 2 4" xfId="24184"/>
    <cellStyle name="Normal 3 3 4 3 2 3 2 2 5" xfId="45681"/>
    <cellStyle name="Normal 3 3 4 3 2 3 2 3" xfId="7267"/>
    <cellStyle name="Normal 3 3 4 3 2 3 2 3 2" xfId="16701"/>
    <cellStyle name="Normal 3 3 4 3 2 3 2 3 2 2" xfId="35495"/>
    <cellStyle name="Normal 3 3 4 3 2 3 2 3 2 3" xfId="45686"/>
    <cellStyle name="Normal 3 3 4 3 2 3 2 3 3" xfId="26094"/>
    <cellStyle name="Normal 3 3 4 3 2 3 2 3 4" xfId="45685"/>
    <cellStyle name="Normal 3 3 4 3 2 3 2 4" xfId="12004"/>
    <cellStyle name="Normal 3 3 4 3 2 3 2 4 2" xfId="30791"/>
    <cellStyle name="Normal 3 3 4 3 2 3 2 4 3" xfId="45687"/>
    <cellStyle name="Normal 3 3 4 3 2 3 2 5" xfId="21391"/>
    <cellStyle name="Normal 3 3 4 3 2 3 2 6" xfId="45680"/>
    <cellStyle name="Normal 3 3 4 3 2 3 3" xfId="3483"/>
    <cellStyle name="Normal 3 3 4 3 2 3 3 2" xfId="8198"/>
    <cellStyle name="Normal 3 3 4 3 2 3 3 2 2" xfId="17632"/>
    <cellStyle name="Normal 3 3 4 3 2 3 3 2 2 2" xfId="36426"/>
    <cellStyle name="Normal 3 3 4 3 2 3 3 2 2 3" xfId="45690"/>
    <cellStyle name="Normal 3 3 4 3 2 3 3 2 3" xfId="27025"/>
    <cellStyle name="Normal 3 3 4 3 2 3 3 2 4" xfId="45689"/>
    <cellStyle name="Normal 3 3 4 3 2 3 3 3" xfId="12935"/>
    <cellStyle name="Normal 3 3 4 3 2 3 3 3 2" xfId="31722"/>
    <cellStyle name="Normal 3 3 4 3 2 3 3 3 3" xfId="45691"/>
    <cellStyle name="Normal 3 3 4 3 2 3 3 4" xfId="22322"/>
    <cellStyle name="Normal 3 3 4 3 2 3 3 5" xfId="45688"/>
    <cellStyle name="Normal 3 3 4 3 2 3 4" xfId="4413"/>
    <cellStyle name="Normal 3 3 4 3 2 3 4 2" xfId="9128"/>
    <cellStyle name="Normal 3 3 4 3 2 3 4 2 2" xfId="18562"/>
    <cellStyle name="Normal 3 3 4 3 2 3 4 2 2 2" xfId="37356"/>
    <cellStyle name="Normal 3 3 4 3 2 3 4 2 2 3" xfId="45694"/>
    <cellStyle name="Normal 3 3 4 3 2 3 4 2 3" xfId="27955"/>
    <cellStyle name="Normal 3 3 4 3 2 3 4 2 4" xfId="45693"/>
    <cellStyle name="Normal 3 3 4 3 2 3 4 3" xfId="13865"/>
    <cellStyle name="Normal 3 3 4 3 2 3 4 3 2" xfId="32653"/>
    <cellStyle name="Normal 3 3 4 3 2 3 4 3 3" xfId="45695"/>
    <cellStyle name="Normal 3 3 4 3 2 3 4 4" xfId="23253"/>
    <cellStyle name="Normal 3 3 4 3 2 3 4 5" xfId="45692"/>
    <cellStyle name="Normal 3 3 4 3 2 3 5" xfId="6338"/>
    <cellStyle name="Normal 3 3 4 3 2 3 5 2" xfId="15772"/>
    <cellStyle name="Normal 3 3 4 3 2 3 5 2 2" xfId="34566"/>
    <cellStyle name="Normal 3 3 4 3 2 3 5 2 3" xfId="45697"/>
    <cellStyle name="Normal 3 3 4 3 2 3 5 3" xfId="25165"/>
    <cellStyle name="Normal 3 3 4 3 2 3 5 4" xfId="45696"/>
    <cellStyle name="Normal 3 3 4 3 2 3 6" xfId="11075"/>
    <cellStyle name="Normal 3 3 4 3 2 3 6 2" xfId="29860"/>
    <cellStyle name="Normal 3 3 4 3 2 3 6 3" xfId="45698"/>
    <cellStyle name="Normal 3 3 4 3 2 3 7" xfId="20460"/>
    <cellStyle name="Normal 3 3 4 3 2 3 8" xfId="39099"/>
    <cellStyle name="Normal 3 3 4 3 2 3 9" xfId="45679"/>
    <cellStyle name="Normal 3 3 4 3 2 4" xfId="2087"/>
    <cellStyle name="Normal 3 3 4 3 2 4 2" xfId="4878"/>
    <cellStyle name="Normal 3 3 4 3 2 4 2 2" xfId="9593"/>
    <cellStyle name="Normal 3 3 4 3 2 4 2 2 2" xfId="19027"/>
    <cellStyle name="Normal 3 3 4 3 2 4 2 2 2 2" xfId="37821"/>
    <cellStyle name="Normal 3 3 4 3 2 4 2 2 2 3" xfId="45702"/>
    <cellStyle name="Normal 3 3 4 3 2 4 2 2 3" xfId="28420"/>
    <cellStyle name="Normal 3 3 4 3 2 4 2 2 4" xfId="45701"/>
    <cellStyle name="Normal 3 3 4 3 2 4 2 3" xfId="14330"/>
    <cellStyle name="Normal 3 3 4 3 2 4 2 3 2" xfId="33118"/>
    <cellStyle name="Normal 3 3 4 3 2 4 2 3 3" xfId="45703"/>
    <cellStyle name="Normal 3 3 4 3 2 4 2 4" xfId="23718"/>
    <cellStyle name="Normal 3 3 4 3 2 4 2 5" xfId="45700"/>
    <cellStyle name="Normal 3 3 4 3 2 4 3" xfId="6802"/>
    <cellStyle name="Normal 3 3 4 3 2 4 3 2" xfId="16236"/>
    <cellStyle name="Normal 3 3 4 3 2 4 3 2 2" xfId="35030"/>
    <cellStyle name="Normal 3 3 4 3 2 4 3 2 3" xfId="45705"/>
    <cellStyle name="Normal 3 3 4 3 2 4 3 3" xfId="25629"/>
    <cellStyle name="Normal 3 3 4 3 2 4 3 4" xfId="45704"/>
    <cellStyle name="Normal 3 3 4 3 2 4 4" xfId="11539"/>
    <cellStyle name="Normal 3 3 4 3 2 4 4 2" xfId="30325"/>
    <cellStyle name="Normal 3 3 4 3 2 4 4 3" xfId="45706"/>
    <cellStyle name="Normal 3 3 4 3 2 4 5" xfId="20925"/>
    <cellStyle name="Normal 3 3 4 3 2 4 6" xfId="45699"/>
    <cellStyle name="Normal 3 3 4 3 2 5" xfId="3017"/>
    <cellStyle name="Normal 3 3 4 3 2 5 2" xfId="7732"/>
    <cellStyle name="Normal 3 3 4 3 2 5 2 2" xfId="17166"/>
    <cellStyle name="Normal 3 3 4 3 2 5 2 2 2" xfId="35960"/>
    <cellStyle name="Normal 3 3 4 3 2 5 2 2 3" xfId="45709"/>
    <cellStyle name="Normal 3 3 4 3 2 5 2 3" xfId="26559"/>
    <cellStyle name="Normal 3 3 4 3 2 5 2 4" xfId="45708"/>
    <cellStyle name="Normal 3 3 4 3 2 5 3" xfId="12469"/>
    <cellStyle name="Normal 3 3 4 3 2 5 3 2" xfId="31256"/>
    <cellStyle name="Normal 3 3 4 3 2 5 3 3" xfId="45710"/>
    <cellStyle name="Normal 3 3 4 3 2 5 4" xfId="21856"/>
    <cellStyle name="Normal 3 3 4 3 2 5 5" xfId="45707"/>
    <cellStyle name="Normal 3 3 4 3 2 6" xfId="3947"/>
    <cellStyle name="Normal 3 3 4 3 2 6 2" xfId="8662"/>
    <cellStyle name="Normal 3 3 4 3 2 6 2 2" xfId="18096"/>
    <cellStyle name="Normal 3 3 4 3 2 6 2 2 2" xfId="36890"/>
    <cellStyle name="Normal 3 3 4 3 2 6 2 2 3" xfId="45713"/>
    <cellStyle name="Normal 3 3 4 3 2 6 2 3" xfId="27489"/>
    <cellStyle name="Normal 3 3 4 3 2 6 2 4" xfId="45712"/>
    <cellStyle name="Normal 3 3 4 3 2 6 3" xfId="13399"/>
    <cellStyle name="Normal 3 3 4 3 2 6 3 2" xfId="32187"/>
    <cellStyle name="Normal 3 3 4 3 2 6 3 3" xfId="45714"/>
    <cellStyle name="Normal 3 3 4 3 2 6 4" xfId="22787"/>
    <cellStyle name="Normal 3 3 4 3 2 6 5" xfId="45711"/>
    <cellStyle name="Normal 3 3 4 3 2 7" xfId="6160"/>
    <cellStyle name="Normal 3 3 4 3 2 7 2" xfId="15594"/>
    <cellStyle name="Normal 3 3 4 3 2 7 2 2" xfId="34388"/>
    <cellStyle name="Normal 3 3 4 3 2 7 2 3" xfId="45716"/>
    <cellStyle name="Normal 3 3 4 3 2 7 3" xfId="24987"/>
    <cellStyle name="Normal 3 3 4 3 2 7 4" xfId="45715"/>
    <cellStyle name="Normal 3 3 4 3 2 8" xfId="10613"/>
    <cellStyle name="Normal 3 3 4 3 2 8 2" xfId="29394"/>
    <cellStyle name="Normal 3 3 4 3 2 8 3" xfId="45717"/>
    <cellStyle name="Normal 3 3 4 3 2 9" xfId="19994"/>
    <cellStyle name="Normal 3 3 4 3 3" xfId="1232"/>
    <cellStyle name="Normal 3 3 4 3 3 10" xfId="39100"/>
    <cellStyle name="Normal 3 3 4 3 3 11" xfId="45718"/>
    <cellStyle name="Normal 3 3 4 3 3 2" xfId="1492"/>
    <cellStyle name="Normal 3 3 4 3 3 2 10" xfId="45719"/>
    <cellStyle name="Normal 3 3 4 3 3 2 2" xfId="1956"/>
    <cellStyle name="Normal 3 3 4 3 3 2 2 2" xfId="2886"/>
    <cellStyle name="Normal 3 3 4 3 3 2 2 2 2" xfId="5678"/>
    <cellStyle name="Normal 3 3 4 3 3 2 2 2 2 2" xfId="10393"/>
    <cellStyle name="Normal 3 3 4 3 3 2 2 2 2 2 2" xfId="19827"/>
    <cellStyle name="Normal 3 3 4 3 3 2 2 2 2 2 2 2" xfId="38621"/>
    <cellStyle name="Normal 3 3 4 3 3 2 2 2 2 2 2 3" xfId="45724"/>
    <cellStyle name="Normal 3 3 4 3 3 2 2 2 2 2 3" xfId="29220"/>
    <cellStyle name="Normal 3 3 4 3 3 2 2 2 2 2 4" xfId="45723"/>
    <cellStyle name="Normal 3 3 4 3 3 2 2 2 2 3" xfId="15130"/>
    <cellStyle name="Normal 3 3 4 3 3 2 2 2 2 3 2" xfId="33918"/>
    <cellStyle name="Normal 3 3 4 3 3 2 2 2 2 3 3" xfId="45725"/>
    <cellStyle name="Normal 3 3 4 3 3 2 2 2 2 4" xfId="24518"/>
    <cellStyle name="Normal 3 3 4 3 3 2 2 2 2 5" xfId="45722"/>
    <cellStyle name="Normal 3 3 4 3 3 2 2 2 3" xfId="7601"/>
    <cellStyle name="Normal 3 3 4 3 3 2 2 2 3 2" xfId="17035"/>
    <cellStyle name="Normal 3 3 4 3 3 2 2 2 3 2 2" xfId="35829"/>
    <cellStyle name="Normal 3 3 4 3 3 2 2 2 3 2 3" xfId="45727"/>
    <cellStyle name="Normal 3 3 4 3 3 2 2 2 3 3" xfId="26428"/>
    <cellStyle name="Normal 3 3 4 3 3 2 2 2 3 4" xfId="45726"/>
    <cellStyle name="Normal 3 3 4 3 3 2 2 2 4" xfId="12338"/>
    <cellStyle name="Normal 3 3 4 3 3 2 2 2 4 2" xfId="31125"/>
    <cellStyle name="Normal 3 3 4 3 3 2 2 2 4 3" xfId="45728"/>
    <cellStyle name="Normal 3 3 4 3 3 2 2 2 5" xfId="21725"/>
    <cellStyle name="Normal 3 3 4 3 3 2 2 2 6" xfId="45721"/>
    <cellStyle name="Normal 3 3 4 3 3 2 2 3" xfId="3816"/>
    <cellStyle name="Normal 3 3 4 3 3 2 2 3 2" xfId="8531"/>
    <cellStyle name="Normal 3 3 4 3 3 2 2 3 2 2" xfId="17965"/>
    <cellStyle name="Normal 3 3 4 3 3 2 2 3 2 2 2" xfId="36759"/>
    <cellStyle name="Normal 3 3 4 3 3 2 2 3 2 2 3" xfId="45731"/>
    <cellStyle name="Normal 3 3 4 3 3 2 2 3 2 3" xfId="27358"/>
    <cellStyle name="Normal 3 3 4 3 3 2 2 3 2 4" xfId="45730"/>
    <cellStyle name="Normal 3 3 4 3 3 2 2 3 3" xfId="13268"/>
    <cellStyle name="Normal 3 3 4 3 3 2 2 3 3 2" xfId="32056"/>
    <cellStyle name="Normal 3 3 4 3 3 2 2 3 3 3" xfId="45732"/>
    <cellStyle name="Normal 3 3 4 3 3 2 2 3 4" xfId="22656"/>
    <cellStyle name="Normal 3 3 4 3 3 2 2 3 5" xfId="45729"/>
    <cellStyle name="Normal 3 3 4 3 3 2 2 4" xfId="4747"/>
    <cellStyle name="Normal 3 3 4 3 3 2 2 4 2" xfId="9462"/>
    <cellStyle name="Normal 3 3 4 3 3 2 2 4 2 2" xfId="18896"/>
    <cellStyle name="Normal 3 3 4 3 3 2 2 4 2 2 2" xfId="37690"/>
    <cellStyle name="Normal 3 3 4 3 3 2 2 4 2 2 3" xfId="45735"/>
    <cellStyle name="Normal 3 3 4 3 3 2 2 4 2 3" xfId="28289"/>
    <cellStyle name="Normal 3 3 4 3 3 2 2 4 2 4" xfId="45734"/>
    <cellStyle name="Normal 3 3 4 3 3 2 2 4 3" xfId="14199"/>
    <cellStyle name="Normal 3 3 4 3 3 2 2 4 3 2" xfId="32987"/>
    <cellStyle name="Normal 3 3 4 3 3 2 2 4 3 3" xfId="45736"/>
    <cellStyle name="Normal 3 3 4 3 3 2 2 4 4" xfId="23587"/>
    <cellStyle name="Normal 3 3 4 3 3 2 2 4 5" xfId="45733"/>
    <cellStyle name="Normal 3 3 4 3 3 2 2 5" xfId="6671"/>
    <cellStyle name="Normal 3 3 4 3 3 2 2 5 2" xfId="16105"/>
    <cellStyle name="Normal 3 3 4 3 3 2 2 5 2 2" xfId="34899"/>
    <cellStyle name="Normal 3 3 4 3 3 2 2 5 2 3" xfId="45738"/>
    <cellStyle name="Normal 3 3 4 3 3 2 2 5 3" xfId="25498"/>
    <cellStyle name="Normal 3 3 4 3 3 2 2 5 4" xfId="45737"/>
    <cellStyle name="Normal 3 3 4 3 3 2 2 6" xfId="11408"/>
    <cellStyle name="Normal 3 3 4 3 3 2 2 6 2" xfId="30194"/>
    <cellStyle name="Normal 3 3 4 3 3 2 2 6 3" xfId="45739"/>
    <cellStyle name="Normal 3 3 4 3 3 2 2 7" xfId="20794"/>
    <cellStyle name="Normal 3 3 4 3 3 2 2 8" xfId="39102"/>
    <cellStyle name="Normal 3 3 4 3 3 2 2 9" xfId="45720"/>
    <cellStyle name="Normal 3 3 4 3 3 2 3" xfId="2421"/>
    <cellStyle name="Normal 3 3 4 3 3 2 3 2" xfId="5212"/>
    <cellStyle name="Normal 3 3 4 3 3 2 3 2 2" xfId="9927"/>
    <cellStyle name="Normal 3 3 4 3 3 2 3 2 2 2" xfId="19361"/>
    <cellStyle name="Normal 3 3 4 3 3 2 3 2 2 2 2" xfId="38155"/>
    <cellStyle name="Normal 3 3 4 3 3 2 3 2 2 2 3" xfId="45743"/>
    <cellStyle name="Normal 3 3 4 3 3 2 3 2 2 3" xfId="28754"/>
    <cellStyle name="Normal 3 3 4 3 3 2 3 2 2 4" xfId="45742"/>
    <cellStyle name="Normal 3 3 4 3 3 2 3 2 3" xfId="14664"/>
    <cellStyle name="Normal 3 3 4 3 3 2 3 2 3 2" xfId="33452"/>
    <cellStyle name="Normal 3 3 4 3 3 2 3 2 3 3" xfId="45744"/>
    <cellStyle name="Normal 3 3 4 3 3 2 3 2 4" xfId="24052"/>
    <cellStyle name="Normal 3 3 4 3 3 2 3 2 5" xfId="45741"/>
    <cellStyle name="Normal 3 3 4 3 3 2 3 3" xfId="7136"/>
    <cellStyle name="Normal 3 3 4 3 3 2 3 3 2" xfId="16570"/>
    <cellStyle name="Normal 3 3 4 3 3 2 3 3 2 2" xfId="35364"/>
    <cellStyle name="Normal 3 3 4 3 3 2 3 3 2 3" xfId="45746"/>
    <cellStyle name="Normal 3 3 4 3 3 2 3 3 3" xfId="25963"/>
    <cellStyle name="Normal 3 3 4 3 3 2 3 3 4" xfId="45745"/>
    <cellStyle name="Normal 3 3 4 3 3 2 3 4" xfId="11873"/>
    <cellStyle name="Normal 3 3 4 3 3 2 3 4 2" xfId="30659"/>
    <cellStyle name="Normal 3 3 4 3 3 2 3 4 3" xfId="45747"/>
    <cellStyle name="Normal 3 3 4 3 3 2 3 5" xfId="21259"/>
    <cellStyle name="Normal 3 3 4 3 3 2 3 6" xfId="45740"/>
    <cellStyle name="Normal 3 3 4 3 3 2 4" xfId="3351"/>
    <cellStyle name="Normal 3 3 4 3 3 2 4 2" xfId="8066"/>
    <cellStyle name="Normal 3 3 4 3 3 2 4 2 2" xfId="17500"/>
    <cellStyle name="Normal 3 3 4 3 3 2 4 2 2 2" xfId="36294"/>
    <cellStyle name="Normal 3 3 4 3 3 2 4 2 2 3" xfId="45750"/>
    <cellStyle name="Normal 3 3 4 3 3 2 4 2 3" xfId="26893"/>
    <cellStyle name="Normal 3 3 4 3 3 2 4 2 4" xfId="45749"/>
    <cellStyle name="Normal 3 3 4 3 3 2 4 3" xfId="12803"/>
    <cellStyle name="Normal 3 3 4 3 3 2 4 3 2" xfId="31590"/>
    <cellStyle name="Normal 3 3 4 3 3 2 4 3 3" xfId="45751"/>
    <cellStyle name="Normal 3 3 4 3 3 2 4 4" xfId="22190"/>
    <cellStyle name="Normal 3 3 4 3 3 2 4 5" xfId="45748"/>
    <cellStyle name="Normal 3 3 4 3 3 2 5" xfId="4281"/>
    <cellStyle name="Normal 3 3 4 3 3 2 5 2" xfId="8996"/>
    <cellStyle name="Normal 3 3 4 3 3 2 5 2 2" xfId="18430"/>
    <cellStyle name="Normal 3 3 4 3 3 2 5 2 2 2" xfId="37224"/>
    <cellStyle name="Normal 3 3 4 3 3 2 5 2 2 3" xfId="45754"/>
    <cellStyle name="Normal 3 3 4 3 3 2 5 2 3" xfId="27823"/>
    <cellStyle name="Normal 3 3 4 3 3 2 5 2 4" xfId="45753"/>
    <cellStyle name="Normal 3 3 4 3 3 2 5 3" xfId="13733"/>
    <cellStyle name="Normal 3 3 4 3 3 2 5 3 2" xfId="32521"/>
    <cellStyle name="Normal 3 3 4 3 3 2 5 3 3" xfId="45755"/>
    <cellStyle name="Normal 3 3 4 3 3 2 5 4" xfId="23121"/>
    <cellStyle name="Normal 3 3 4 3 3 2 5 5" xfId="45752"/>
    <cellStyle name="Normal 3 3 4 3 3 2 6" xfId="6207"/>
    <cellStyle name="Normal 3 3 4 3 3 2 6 2" xfId="15641"/>
    <cellStyle name="Normal 3 3 4 3 3 2 6 2 2" xfId="34435"/>
    <cellStyle name="Normal 3 3 4 3 3 2 6 2 3" xfId="45757"/>
    <cellStyle name="Normal 3 3 4 3 3 2 6 3" xfId="25034"/>
    <cellStyle name="Normal 3 3 4 3 3 2 6 4" xfId="45756"/>
    <cellStyle name="Normal 3 3 4 3 3 2 7" xfId="10944"/>
    <cellStyle name="Normal 3 3 4 3 3 2 7 2" xfId="29728"/>
    <cellStyle name="Normal 3 3 4 3 3 2 7 3" xfId="45758"/>
    <cellStyle name="Normal 3 3 4 3 3 2 8" xfId="20328"/>
    <cellStyle name="Normal 3 3 4 3 3 2 9" xfId="39101"/>
    <cellStyle name="Normal 3 3 4 3 3 3" xfId="1696"/>
    <cellStyle name="Normal 3 3 4 3 3 3 2" xfId="2625"/>
    <cellStyle name="Normal 3 3 4 3 3 3 2 2" xfId="5417"/>
    <cellStyle name="Normal 3 3 4 3 3 3 2 2 2" xfId="10132"/>
    <cellStyle name="Normal 3 3 4 3 3 3 2 2 2 2" xfId="19566"/>
    <cellStyle name="Normal 3 3 4 3 3 3 2 2 2 2 2" xfId="38360"/>
    <cellStyle name="Normal 3 3 4 3 3 3 2 2 2 2 3" xfId="45763"/>
    <cellStyle name="Normal 3 3 4 3 3 3 2 2 2 3" xfId="28959"/>
    <cellStyle name="Normal 3 3 4 3 3 3 2 2 2 4" xfId="45762"/>
    <cellStyle name="Normal 3 3 4 3 3 3 2 2 3" xfId="14869"/>
    <cellStyle name="Normal 3 3 4 3 3 3 2 2 3 2" xfId="33657"/>
    <cellStyle name="Normal 3 3 4 3 3 3 2 2 3 3" xfId="45764"/>
    <cellStyle name="Normal 3 3 4 3 3 3 2 2 4" xfId="24257"/>
    <cellStyle name="Normal 3 3 4 3 3 3 2 2 5" xfId="45761"/>
    <cellStyle name="Normal 3 3 4 3 3 3 2 3" xfId="7340"/>
    <cellStyle name="Normal 3 3 4 3 3 3 2 3 2" xfId="16774"/>
    <cellStyle name="Normal 3 3 4 3 3 3 2 3 2 2" xfId="35568"/>
    <cellStyle name="Normal 3 3 4 3 3 3 2 3 2 3" xfId="45766"/>
    <cellStyle name="Normal 3 3 4 3 3 3 2 3 3" xfId="26167"/>
    <cellStyle name="Normal 3 3 4 3 3 3 2 3 4" xfId="45765"/>
    <cellStyle name="Normal 3 3 4 3 3 3 2 4" xfId="12077"/>
    <cellStyle name="Normal 3 3 4 3 3 3 2 4 2" xfId="30864"/>
    <cellStyle name="Normal 3 3 4 3 3 3 2 4 3" xfId="45767"/>
    <cellStyle name="Normal 3 3 4 3 3 3 2 5" xfId="21464"/>
    <cellStyle name="Normal 3 3 4 3 3 3 2 6" xfId="45760"/>
    <cellStyle name="Normal 3 3 4 3 3 3 3" xfId="3556"/>
    <cellStyle name="Normal 3 3 4 3 3 3 3 2" xfId="8271"/>
    <cellStyle name="Normal 3 3 4 3 3 3 3 2 2" xfId="17705"/>
    <cellStyle name="Normal 3 3 4 3 3 3 3 2 2 2" xfId="36499"/>
    <cellStyle name="Normal 3 3 4 3 3 3 3 2 2 3" xfId="45770"/>
    <cellStyle name="Normal 3 3 4 3 3 3 3 2 3" xfId="27098"/>
    <cellStyle name="Normal 3 3 4 3 3 3 3 2 4" xfId="45769"/>
    <cellStyle name="Normal 3 3 4 3 3 3 3 3" xfId="13008"/>
    <cellStyle name="Normal 3 3 4 3 3 3 3 3 2" xfId="31795"/>
    <cellStyle name="Normal 3 3 4 3 3 3 3 3 3" xfId="45771"/>
    <cellStyle name="Normal 3 3 4 3 3 3 3 4" xfId="22395"/>
    <cellStyle name="Normal 3 3 4 3 3 3 3 5" xfId="45768"/>
    <cellStyle name="Normal 3 3 4 3 3 3 4" xfId="4486"/>
    <cellStyle name="Normal 3 3 4 3 3 3 4 2" xfId="9201"/>
    <cellStyle name="Normal 3 3 4 3 3 3 4 2 2" xfId="18635"/>
    <cellStyle name="Normal 3 3 4 3 3 3 4 2 2 2" xfId="37429"/>
    <cellStyle name="Normal 3 3 4 3 3 3 4 2 2 3" xfId="45774"/>
    <cellStyle name="Normal 3 3 4 3 3 3 4 2 3" xfId="28028"/>
    <cellStyle name="Normal 3 3 4 3 3 3 4 2 4" xfId="45773"/>
    <cellStyle name="Normal 3 3 4 3 3 3 4 3" xfId="13938"/>
    <cellStyle name="Normal 3 3 4 3 3 3 4 3 2" xfId="32726"/>
    <cellStyle name="Normal 3 3 4 3 3 3 4 3 3" xfId="45775"/>
    <cellStyle name="Normal 3 3 4 3 3 3 4 4" xfId="23326"/>
    <cellStyle name="Normal 3 3 4 3 3 3 4 5" xfId="45772"/>
    <cellStyle name="Normal 3 3 4 3 3 3 5" xfId="6411"/>
    <cellStyle name="Normal 3 3 4 3 3 3 5 2" xfId="15845"/>
    <cellStyle name="Normal 3 3 4 3 3 3 5 2 2" xfId="34639"/>
    <cellStyle name="Normal 3 3 4 3 3 3 5 2 3" xfId="45777"/>
    <cellStyle name="Normal 3 3 4 3 3 3 5 3" xfId="25238"/>
    <cellStyle name="Normal 3 3 4 3 3 3 5 4" xfId="45776"/>
    <cellStyle name="Normal 3 3 4 3 3 3 6" xfId="11148"/>
    <cellStyle name="Normal 3 3 4 3 3 3 6 2" xfId="29933"/>
    <cellStyle name="Normal 3 3 4 3 3 3 6 3" xfId="45778"/>
    <cellStyle name="Normal 3 3 4 3 3 3 7" xfId="20533"/>
    <cellStyle name="Normal 3 3 4 3 3 3 8" xfId="39103"/>
    <cellStyle name="Normal 3 3 4 3 3 3 9" xfId="45759"/>
    <cellStyle name="Normal 3 3 4 3 3 4" xfId="2160"/>
    <cellStyle name="Normal 3 3 4 3 3 4 2" xfId="4951"/>
    <cellStyle name="Normal 3 3 4 3 3 4 2 2" xfId="9666"/>
    <cellStyle name="Normal 3 3 4 3 3 4 2 2 2" xfId="19100"/>
    <cellStyle name="Normal 3 3 4 3 3 4 2 2 2 2" xfId="37894"/>
    <cellStyle name="Normal 3 3 4 3 3 4 2 2 2 3" xfId="45782"/>
    <cellStyle name="Normal 3 3 4 3 3 4 2 2 3" xfId="28493"/>
    <cellStyle name="Normal 3 3 4 3 3 4 2 2 4" xfId="45781"/>
    <cellStyle name="Normal 3 3 4 3 3 4 2 3" xfId="14403"/>
    <cellStyle name="Normal 3 3 4 3 3 4 2 3 2" xfId="33191"/>
    <cellStyle name="Normal 3 3 4 3 3 4 2 3 3" xfId="45783"/>
    <cellStyle name="Normal 3 3 4 3 3 4 2 4" xfId="23791"/>
    <cellStyle name="Normal 3 3 4 3 3 4 2 5" xfId="45780"/>
    <cellStyle name="Normal 3 3 4 3 3 4 3" xfId="6875"/>
    <cellStyle name="Normal 3 3 4 3 3 4 3 2" xfId="16309"/>
    <cellStyle name="Normal 3 3 4 3 3 4 3 2 2" xfId="35103"/>
    <cellStyle name="Normal 3 3 4 3 3 4 3 2 3" xfId="45785"/>
    <cellStyle name="Normal 3 3 4 3 3 4 3 3" xfId="25702"/>
    <cellStyle name="Normal 3 3 4 3 3 4 3 4" xfId="45784"/>
    <cellStyle name="Normal 3 3 4 3 3 4 4" xfId="11612"/>
    <cellStyle name="Normal 3 3 4 3 3 4 4 2" xfId="30398"/>
    <cellStyle name="Normal 3 3 4 3 3 4 4 3" xfId="45786"/>
    <cellStyle name="Normal 3 3 4 3 3 4 5" xfId="20998"/>
    <cellStyle name="Normal 3 3 4 3 3 4 6" xfId="45779"/>
    <cellStyle name="Normal 3 3 4 3 3 5" xfId="3090"/>
    <cellStyle name="Normal 3 3 4 3 3 5 2" xfId="7805"/>
    <cellStyle name="Normal 3 3 4 3 3 5 2 2" xfId="17239"/>
    <cellStyle name="Normal 3 3 4 3 3 5 2 2 2" xfId="36033"/>
    <cellStyle name="Normal 3 3 4 3 3 5 2 2 3" xfId="45789"/>
    <cellStyle name="Normal 3 3 4 3 3 5 2 3" xfId="26632"/>
    <cellStyle name="Normal 3 3 4 3 3 5 2 4" xfId="45788"/>
    <cellStyle name="Normal 3 3 4 3 3 5 3" xfId="12542"/>
    <cellStyle name="Normal 3 3 4 3 3 5 3 2" xfId="31329"/>
    <cellStyle name="Normal 3 3 4 3 3 5 3 3" xfId="45790"/>
    <cellStyle name="Normal 3 3 4 3 3 5 4" xfId="21929"/>
    <cellStyle name="Normal 3 3 4 3 3 5 5" xfId="45787"/>
    <cellStyle name="Normal 3 3 4 3 3 6" xfId="4020"/>
    <cellStyle name="Normal 3 3 4 3 3 6 2" xfId="8735"/>
    <cellStyle name="Normal 3 3 4 3 3 6 2 2" xfId="18169"/>
    <cellStyle name="Normal 3 3 4 3 3 6 2 2 2" xfId="36963"/>
    <cellStyle name="Normal 3 3 4 3 3 6 2 2 3" xfId="45793"/>
    <cellStyle name="Normal 3 3 4 3 3 6 2 3" xfId="27562"/>
    <cellStyle name="Normal 3 3 4 3 3 6 2 4" xfId="45792"/>
    <cellStyle name="Normal 3 3 4 3 3 6 3" xfId="13472"/>
    <cellStyle name="Normal 3 3 4 3 3 6 3 2" xfId="32260"/>
    <cellStyle name="Normal 3 3 4 3 3 6 3 3" xfId="45794"/>
    <cellStyle name="Normal 3 3 4 3 3 6 4" xfId="22860"/>
    <cellStyle name="Normal 3 3 4 3 3 6 5" xfId="45791"/>
    <cellStyle name="Normal 3 3 4 3 3 7" xfId="6111"/>
    <cellStyle name="Normal 3 3 4 3 3 7 2" xfId="15546"/>
    <cellStyle name="Normal 3 3 4 3 3 7 2 2" xfId="34340"/>
    <cellStyle name="Normal 3 3 4 3 3 7 2 3" xfId="45796"/>
    <cellStyle name="Normal 3 3 4 3 3 7 3" xfId="24939"/>
    <cellStyle name="Normal 3 3 4 3 3 7 4" xfId="45795"/>
    <cellStyle name="Normal 3 3 4 3 3 8" xfId="10685"/>
    <cellStyle name="Normal 3 3 4 3 3 8 2" xfId="29467"/>
    <cellStyle name="Normal 3 3 4 3 3 8 3" xfId="45797"/>
    <cellStyle name="Normal 3 3 4 3 3 9" xfId="20067"/>
    <cellStyle name="Normal 3 3 4 3 4" xfId="1373"/>
    <cellStyle name="Normal 3 3 4 3 4 10" xfId="45798"/>
    <cellStyle name="Normal 3 3 4 3 4 2" xfId="1840"/>
    <cellStyle name="Normal 3 3 4 3 4 2 2" xfId="2770"/>
    <cellStyle name="Normal 3 3 4 3 4 2 2 2" xfId="5562"/>
    <cellStyle name="Normal 3 3 4 3 4 2 2 2 2" xfId="10277"/>
    <cellStyle name="Normal 3 3 4 3 4 2 2 2 2 2" xfId="19711"/>
    <cellStyle name="Normal 3 3 4 3 4 2 2 2 2 2 2" xfId="38505"/>
    <cellStyle name="Normal 3 3 4 3 4 2 2 2 2 2 3" xfId="45803"/>
    <cellStyle name="Normal 3 3 4 3 4 2 2 2 2 3" xfId="29104"/>
    <cellStyle name="Normal 3 3 4 3 4 2 2 2 2 4" xfId="45802"/>
    <cellStyle name="Normal 3 3 4 3 4 2 2 2 3" xfId="15014"/>
    <cellStyle name="Normal 3 3 4 3 4 2 2 2 3 2" xfId="33802"/>
    <cellStyle name="Normal 3 3 4 3 4 2 2 2 3 3" xfId="45804"/>
    <cellStyle name="Normal 3 3 4 3 4 2 2 2 4" xfId="24402"/>
    <cellStyle name="Normal 3 3 4 3 4 2 2 2 5" xfId="45801"/>
    <cellStyle name="Normal 3 3 4 3 4 2 2 3" xfId="7485"/>
    <cellStyle name="Normal 3 3 4 3 4 2 2 3 2" xfId="16919"/>
    <cellStyle name="Normal 3 3 4 3 4 2 2 3 2 2" xfId="35713"/>
    <cellStyle name="Normal 3 3 4 3 4 2 2 3 2 3" xfId="45806"/>
    <cellStyle name="Normal 3 3 4 3 4 2 2 3 3" xfId="26312"/>
    <cellStyle name="Normal 3 3 4 3 4 2 2 3 4" xfId="45805"/>
    <cellStyle name="Normal 3 3 4 3 4 2 2 4" xfId="12222"/>
    <cellStyle name="Normal 3 3 4 3 4 2 2 4 2" xfId="31009"/>
    <cellStyle name="Normal 3 3 4 3 4 2 2 4 3" xfId="45807"/>
    <cellStyle name="Normal 3 3 4 3 4 2 2 5" xfId="21609"/>
    <cellStyle name="Normal 3 3 4 3 4 2 2 6" xfId="45800"/>
    <cellStyle name="Normal 3 3 4 3 4 2 3" xfId="3700"/>
    <cellStyle name="Normal 3 3 4 3 4 2 3 2" xfId="8415"/>
    <cellStyle name="Normal 3 3 4 3 4 2 3 2 2" xfId="17849"/>
    <cellStyle name="Normal 3 3 4 3 4 2 3 2 2 2" xfId="36643"/>
    <cellStyle name="Normal 3 3 4 3 4 2 3 2 2 3" xfId="45810"/>
    <cellStyle name="Normal 3 3 4 3 4 2 3 2 3" xfId="27242"/>
    <cellStyle name="Normal 3 3 4 3 4 2 3 2 4" xfId="45809"/>
    <cellStyle name="Normal 3 3 4 3 4 2 3 3" xfId="13152"/>
    <cellStyle name="Normal 3 3 4 3 4 2 3 3 2" xfId="31940"/>
    <cellStyle name="Normal 3 3 4 3 4 2 3 3 3" xfId="45811"/>
    <cellStyle name="Normal 3 3 4 3 4 2 3 4" xfId="22540"/>
    <cellStyle name="Normal 3 3 4 3 4 2 3 5" xfId="45808"/>
    <cellStyle name="Normal 3 3 4 3 4 2 4" xfId="4631"/>
    <cellStyle name="Normal 3 3 4 3 4 2 4 2" xfId="9346"/>
    <cellStyle name="Normal 3 3 4 3 4 2 4 2 2" xfId="18780"/>
    <cellStyle name="Normal 3 3 4 3 4 2 4 2 2 2" xfId="37574"/>
    <cellStyle name="Normal 3 3 4 3 4 2 4 2 2 3" xfId="45814"/>
    <cellStyle name="Normal 3 3 4 3 4 2 4 2 3" xfId="28173"/>
    <cellStyle name="Normal 3 3 4 3 4 2 4 2 4" xfId="45813"/>
    <cellStyle name="Normal 3 3 4 3 4 2 4 3" xfId="14083"/>
    <cellStyle name="Normal 3 3 4 3 4 2 4 3 2" xfId="32871"/>
    <cellStyle name="Normal 3 3 4 3 4 2 4 3 3" xfId="45815"/>
    <cellStyle name="Normal 3 3 4 3 4 2 4 4" xfId="23471"/>
    <cellStyle name="Normal 3 3 4 3 4 2 4 5" xfId="45812"/>
    <cellStyle name="Normal 3 3 4 3 4 2 5" xfId="6555"/>
    <cellStyle name="Normal 3 3 4 3 4 2 5 2" xfId="15989"/>
    <cellStyle name="Normal 3 3 4 3 4 2 5 2 2" xfId="34783"/>
    <cellStyle name="Normal 3 3 4 3 4 2 5 2 3" xfId="45817"/>
    <cellStyle name="Normal 3 3 4 3 4 2 5 3" xfId="25382"/>
    <cellStyle name="Normal 3 3 4 3 4 2 5 4" xfId="45816"/>
    <cellStyle name="Normal 3 3 4 3 4 2 6" xfId="11292"/>
    <cellStyle name="Normal 3 3 4 3 4 2 6 2" xfId="30078"/>
    <cellStyle name="Normal 3 3 4 3 4 2 6 3" xfId="45818"/>
    <cellStyle name="Normal 3 3 4 3 4 2 7" xfId="20678"/>
    <cellStyle name="Normal 3 3 4 3 4 2 8" xfId="39105"/>
    <cellStyle name="Normal 3 3 4 3 4 2 9" xfId="45799"/>
    <cellStyle name="Normal 3 3 4 3 4 3" xfId="2305"/>
    <cellStyle name="Normal 3 3 4 3 4 3 2" xfId="5096"/>
    <cellStyle name="Normal 3 3 4 3 4 3 2 2" xfId="9811"/>
    <cellStyle name="Normal 3 3 4 3 4 3 2 2 2" xfId="19245"/>
    <cellStyle name="Normal 3 3 4 3 4 3 2 2 2 2" xfId="38039"/>
    <cellStyle name="Normal 3 3 4 3 4 3 2 2 2 3" xfId="45822"/>
    <cellStyle name="Normal 3 3 4 3 4 3 2 2 3" xfId="28638"/>
    <cellStyle name="Normal 3 3 4 3 4 3 2 2 4" xfId="45821"/>
    <cellStyle name="Normal 3 3 4 3 4 3 2 3" xfId="14548"/>
    <cellStyle name="Normal 3 3 4 3 4 3 2 3 2" xfId="33336"/>
    <cellStyle name="Normal 3 3 4 3 4 3 2 3 3" xfId="45823"/>
    <cellStyle name="Normal 3 3 4 3 4 3 2 4" xfId="23936"/>
    <cellStyle name="Normal 3 3 4 3 4 3 2 5" xfId="45820"/>
    <cellStyle name="Normal 3 3 4 3 4 3 3" xfId="7020"/>
    <cellStyle name="Normal 3 3 4 3 4 3 3 2" xfId="16454"/>
    <cellStyle name="Normal 3 3 4 3 4 3 3 2 2" xfId="35248"/>
    <cellStyle name="Normal 3 3 4 3 4 3 3 2 3" xfId="45825"/>
    <cellStyle name="Normal 3 3 4 3 4 3 3 3" xfId="25847"/>
    <cellStyle name="Normal 3 3 4 3 4 3 3 4" xfId="45824"/>
    <cellStyle name="Normal 3 3 4 3 4 3 4" xfId="11757"/>
    <cellStyle name="Normal 3 3 4 3 4 3 4 2" xfId="30543"/>
    <cellStyle name="Normal 3 3 4 3 4 3 4 3" xfId="45826"/>
    <cellStyle name="Normal 3 3 4 3 4 3 5" xfId="21143"/>
    <cellStyle name="Normal 3 3 4 3 4 3 6" xfId="45819"/>
    <cellStyle name="Normal 3 3 4 3 4 4" xfId="3235"/>
    <cellStyle name="Normal 3 3 4 3 4 4 2" xfId="7950"/>
    <cellStyle name="Normal 3 3 4 3 4 4 2 2" xfId="17384"/>
    <cellStyle name="Normal 3 3 4 3 4 4 2 2 2" xfId="36178"/>
    <cellStyle name="Normal 3 3 4 3 4 4 2 2 3" xfId="45829"/>
    <cellStyle name="Normal 3 3 4 3 4 4 2 3" xfId="26777"/>
    <cellStyle name="Normal 3 3 4 3 4 4 2 4" xfId="45828"/>
    <cellStyle name="Normal 3 3 4 3 4 4 3" xfId="12687"/>
    <cellStyle name="Normal 3 3 4 3 4 4 3 2" xfId="31474"/>
    <cellStyle name="Normal 3 3 4 3 4 4 3 3" xfId="45830"/>
    <cellStyle name="Normal 3 3 4 3 4 4 4" xfId="22074"/>
    <cellStyle name="Normal 3 3 4 3 4 4 5" xfId="45827"/>
    <cellStyle name="Normal 3 3 4 3 4 5" xfId="4165"/>
    <cellStyle name="Normal 3 3 4 3 4 5 2" xfId="8880"/>
    <cellStyle name="Normal 3 3 4 3 4 5 2 2" xfId="18314"/>
    <cellStyle name="Normal 3 3 4 3 4 5 2 2 2" xfId="37108"/>
    <cellStyle name="Normal 3 3 4 3 4 5 2 2 3" xfId="45833"/>
    <cellStyle name="Normal 3 3 4 3 4 5 2 3" xfId="27707"/>
    <cellStyle name="Normal 3 3 4 3 4 5 2 4" xfId="45832"/>
    <cellStyle name="Normal 3 3 4 3 4 5 3" xfId="13617"/>
    <cellStyle name="Normal 3 3 4 3 4 5 3 2" xfId="32405"/>
    <cellStyle name="Normal 3 3 4 3 4 5 3 3" xfId="45834"/>
    <cellStyle name="Normal 3 3 4 3 4 5 4" xfId="23005"/>
    <cellStyle name="Normal 3 3 4 3 4 5 5" xfId="45831"/>
    <cellStyle name="Normal 3 3 4 3 4 6" xfId="5972"/>
    <cellStyle name="Normal 3 3 4 3 4 6 2" xfId="15407"/>
    <cellStyle name="Normal 3 3 4 3 4 6 2 2" xfId="34201"/>
    <cellStyle name="Normal 3 3 4 3 4 6 2 3" xfId="45836"/>
    <cellStyle name="Normal 3 3 4 3 4 6 3" xfId="24800"/>
    <cellStyle name="Normal 3 3 4 3 4 6 4" xfId="45835"/>
    <cellStyle name="Normal 3 3 4 3 4 7" xfId="10828"/>
    <cellStyle name="Normal 3 3 4 3 4 7 2" xfId="29612"/>
    <cellStyle name="Normal 3 3 4 3 4 7 3" xfId="45837"/>
    <cellStyle name="Normal 3 3 4 3 4 8" xfId="20212"/>
    <cellStyle name="Normal 3 3 4 3 4 9" xfId="39104"/>
    <cellStyle name="Normal 3 3 4 3 5" xfId="1315"/>
    <cellStyle name="Normal 3 3 4 3 5 10" xfId="45838"/>
    <cellStyle name="Normal 3 3 4 3 5 2" xfId="1782"/>
    <cellStyle name="Normal 3 3 4 3 5 2 2" xfId="2712"/>
    <cellStyle name="Normal 3 3 4 3 5 2 2 2" xfId="5504"/>
    <cellStyle name="Normal 3 3 4 3 5 2 2 2 2" xfId="10219"/>
    <cellStyle name="Normal 3 3 4 3 5 2 2 2 2 2" xfId="19653"/>
    <cellStyle name="Normal 3 3 4 3 5 2 2 2 2 2 2" xfId="38447"/>
    <cellStyle name="Normal 3 3 4 3 5 2 2 2 2 2 3" xfId="45843"/>
    <cellStyle name="Normal 3 3 4 3 5 2 2 2 2 3" xfId="29046"/>
    <cellStyle name="Normal 3 3 4 3 5 2 2 2 2 4" xfId="45842"/>
    <cellStyle name="Normal 3 3 4 3 5 2 2 2 3" xfId="14956"/>
    <cellStyle name="Normal 3 3 4 3 5 2 2 2 3 2" xfId="33744"/>
    <cellStyle name="Normal 3 3 4 3 5 2 2 2 3 3" xfId="45844"/>
    <cellStyle name="Normal 3 3 4 3 5 2 2 2 4" xfId="24344"/>
    <cellStyle name="Normal 3 3 4 3 5 2 2 2 5" xfId="45841"/>
    <cellStyle name="Normal 3 3 4 3 5 2 2 3" xfId="7427"/>
    <cellStyle name="Normal 3 3 4 3 5 2 2 3 2" xfId="16861"/>
    <cellStyle name="Normal 3 3 4 3 5 2 2 3 2 2" xfId="35655"/>
    <cellStyle name="Normal 3 3 4 3 5 2 2 3 2 3" xfId="45846"/>
    <cellStyle name="Normal 3 3 4 3 5 2 2 3 3" xfId="26254"/>
    <cellStyle name="Normal 3 3 4 3 5 2 2 3 4" xfId="45845"/>
    <cellStyle name="Normal 3 3 4 3 5 2 2 4" xfId="12164"/>
    <cellStyle name="Normal 3 3 4 3 5 2 2 4 2" xfId="30951"/>
    <cellStyle name="Normal 3 3 4 3 5 2 2 4 3" xfId="45847"/>
    <cellStyle name="Normal 3 3 4 3 5 2 2 5" xfId="21551"/>
    <cellStyle name="Normal 3 3 4 3 5 2 2 6" xfId="45840"/>
    <cellStyle name="Normal 3 3 4 3 5 2 3" xfId="3642"/>
    <cellStyle name="Normal 3 3 4 3 5 2 3 2" xfId="8357"/>
    <cellStyle name="Normal 3 3 4 3 5 2 3 2 2" xfId="17791"/>
    <cellStyle name="Normal 3 3 4 3 5 2 3 2 2 2" xfId="36585"/>
    <cellStyle name="Normal 3 3 4 3 5 2 3 2 2 3" xfId="45850"/>
    <cellStyle name="Normal 3 3 4 3 5 2 3 2 3" xfId="27184"/>
    <cellStyle name="Normal 3 3 4 3 5 2 3 2 4" xfId="45849"/>
    <cellStyle name="Normal 3 3 4 3 5 2 3 3" xfId="13094"/>
    <cellStyle name="Normal 3 3 4 3 5 2 3 3 2" xfId="31882"/>
    <cellStyle name="Normal 3 3 4 3 5 2 3 3 3" xfId="45851"/>
    <cellStyle name="Normal 3 3 4 3 5 2 3 4" xfId="22482"/>
    <cellStyle name="Normal 3 3 4 3 5 2 3 5" xfId="45848"/>
    <cellStyle name="Normal 3 3 4 3 5 2 4" xfId="4573"/>
    <cellStyle name="Normal 3 3 4 3 5 2 4 2" xfId="9288"/>
    <cellStyle name="Normal 3 3 4 3 5 2 4 2 2" xfId="18722"/>
    <cellStyle name="Normal 3 3 4 3 5 2 4 2 2 2" xfId="37516"/>
    <cellStyle name="Normal 3 3 4 3 5 2 4 2 2 3" xfId="45854"/>
    <cellStyle name="Normal 3 3 4 3 5 2 4 2 3" xfId="28115"/>
    <cellStyle name="Normal 3 3 4 3 5 2 4 2 4" xfId="45853"/>
    <cellStyle name="Normal 3 3 4 3 5 2 4 3" xfId="14025"/>
    <cellStyle name="Normal 3 3 4 3 5 2 4 3 2" xfId="32813"/>
    <cellStyle name="Normal 3 3 4 3 5 2 4 3 3" xfId="45855"/>
    <cellStyle name="Normal 3 3 4 3 5 2 4 4" xfId="23413"/>
    <cellStyle name="Normal 3 3 4 3 5 2 4 5" xfId="45852"/>
    <cellStyle name="Normal 3 3 4 3 5 2 5" xfId="6497"/>
    <cellStyle name="Normal 3 3 4 3 5 2 5 2" xfId="15931"/>
    <cellStyle name="Normal 3 3 4 3 5 2 5 2 2" xfId="34725"/>
    <cellStyle name="Normal 3 3 4 3 5 2 5 2 3" xfId="45857"/>
    <cellStyle name="Normal 3 3 4 3 5 2 5 3" xfId="25324"/>
    <cellStyle name="Normal 3 3 4 3 5 2 5 4" xfId="45856"/>
    <cellStyle name="Normal 3 3 4 3 5 2 6" xfId="11234"/>
    <cellStyle name="Normal 3 3 4 3 5 2 6 2" xfId="30020"/>
    <cellStyle name="Normal 3 3 4 3 5 2 6 3" xfId="45858"/>
    <cellStyle name="Normal 3 3 4 3 5 2 7" xfId="20620"/>
    <cellStyle name="Normal 3 3 4 3 5 2 8" xfId="39107"/>
    <cellStyle name="Normal 3 3 4 3 5 2 9" xfId="45839"/>
    <cellStyle name="Normal 3 3 4 3 5 3" xfId="2247"/>
    <cellStyle name="Normal 3 3 4 3 5 3 2" xfId="5038"/>
    <cellStyle name="Normal 3 3 4 3 5 3 2 2" xfId="9753"/>
    <cellStyle name="Normal 3 3 4 3 5 3 2 2 2" xfId="19187"/>
    <cellStyle name="Normal 3 3 4 3 5 3 2 2 2 2" xfId="37981"/>
    <cellStyle name="Normal 3 3 4 3 5 3 2 2 2 3" xfId="45862"/>
    <cellStyle name="Normal 3 3 4 3 5 3 2 2 3" xfId="28580"/>
    <cellStyle name="Normal 3 3 4 3 5 3 2 2 4" xfId="45861"/>
    <cellStyle name="Normal 3 3 4 3 5 3 2 3" xfId="14490"/>
    <cellStyle name="Normal 3 3 4 3 5 3 2 3 2" xfId="33278"/>
    <cellStyle name="Normal 3 3 4 3 5 3 2 3 3" xfId="45863"/>
    <cellStyle name="Normal 3 3 4 3 5 3 2 4" xfId="23878"/>
    <cellStyle name="Normal 3 3 4 3 5 3 2 5" xfId="45860"/>
    <cellStyle name="Normal 3 3 4 3 5 3 3" xfId="6962"/>
    <cellStyle name="Normal 3 3 4 3 5 3 3 2" xfId="16396"/>
    <cellStyle name="Normal 3 3 4 3 5 3 3 2 2" xfId="35190"/>
    <cellStyle name="Normal 3 3 4 3 5 3 3 2 3" xfId="45865"/>
    <cellStyle name="Normal 3 3 4 3 5 3 3 3" xfId="25789"/>
    <cellStyle name="Normal 3 3 4 3 5 3 3 4" xfId="45864"/>
    <cellStyle name="Normal 3 3 4 3 5 3 4" xfId="11699"/>
    <cellStyle name="Normal 3 3 4 3 5 3 4 2" xfId="30485"/>
    <cellStyle name="Normal 3 3 4 3 5 3 4 3" xfId="45866"/>
    <cellStyle name="Normal 3 3 4 3 5 3 5" xfId="21085"/>
    <cellStyle name="Normal 3 3 4 3 5 3 6" xfId="45859"/>
    <cellStyle name="Normal 3 3 4 3 5 4" xfId="3177"/>
    <cellStyle name="Normal 3 3 4 3 5 4 2" xfId="7892"/>
    <cellStyle name="Normal 3 3 4 3 5 4 2 2" xfId="17326"/>
    <cellStyle name="Normal 3 3 4 3 5 4 2 2 2" xfId="36120"/>
    <cellStyle name="Normal 3 3 4 3 5 4 2 2 3" xfId="45869"/>
    <cellStyle name="Normal 3 3 4 3 5 4 2 3" xfId="26719"/>
    <cellStyle name="Normal 3 3 4 3 5 4 2 4" xfId="45868"/>
    <cellStyle name="Normal 3 3 4 3 5 4 3" xfId="12629"/>
    <cellStyle name="Normal 3 3 4 3 5 4 3 2" xfId="31416"/>
    <cellStyle name="Normal 3 3 4 3 5 4 3 3" xfId="45870"/>
    <cellStyle name="Normal 3 3 4 3 5 4 4" xfId="22016"/>
    <cellStyle name="Normal 3 3 4 3 5 4 5" xfId="45867"/>
    <cellStyle name="Normal 3 3 4 3 5 5" xfId="4107"/>
    <cellStyle name="Normal 3 3 4 3 5 5 2" xfId="8822"/>
    <cellStyle name="Normal 3 3 4 3 5 5 2 2" xfId="18256"/>
    <cellStyle name="Normal 3 3 4 3 5 5 2 2 2" xfId="37050"/>
    <cellStyle name="Normal 3 3 4 3 5 5 2 2 3" xfId="45873"/>
    <cellStyle name="Normal 3 3 4 3 5 5 2 3" xfId="27649"/>
    <cellStyle name="Normal 3 3 4 3 5 5 2 4" xfId="45872"/>
    <cellStyle name="Normal 3 3 4 3 5 5 3" xfId="13559"/>
    <cellStyle name="Normal 3 3 4 3 5 5 3 2" xfId="32347"/>
    <cellStyle name="Normal 3 3 4 3 5 5 3 3" xfId="45874"/>
    <cellStyle name="Normal 3 3 4 3 5 5 4" xfId="22947"/>
    <cellStyle name="Normal 3 3 4 3 5 5 5" xfId="45871"/>
    <cellStyle name="Normal 3 3 4 3 5 6" xfId="5968"/>
    <cellStyle name="Normal 3 3 4 3 5 6 2" xfId="15403"/>
    <cellStyle name="Normal 3 3 4 3 5 6 2 2" xfId="34197"/>
    <cellStyle name="Normal 3 3 4 3 5 6 2 3" xfId="45876"/>
    <cellStyle name="Normal 3 3 4 3 5 6 3" xfId="24796"/>
    <cellStyle name="Normal 3 3 4 3 5 6 4" xfId="45875"/>
    <cellStyle name="Normal 3 3 4 3 5 7" xfId="10770"/>
    <cellStyle name="Normal 3 3 4 3 5 7 2" xfId="29554"/>
    <cellStyle name="Normal 3 3 4 3 5 7 3" xfId="45877"/>
    <cellStyle name="Normal 3 3 4 3 5 8" xfId="20154"/>
    <cellStyle name="Normal 3 3 4 3 5 9" xfId="39106"/>
    <cellStyle name="Normal 3 3 4 3 6" xfId="1580"/>
    <cellStyle name="Normal 3 3 4 3 6 2" xfId="2509"/>
    <cellStyle name="Normal 3 3 4 3 6 2 2" xfId="5301"/>
    <cellStyle name="Normal 3 3 4 3 6 2 2 2" xfId="10016"/>
    <cellStyle name="Normal 3 3 4 3 6 2 2 2 2" xfId="19450"/>
    <cellStyle name="Normal 3 3 4 3 6 2 2 2 2 2" xfId="38244"/>
    <cellStyle name="Normal 3 3 4 3 6 2 2 2 2 3" xfId="45882"/>
    <cellStyle name="Normal 3 3 4 3 6 2 2 2 3" xfId="28843"/>
    <cellStyle name="Normal 3 3 4 3 6 2 2 2 4" xfId="45881"/>
    <cellStyle name="Normal 3 3 4 3 6 2 2 3" xfId="14753"/>
    <cellStyle name="Normal 3 3 4 3 6 2 2 3 2" xfId="33541"/>
    <cellStyle name="Normal 3 3 4 3 6 2 2 3 3" xfId="45883"/>
    <cellStyle name="Normal 3 3 4 3 6 2 2 4" xfId="24141"/>
    <cellStyle name="Normal 3 3 4 3 6 2 2 5" xfId="45880"/>
    <cellStyle name="Normal 3 3 4 3 6 2 3" xfId="7224"/>
    <cellStyle name="Normal 3 3 4 3 6 2 3 2" xfId="16658"/>
    <cellStyle name="Normal 3 3 4 3 6 2 3 2 2" xfId="35452"/>
    <cellStyle name="Normal 3 3 4 3 6 2 3 2 3" xfId="45885"/>
    <cellStyle name="Normal 3 3 4 3 6 2 3 3" xfId="26051"/>
    <cellStyle name="Normal 3 3 4 3 6 2 3 4" xfId="45884"/>
    <cellStyle name="Normal 3 3 4 3 6 2 4" xfId="11961"/>
    <cellStyle name="Normal 3 3 4 3 6 2 4 2" xfId="30748"/>
    <cellStyle name="Normal 3 3 4 3 6 2 4 3" xfId="45886"/>
    <cellStyle name="Normal 3 3 4 3 6 2 5" xfId="21348"/>
    <cellStyle name="Normal 3 3 4 3 6 2 6" xfId="45879"/>
    <cellStyle name="Normal 3 3 4 3 6 3" xfId="3440"/>
    <cellStyle name="Normal 3 3 4 3 6 3 2" xfId="8155"/>
    <cellStyle name="Normal 3 3 4 3 6 3 2 2" xfId="17589"/>
    <cellStyle name="Normal 3 3 4 3 6 3 2 2 2" xfId="36383"/>
    <cellStyle name="Normal 3 3 4 3 6 3 2 2 3" xfId="45889"/>
    <cellStyle name="Normal 3 3 4 3 6 3 2 3" xfId="26982"/>
    <cellStyle name="Normal 3 3 4 3 6 3 2 4" xfId="45888"/>
    <cellStyle name="Normal 3 3 4 3 6 3 3" xfId="12892"/>
    <cellStyle name="Normal 3 3 4 3 6 3 3 2" xfId="31679"/>
    <cellStyle name="Normal 3 3 4 3 6 3 3 3" xfId="45890"/>
    <cellStyle name="Normal 3 3 4 3 6 3 4" xfId="22279"/>
    <cellStyle name="Normal 3 3 4 3 6 3 5" xfId="45887"/>
    <cellStyle name="Normal 3 3 4 3 6 4" xfId="4370"/>
    <cellStyle name="Normal 3 3 4 3 6 4 2" xfId="9085"/>
    <cellStyle name="Normal 3 3 4 3 6 4 2 2" xfId="18519"/>
    <cellStyle name="Normal 3 3 4 3 6 4 2 2 2" xfId="37313"/>
    <cellStyle name="Normal 3 3 4 3 6 4 2 2 3" xfId="45893"/>
    <cellStyle name="Normal 3 3 4 3 6 4 2 3" xfId="27912"/>
    <cellStyle name="Normal 3 3 4 3 6 4 2 4" xfId="45892"/>
    <cellStyle name="Normal 3 3 4 3 6 4 3" xfId="13822"/>
    <cellStyle name="Normal 3 3 4 3 6 4 3 2" xfId="32610"/>
    <cellStyle name="Normal 3 3 4 3 6 4 3 3" xfId="45894"/>
    <cellStyle name="Normal 3 3 4 3 6 4 4" xfId="23210"/>
    <cellStyle name="Normal 3 3 4 3 6 4 5" xfId="45891"/>
    <cellStyle name="Normal 3 3 4 3 6 5" xfId="6295"/>
    <cellStyle name="Normal 3 3 4 3 6 5 2" xfId="15729"/>
    <cellStyle name="Normal 3 3 4 3 6 5 2 2" xfId="34523"/>
    <cellStyle name="Normal 3 3 4 3 6 5 2 3" xfId="45896"/>
    <cellStyle name="Normal 3 3 4 3 6 5 3" xfId="25122"/>
    <cellStyle name="Normal 3 3 4 3 6 5 4" xfId="45895"/>
    <cellStyle name="Normal 3 3 4 3 6 6" xfId="11032"/>
    <cellStyle name="Normal 3 3 4 3 6 6 2" xfId="29817"/>
    <cellStyle name="Normal 3 3 4 3 6 6 3" xfId="45897"/>
    <cellStyle name="Normal 3 3 4 3 6 7" xfId="20417"/>
    <cellStyle name="Normal 3 3 4 3 6 8" xfId="39108"/>
    <cellStyle name="Normal 3 3 4 3 6 9" xfId="45878"/>
    <cellStyle name="Normal 3 3 4 3 7" xfId="2044"/>
    <cellStyle name="Normal 3 3 4 3 7 2" xfId="4835"/>
    <cellStyle name="Normal 3 3 4 3 7 2 2" xfId="9550"/>
    <cellStyle name="Normal 3 3 4 3 7 2 2 2" xfId="18984"/>
    <cellStyle name="Normal 3 3 4 3 7 2 2 2 2" xfId="37778"/>
    <cellStyle name="Normal 3 3 4 3 7 2 2 2 3" xfId="45901"/>
    <cellStyle name="Normal 3 3 4 3 7 2 2 3" xfId="28377"/>
    <cellStyle name="Normal 3 3 4 3 7 2 2 4" xfId="45900"/>
    <cellStyle name="Normal 3 3 4 3 7 2 3" xfId="14287"/>
    <cellStyle name="Normal 3 3 4 3 7 2 3 2" xfId="33075"/>
    <cellStyle name="Normal 3 3 4 3 7 2 3 3" xfId="45902"/>
    <cellStyle name="Normal 3 3 4 3 7 2 4" xfId="23675"/>
    <cellStyle name="Normal 3 3 4 3 7 2 5" xfId="45899"/>
    <cellStyle name="Normal 3 3 4 3 7 3" xfId="6759"/>
    <cellStyle name="Normal 3 3 4 3 7 3 2" xfId="16193"/>
    <cellStyle name="Normal 3 3 4 3 7 3 2 2" xfId="34987"/>
    <cellStyle name="Normal 3 3 4 3 7 3 2 3" xfId="45904"/>
    <cellStyle name="Normal 3 3 4 3 7 3 3" xfId="25586"/>
    <cellStyle name="Normal 3 3 4 3 7 3 4" xfId="45903"/>
    <cellStyle name="Normal 3 3 4 3 7 4" xfId="11496"/>
    <cellStyle name="Normal 3 3 4 3 7 4 2" xfId="30282"/>
    <cellStyle name="Normal 3 3 4 3 7 4 3" xfId="45905"/>
    <cellStyle name="Normal 3 3 4 3 7 5" xfId="20882"/>
    <cellStyle name="Normal 3 3 4 3 7 6" xfId="45898"/>
    <cellStyle name="Normal 3 3 4 3 8" xfId="2974"/>
    <cellStyle name="Normal 3 3 4 3 8 2" xfId="7689"/>
    <cellStyle name="Normal 3 3 4 3 8 2 2" xfId="17123"/>
    <cellStyle name="Normal 3 3 4 3 8 2 2 2" xfId="35917"/>
    <cellStyle name="Normal 3 3 4 3 8 2 2 3" xfId="45908"/>
    <cellStyle name="Normal 3 3 4 3 8 2 3" xfId="26516"/>
    <cellStyle name="Normal 3 3 4 3 8 2 4" xfId="45907"/>
    <cellStyle name="Normal 3 3 4 3 8 3" xfId="12426"/>
    <cellStyle name="Normal 3 3 4 3 8 3 2" xfId="31213"/>
    <cellStyle name="Normal 3 3 4 3 8 3 3" xfId="45909"/>
    <cellStyle name="Normal 3 3 4 3 8 4" xfId="21813"/>
    <cellStyle name="Normal 3 3 4 3 8 5" xfId="45906"/>
    <cellStyle name="Normal 3 3 4 3 9" xfId="3904"/>
    <cellStyle name="Normal 3 3 4 3 9 2" xfId="8619"/>
    <cellStyle name="Normal 3 3 4 3 9 2 2" xfId="18053"/>
    <cellStyle name="Normal 3 3 4 3 9 2 2 2" xfId="36847"/>
    <cellStyle name="Normal 3 3 4 3 9 2 2 3" xfId="45912"/>
    <cellStyle name="Normal 3 3 4 3 9 2 3" xfId="27446"/>
    <cellStyle name="Normal 3 3 4 3 9 2 4" xfId="45911"/>
    <cellStyle name="Normal 3 3 4 3 9 3" xfId="13356"/>
    <cellStyle name="Normal 3 3 4 3 9 3 2" xfId="32144"/>
    <cellStyle name="Normal 3 3 4 3 9 3 3" xfId="45913"/>
    <cellStyle name="Normal 3 3 4 3 9 4" xfId="22744"/>
    <cellStyle name="Normal 3 3 4 3 9 5" xfId="45910"/>
    <cellStyle name="Normal 3 3 4 4" xfId="1156"/>
    <cellStyle name="Normal 3 3 4 4 10" xfId="39109"/>
    <cellStyle name="Normal 3 3 4 4 11" xfId="45914"/>
    <cellStyle name="Normal 3 3 4 4 2" xfId="1416"/>
    <cellStyle name="Normal 3 3 4 4 2 10" xfId="45915"/>
    <cellStyle name="Normal 3 3 4 4 2 2" xfId="1880"/>
    <cellStyle name="Normal 3 3 4 4 2 2 2" xfId="2810"/>
    <cellStyle name="Normal 3 3 4 4 2 2 2 2" xfId="5602"/>
    <cellStyle name="Normal 3 3 4 4 2 2 2 2 2" xfId="10317"/>
    <cellStyle name="Normal 3 3 4 4 2 2 2 2 2 2" xfId="19751"/>
    <cellStyle name="Normal 3 3 4 4 2 2 2 2 2 2 2" xfId="38545"/>
    <cellStyle name="Normal 3 3 4 4 2 2 2 2 2 2 3" xfId="45920"/>
    <cellStyle name="Normal 3 3 4 4 2 2 2 2 2 3" xfId="29144"/>
    <cellStyle name="Normal 3 3 4 4 2 2 2 2 2 4" xfId="45919"/>
    <cellStyle name="Normal 3 3 4 4 2 2 2 2 3" xfId="15054"/>
    <cellStyle name="Normal 3 3 4 4 2 2 2 2 3 2" xfId="33842"/>
    <cellStyle name="Normal 3 3 4 4 2 2 2 2 3 3" xfId="45921"/>
    <cellStyle name="Normal 3 3 4 4 2 2 2 2 4" xfId="24442"/>
    <cellStyle name="Normal 3 3 4 4 2 2 2 2 5" xfId="45918"/>
    <cellStyle name="Normal 3 3 4 4 2 2 2 3" xfId="7525"/>
    <cellStyle name="Normal 3 3 4 4 2 2 2 3 2" xfId="16959"/>
    <cellStyle name="Normal 3 3 4 4 2 2 2 3 2 2" xfId="35753"/>
    <cellStyle name="Normal 3 3 4 4 2 2 2 3 2 3" xfId="45923"/>
    <cellStyle name="Normal 3 3 4 4 2 2 2 3 3" xfId="26352"/>
    <cellStyle name="Normal 3 3 4 4 2 2 2 3 4" xfId="45922"/>
    <cellStyle name="Normal 3 3 4 4 2 2 2 4" xfId="12262"/>
    <cellStyle name="Normal 3 3 4 4 2 2 2 4 2" xfId="31049"/>
    <cellStyle name="Normal 3 3 4 4 2 2 2 4 3" xfId="45924"/>
    <cellStyle name="Normal 3 3 4 4 2 2 2 5" xfId="21649"/>
    <cellStyle name="Normal 3 3 4 4 2 2 2 6" xfId="45917"/>
    <cellStyle name="Normal 3 3 4 4 2 2 3" xfId="3740"/>
    <cellStyle name="Normal 3 3 4 4 2 2 3 2" xfId="8455"/>
    <cellStyle name="Normal 3 3 4 4 2 2 3 2 2" xfId="17889"/>
    <cellStyle name="Normal 3 3 4 4 2 2 3 2 2 2" xfId="36683"/>
    <cellStyle name="Normal 3 3 4 4 2 2 3 2 2 3" xfId="45927"/>
    <cellStyle name="Normal 3 3 4 4 2 2 3 2 3" xfId="27282"/>
    <cellStyle name="Normal 3 3 4 4 2 2 3 2 4" xfId="45926"/>
    <cellStyle name="Normal 3 3 4 4 2 2 3 3" xfId="13192"/>
    <cellStyle name="Normal 3 3 4 4 2 2 3 3 2" xfId="31980"/>
    <cellStyle name="Normal 3 3 4 4 2 2 3 3 3" xfId="45928"/>
    <cellStyle name="Normal 3 3 4 4 2 2 3 4" xfId="22580"/>
    <cellStyle name="Normal 3 3 4 4 2 2 3 5" xfId="45925"/>
    <cellStyle name="Normal 3 3 4 4 2 2 4" xfId="4671"/>
    <cellStyle name="Normal 3 3 4 4 2 2 4 2" xfId="9386"/>
    <cellStyle name="Normal 3 3 4 4 2 2 4 2 2" xfId="18820"/>
    <cellStyle name="Normal 3 3 4 4 2 2 4 2 2 2" xfId="37614"/>
    <cellStyle name="Normal 3 3 4 4 2 2 4 2 2 3" xfId="45931"/>
    <cellStyle name="Normal 3 3 4 4 2 2 4 2 3" xfId="28213"/>
    <cellStyle name="Normal 3 3 4 4 2 2 4 2 4" xfId="45930"/>
    <cellStyle name="Normal 3 3 4 4 2 2 4 3" xfId="14123"/>
    <cellStyle name="Normal 3 3 4 4 2 2 4 3 2" xfId="32911"/>
    <cellStyle name="Normal 3 3 4 4 2 2 4 3 3" xfId="45932"/>
    <cellStyle name="Normal 3 3 4 4 2 2 4 4" xfId="23511"/>
    <cellStyle name="Normal 3 3 4 4 2 2 4 5" xfId="45929"/>
    <cellStyle name="Normal 3 3 4 4 2 2 5" xfId="6595"/>
    <cellStyle name="Normal 3 3 4 4 2 2 5 2" xfId="16029"/>
    <cellStyle name="Normal 3 3 4 4 2 2 5 2 2" xfId="34823"/>
    <cellStyle name="Normal 3 3 4 4 2 2 5 2 3" xfId="45934"/>
    <cellStyle name="Normal 3 3 4 4 2 2 5 3" xfId="25422"/>
    <cellStyle name="Normal 3 3 4 4 2 2 5 4" xfId="45933"/>
    <cellStyle name="Normal 3 3 4 4 2 2 6" xfId="11332"/>
    <cellStyle name="Normal 3 3 4 4 2 2 6 2" xfId="30118"/>
    <cellStyle name="Normal 3 3 4 4 2 2 6 3" xfId="45935"/>
    <cellStyle name="Normal 3 3 4 4 2 2 7" xfId="20718"/>
    <cellStyle name="Normal 3 3 4 4 2 2 8" xfId="39111"/>
    <cellStyle name="Normal 3 3 4 4 2 2 9" xfId="45916"/>
    <cellStyle name="Normal 3 3 4 4 2 3" xfId="2345"/>
    <cellStyle name="Normal 3 3 4 4 2 3 2" xfId="5136"/>
    <cellStyle name="Normal 3 3 4 4 2 3 2 2" xfId="9851"/>
    <cellStyle name="Normal 3 3 4 4 2 3 2 2 2" xfId="19285"/>
    <cellStyle name="Normal 3 3 4 4 2 3 2 2 2 2" xfId="38079"/>
    <cellStyle name="Normal 3 3 4 4 2 3 2 2 2 3" xfId="45939"/>
    <cellStyle name="Normal 3 3 4 4 2 3 2 2 3" xfId="28678"/>
    <cellStyle name="Normal 3 3 4 4 2 3 2 2 4" xfId="45938"/>
    <cellStyle name="Normal 3 3 4 4 2 3 2 3" xfId="14588"/>
    <cellStyle name="Normal 3 3 4 4 2 3 2 3 2" xfId="33376"/>
    <cellStyle name="Normal 3 3 4 4 2 3 2 3 3" xfId="45940"/>
    <cellStyle name="Normal 3 3 4 4 2 3 2 4" xfId="23976"/>
    <cellStyle name="Normal 3 3 4 4 2 3 2 5" xfId="45937"/>
    <cellStyle name="Normal 3 3 4 4 2 3 3" xfId="7060"/>
    <cellStyle name="Normal 3 3 4 4 2 3 3 2" xfId="16494"/>
    <cellStyle name="Normal 3 3 4 4 2 3 3 2 2" xfId="35288"/>
    <cellStyle name="Normal 3 3 4 4 2 3 3 2 3" xfId="45942"/>
    <cellStyle name="Normal 3 3 4 4 2 3 3 3" xfId="25887"/>
    <cellStyle name="Normal 3 3 4 4 2 3 3 4" xfId="45941"/>
    <cellStyle name="Normal 3 3 4 4 2 3 4" xfId="11797"/>
    <cellStyle name="Normal 3 3 4 4 2 3 4 2" xfId="30583"/>
    <cellStyle name="Normal 3 3 4 4 2 3 4 3" xfId="45943"/>
    <cellStyle name="Normal 3 3 4 4 2 3 5" xfId="21183"/>
    <cellStyle name="Normal 3 3 4 4 2 3 6" xfId="45936"/>
    <cellStyle name="Normal 3 3 4 4 2 4" xfId="3275"/>
    <cellStyle name="Normal 3 3 4 4 2 4 2" xfId="7990"/>
    <cellStyle name="Normal 3 3 4 4 2 4 2 2" xfId="17424"/>
    <cellStyle name="Normal 3 3 4 4 2 4 2 2 2" xfId="36218"/>
    <cellStyle name="Normal 3 3 4 4 2 4 2 2 3" xfId="45946"/>
    <cellStyle name="Normal 3 3 4 4 2 4 2 3" xfId="26817"/>
    <cellStyle name="Normal 3 3 4 4 2 4 2 4" xfId="45945"/>
    <cellStyle name="Normal 3 3 4 4 2 4 3" xfId="12727"/>
    <cellStyle name="Normal 3 3 4 4 2 4 3 2" xfId="31514"/>
    <cellStyle name="Normal 3 3 4 4 2 4 3 3" xfId="45947"/>
    <cellStyle name="Normal 3 3 4 4 2 4 4" xfId="22114"/>
    <cellStyle name="Normal 3 3 4 4 2 4 5" xfId="45944"/>
    <cellStyle name="Normal 3 3 4 4 2 5" xfId="4205"/>
    <cellStyle name="Normal 3 3 4 4 2 5 2" xfId="8920"/>
    <cellStyle name="Normal 3 3 4 4 2 5 2 2" xfId="18354"/>
    <cellStyle name="Normal 3 3 4 4 2 5 2 2 2" xfId="37148"/>
    <cellStyle name="Normal 3 3 4 4 2 5 2 2 3" xfId="45950"/>
    <cellStyle name="Normal 3 3 4 4 2 5 2 3" xfId="27747"/>
    <cellStyle name="Normal 3 3 4 4 2 5 2 4" xfId="45949"/>
    <cellStyle name="Normal 3 3 4 4 2 5 3" xfId="13657"/>
    <cellStyle name="Normal 3 3 4 4 2 5 3 2" xfId="32445"/>
    <cellStyle name="Normal 3 3 4 4 2 5 3 3" xfId="45951"/>
    <cellStyle name="Normal 3 3 4 4 2 5 4" xfId="23045"/>
    <cellStyle name="Normal 3 3 4 4 2 5 5" xfId="45948"/>
    <cellStyle name="Normal 3 3 4 4 2 6" xfId="6002"/>
    <cellStyle name="Normal 3 3 4 4 2 6 2" xfId="15437"/>
    <cellStyle name="Normal 3 3 4 4 2 6 2 2" xfId="34231"/>
    <cellStyle name="Normal 3 3 4 4 2 6 2 3" xfId="45953"/>
    <cellStyle name="Normal 3 3 4 4 2 6 3" xfId="24830"/>
    <cellStyle name="Normal 3 3 4 4 2 6 4" xfId="45952"/>
    <cellStyle name="Normal 3 3 4 4 2 7" xfId="10868"/>
    <cellStyle name="Normal 3 3 4 4 2 7 2" xfId="29652"/>
    <cellStyle name="Normal 3 3 4 4 2 7 3" xfId="45954"/>
    <cellStyle name="Normal 3 3 4 4 2 8" xfId="20252"/>
    <cellStyle name="Normal 3 3 4 4 2 9" xfId="39110"/>
    <cellStyle name="Normal 3 3 4 4 3" xfId="1620"/>
    <cellStyle name="Normal 3 3 4 4 3 2" xfId="2549"/>
    <cellStyle name="Normal 3 3 4 4 3 2 2" xfId="5341"/>
    <cellStyle name="Normal 3 3 4 4 3 2 2 2" xfId="10056"/>
    <cellStyle name="Normal 3 3 4 4 3 2 2 2 2" xfId="19490"/>
    <cellStyle name="Normal 3 3 4 4 3 2 2 2 2 2" xfId="38284"/>
    <cellStyle name="Normal 3 3 4 4 3 2 2 2 2 3" xfId="45959"/>
    <cellStyle name="Normal 3 3 4 4 3 2 2 2 3" xfId="28883"/>
    <cellStyle name="Normal 3 3 4 4 3 2 2 2 4" xfId="45958"/>
    <cellStyle name="Normal 3 3 4 4 3 2 2 3" xfId="14793"/>
    <cellStyle name="Normal 3 3 4 4 3 2 2 3 2" xfId="33581"/>
    <cellStyle name="Normal 3 3 4 4 3 2 2 3 3" xfId="45960"/>
    <cellStyle name="Normal 3 3 4 4 3 2 2 4" xfId="24181"/>
    <cellStyle name="Normal 3 3 4 4 3 2 2 5" xfId="45957"/>
    <cellStyle name="Normal 3 3 4 4 3 2 3" xfId="7264"/>
    <cellStyle name="Normal 3 3 4 4 3 2 3 2" xfId="16698"/>
    <cellStyle name="Normal 3 3 4 4 3 2 3 2 2" xfId="35492"/>
    <cellStyle name="Normal 3 3 4 4 3 2 3 2 3" xfId="45962"/>
    <cellStyle name="Normal 3 3 4 4 3 2 3 3" xfId="26091"/>
    <cellStyle name="Normal 3 3 4 4 3 2 3 4" xfId="45961"/>
    <cellStyle name="Normal 3 3 4 4 3 2 4" xfId="12001"/>
    <cellStyle name="Normal 3 3 4 4 3 2 4 2" xfId="30788"/>
    <cellStyle name="Normal 3 3 4 4 3 2 4 3" xfId="45963"/>
    <cellStyle name="Normal 3 3 4 4 3 2 5" xfId="21388"/>
    <cellStyle name="Normal 3 3 4 4 3 2 6" xfId="45956"/>
    <cellStyle name="Normal 3 3 4 4 3 3" xfId="3480"/>
    <cellStyle name="Normal 3 3 4 4 3 3 2" xfId="8195"/>
    <cellStyle name="Normal 3 3 4 4 3 3 2 2" xfId="17629"/>
    <cellStyle name="Normal 3 3 4 4 3 3 2 2 2" xfId="36423"/>
    <cellStyle name="Normal 3 3 4 4 3 3 2 2 3" xfId="45966"/>
    <cellStyle name="Normal 3 3 4 4 3 3 2 3" xfId="27022"/>
    <cellStyle name="Normal 3 3 4 4 3 3 2 4" xfId="45965"/>
    <cellStyle name="Normal 3 3 4 4 3 3 3" xfId="12932"/>
    <cellStyle name="Normal 3 3 4 4 3 3 3 2" xfId="31719"/>
    <cellStyle name="Normal 3 3 4 4 3 3 3 3" xfId="45967"/>
    <cellStyle name="Normal 3 3 4 4 3 3 4" xfId="22319"/>
    <cellStyle name="Normal 3 3 4 4 3 3 5" xfId="45964"/>
    <cellStyle name="Normal 3 3 4 4 3 4" xfId="4410"/>
    <cellStyle name="Normal 3 3 4 4 3 4 2" xfId="9125"/>
    <cellStyle name="Normal 3 3 4 4 3 4 2 2" xfId="18559"/>
    <cellStyle name="Normal 3 3 4 4 3 4 2 2 2" xfId="37353"/>
    <cellStyle name="Normal 3 3 4 4 3 4 2 2 3" xfId="45970"/>
    <cellStyle name="Normal 3 3 4 4 3 4 2 3" xfId="27952"/>
    <cellStyle name="Normal 3 3 4 4 3 4 2 4" xfId="45969"/>
    <cellStyle name="Normal 3 3 4 4 3 4 3" xfId="13862"/>
    <cellStyle name="Normal 3 3 4 4 3 4 3 2" xfId="32650"/>
    <cellStyle name="Normal 3 3 4 4 3 4 3 3" xfId="45971"/>
    <cellStyle name="Normal 3 3 4 4 3 4 4" xfId="23250"/>
    <cellStyle name="Normal 3 3 4 4 3 4 5" xfId="45968"/>
    <cellStyle name="Normal 3 3 4 4 3 5" xfId="6335"/>
    <cellStyle name="Normal 3 3 4 4 3 5 2" xfId="15769"/>
    <cellStyle name="Normal 3 3 4 4 3 5 2 2" xfId="34563"/>
    <cellStyle name="Normal 3 3 4 4 3 5 2 3" xfId="45973"/>
    <cellStyle name="Normal 3 3 4 4 3 5 3" xfId="25162"/>
    <cellStyle name="Normal 3 3 4 4 3 5 4" xfId="45972"/>
    <cellStyle name="Normal 3 3 4 4 3 6" xfId="11072"/>
    <cellStyle name="Normal 3 3 4 4 3 6 2" xfId="29857"/>
    <cellStyle name="Normal 3 3 4 4 3 6 3" xfId="45974"/>
    <cellStyle name="Normal 3 3 4 4 3 7" xfId="20457"/>
    <cellStyle name="Normal 3 3 4 4 3 8" xfId="39112"/>
    <cellStyle name="Normal 3 3 4 4 3 9" xfId="45955"/>
    <cellStyle name="Normal 3 3 4 4 4" xfId="2084"/>
    <cellStyle name="Normal 3 3 4 4 4 2" xfId="4875"/>
    <cellStyle name="Normal 3 3 4 4 4 2 2" xfId="9590"/>
    <cellStyle name="Normal 3 3 4 4 4 2 2 2" xfId="19024"/>
    <cellStyle name="Normal 3 3 4 4 4 2 2 2 2" xfId="37818"/>
    <cellStyle name="Normal 3 3 4 4 4 2 2 2 3" xfId="45978"/>
    <cellStyle name="Normal 3 3 4 4 4 2 2 3" xfId="28417"/>
    <cellStyle name="Normal 3 3 4 4 4 2 2 4" xfId="45977"/>
    <cellStyle name="Normal 3 3 4 4 4 2 3" xfId="14327"/>
    <cellStyle name="Normal 3 3 4 4 4 2 3 2" xfId="33115"/>
    <cellStyle name="Normal 3 3 4 4 4 2 3 3" xfId="45979"/>
    <cellStyle name="Normal 3 3 4 4 4 2 4" xfId="23715"/>
    <cellStyle name="Normal 3 3 4 4 4 2 5" xfId="45976"/>
    <cellStyle name="Normal 3 3 4 4 4 3" xfId="6799"/>
    <cellStyle name="Normal 3 3 4 4 4 3 2" xfId="16233"/>
    <cellStyle name="Normal 3 3 4 4 4 3 2 2" xfId="35027"/>
    <cellStyle name="Normal 3 3 4 4 4 3 2 3" xfId="45981"/>
    <cellStyle name="Normal 3 3 4 4 4 3 3" xfId="25626"/>
    <cellStyle name="Normal 3 3 4 4 4 3 4" xfId="45980"/>
    <cellStyle name="Normal 3 3 4 4 4 4" xfId="11536"/>
    <cellStyle name="Normal 3 3 4 4 4 4 2" xfId="30322"/>
    <cellStyle name="Normal 3 3 4 4 4 4 3" xfId="45982"/>
    <cellStyle name="Normal 3 3 4 4 4 5" xfId="20922"/>
    <cellStyle name="Normal 3 3 4 4 4 6" xfId="45975"/>
    <cellStyle name="Normal 3 3 4 4 5" xfId="3014"/>
    <cellStyle name="Normal 3 3 4 4 5 2" xfId="7729"/>
    <cellStyle name="Normal 3 3 4 4 5 2 2" xfId="17163"/>
    <cellStyle name="Normal 3 3 4 4 5 2 2 2" xfId="35957"/>
    <cellStyle name="Normal 3 3 4 4 5 2 2 3" xfId="45985"/>
    <cellStyle name="Normal 3 3 4 4 5 2 3" xfId="26556"/>
    <cellStyle name="Normal 3 3 4 4 5 2 4" xfId="45984"/>
    <cellStyle name="Normal 3 3 4 4 5 3" xfId="12466"/>
    <cellStyle name="Normal 3 3 4 4 5 3 2" xfId="31253"/>
    <cellStyle name="Normal 3 3 4 4 5 3 3" xfId="45986"/>
    <cellStyle name="Normal 3 3 4 4 5 4" xfId="21853"/>
    <cellStyle name="Normal 3 3 4 4 5 5" xfId="45983"/>
    <cellStyle name="Normal 3 3 4 4 6" xfId="3944"/>
    <cellStyle name="Normal 3 3 4 4 6 2" xfId="8659"/>
    <cellStyle name="Normal 3 3 4 4 6 2 2" xfId="18093"/>
    <cellStyle name="Normal 3 3 4 4 6 2 2 2" xfId="36887"/>
    <cellStyle name="Normal 3 3 4 4 6 2 2 3" xfId="45989"/>
    <cellStyle name="Normal 3 3 4 4 6 2 3" xfId="27486"/>
    <cellStyle name="Normal 3 3 4 4 6 2 4" xfId="45988"/>
    <cellStyle name="Normal 3 3 4 4 6 3" xfId="13396"/>
    <cellStyle name="Normal 3 3 4 4 6 3 2" xfId="32184"/>
    <cellStyle name="Normal 3 3 4 4 6 3 3" xfId="45990"/>
    <cellStyle name="Normal 3 3 4 4 6 4" xfId="22784"/>
    <cellStyle name="Normal 3 3 4 4 6 5" xfId="45987"/>
    <cellStyle name="Normal 3 3 4 4 7" xfId="5907"/>
    <cellStyle name="Normal 3 3 4 4 7 2" xfId="15342"/>
    <cellStyle name="Normal 3 3 4 4 7 2 2" xfId="34136"/>
    <cellStyle name="Normal 3 3 4 4 7 2 3" xfId="45992"/>
    <cellStyle name="Normal 3 3 4 4 7 3" xfId="24735"/>
    <cellStyle name="Normal 3 3 4 4 7 4" xfId="45991"/>
    <cellStyle name="Normal 3 3 4 4 8" xfId="10610"/>
    <cellStyle name="Normal 3 3 4 4 8 2" xfId="29391"/>
    <cellStyle name="Normal 3 3 4 4 8 3" xfId="45993"/>
    <cellStyle name="Normal 3 3 4 4 9" xfId="19991"/>
    <cellStyle name="Normal 3 3 4 5" xfId="1205"/>
    <cellStyle name="Normal 3 3 4 5 10" xfId="39113"/>
    <cellStyle name="Normal 3 3 4 5 11" xfId="45994"/>
    <cellStyle name="Normal 3 3 4 5 2" xfId="1464"/>
    <cellStyle name="Normal 3 3 4 5 2 10" xfId="45995"/>
    <cellStyle name="Normal 3 3 4 5 2 2" xfId="1928"/>
    <cellStyle name="Normal 3 3 4 5 2 2 2" xfId="2858"/>
    <cellStyle name="Normal 3 3 4 5 2 2 2 2" xfId="5650"/>
    <cellStyle name="Normal 3 3 4 5 2 2 2 2 2" xfId="10365"/>
    <cellStyle name="Normal 3 3 4 5 2 2 2 2 2 2" xfId="19799"/>
    <cellStyle name="Normal 3 3 4 5 2 2 2 2 2 2 2" xfId="38593"/>
    <cellStyle name="Normal 3 3 4 5 2 2 2 2 2 2 3" xfId="46000"/>
    <cellStyle name="Normal 3 3 4 5 2 2 2 2 2 3" xfId="29192"/>
    <cellStyle name="Normal 3 3 4 5 2 2 2 2 2 4" xfId="45999"/>
    <cellStyle name="Normal 3 3 4 5 2 2 2 2 3" xfId="15102"/>
    <cellStyle name="Normal 3 3 4 5 2 2 2 2 3 2" xfId="33890"/>
    <cellStyle name="Normal 3 3 4 5 2 2 2 2 3 3" xfId="46001"/>
    <cellStyle name="Normal 3 3 4 5 2 2 2 2 4" xfId="24490"/>
    <cellStyle name="Normal 3 3 4 5 2 2 2 2 5" xfId="45998"/>
    <cellStyle name="Normal 3 3 4 5 2 2 2 3" xfId="7573"/>
    <cellStyle name="Normal 3 3 4 5 2 2 2 3 2" xfId="17007"/>
    <cellStyle name="Normal 3 3 4 5 2 2 2 3 2 2" xfId="35801"/>
    <cellStyle name="Normal 3 3 4 5 2 2 2 3 2 3" xfId="46003"/>
    <cellStyle name="Normal 3 3 4 5 2 2 2 3 3" xfId="26400"/>
    <cellStyle name="Normal 3 3 4 5 2 2 2 3 4" xfId="46002"/>
    <cellStyle name="Normal 3 3 4 5 2 2 2 4" xfId="12310"/>
    <cellStyle name="Normal 3 3 4 5 2 2 2 4 2" xfId="31097"/>
    <cellStyle name="Normal 3 3 4 5 2 2 2 4 3" xfId="46004"/>
    <cellStyle name="Normal 3 3 4 5 2 2 2 5" xfId="21697"/>
    <cellStyle name="Normal 3 3 4 5 2 2 2 6" xfId="45997"/>
    <cellStyle name="Normal 3 3 4 5 2 2 3" xfId="3788"/>
    <cellStyle name="Normal 3 3 4 5 2 2 3 2" xfId="8503"/>
    <cellStyle name="Normal 3 3 4 5 2 2 3 2 2" xfId="17937"/>
    <cellStyle name="Normal 3 3 4 5 2 2 3 2 2 2" xfId="36731"/>
    <cellStyle name="Normal 3 3 4 5 2 2 3 2 2 3" xfId="46007"/>
    <cellStyle name="Normal 3 3 4 5 2 2 3 2 3" xfId="27330"/>
    <cellStyle name="Normal 3 3 4 5 2 2 3 2 4" xfId="46006"/>
    <cellStyle name="Normal 3 3 4 5 2 2 3 3" xfId="13240"/>
    <cellStyle name="Normal 3 3 4 5 2 2 3 3 2" xfId="32028"/>
    <cellStyle name="Normal 3 3 4 5 2 2 3 3 3" xfId="46008"/>
    <cellStyle name="Normal 3 3 4 5 2 2 3 4" xfId="22628"/>
    <cellStyle name="Normal 3 3 4 5 2 2 3 5" xfId="46005"/>
    <cellStyle name="Normal 3 3 4 5 2 2 4" xfId="4719"/>
    <cellStyle name="Normal 3 3 4 5 2 2 4 2" xfId="9434"/>
    <cellStyle name="Normal 3 3 4 5 2 2 4 2 2" xfId="18868"/>
    <cellStyle name="Normal 3 3 4 5 2 2 4 2 2 2" xfId="37662"/>
    <cellStyle name="Normal 3 3 4 5 2 2 4 2 2 3" xfId="46011"/>
    <cellStyle name="Normal 3 3 4 5 2 2 4 2 3" xfId="28261"/>
    <cellStyle name="Normal 3 3 4 5 2 2 4 2 4" xfId="46010"/>
    <cellStyle name="Normal 3 3 4 5 2 2 4 3" xfId="14171"/>
    <cellStyle name="Normal 3 3 4 5 2 2 4 3 2" xfId="32959"/>
    <cellStyle name="Normal 3 3 4 5 2 2 4 3 3" xfId="46012"/>
    <cellStyle name="Normal 3 3 4 5 2 2 4 4" xfId="23559"/>
    <cellStyle name="Normal 3 3 4 5 2 2 4 5" xfId="46009"/>
    <cellStyle name="Normal 3 3 4 5 2 2 5" xfId="6643"/>
    <cellStyle name="Normal 3 3 4 5 2 2 5 2" xfId="16077"/>
    <cellStyle name="Normal 3 3 4 5 2 2 5 2 2" xfId="34871"/>
    <cellStyle name="Normal 3 3 4 5 2 2 5 2 3" xfId="46014"/>
    <cellStyle name="Normal 3 3 4 5 2 2 5 3" xfId="25470"/>
    <cellStyle name="Normal 3 3 4 5 2 2 5 4" xfId="46013"/>
    <cellStyle name="Normal 3 3 4 5 2 2 6" xfId="11380"/>
    <cellStyle name="Normal 3 3 4 5 2 2 6 2" xfId="30166"/>
    <cellStyle name="Normal 3 3 4 5 2 2 6 3" xfId="46015"/>
    <cellStyle name="Normal 3 3 4 5 2 2 7" xfId="20766"/>
    <cellStyle name="Normal 3 3 4 5 2 2 8" xfId="39115"/>
    <cellStyle name="Normal 3 3 4 5 2 2 9" xfId="45996"/>
    <cellStyle name="Normal 3 3 4 5 2 3" xfId="2393"/>
    <cellStyle name="Normal 3 3 4 5 2 3 2" xfId="5184"/>
    <cellStyle name="Normal 3 3 4 5 2 3 2 2" xfId="9899"/>
    <cellStyle name="Normal 3 3 4 5 2 3 2 2 2" xfId="19333"/>
    <cellStyle name="Normal 3 3 4 5 2 3 2 2 2 2" xfId="38127"/>
    <cellStyle name="Normal 3 3 4 5 2 3 2 2 2 3" xfId="46019"/>
    <cellStyle name="Normal 3 3 4 5 2 3 2 2 3" xfId="28726"/>
    <cellStyle name="Normal 3 3 4 5 2 3 2 2 4" xfId="46018"/>
    <cellStyle name="Normal 3 3 4 5 2 3 2 3" xfId="14636"/>
    <cellStyle name="Normal 3 3 4 5 2 3 2 3 2" xfId="33424"/>
    <cellStyle name="Normal 3 3 4 5 2 3 2 3 3" xfId="46020"/>
    <cellStyle name="Normal 3 3 4 5 2 3 2 4" xfId="24024"/>
    <cellStyle name="Normal 3 3 4 5 2 3 2 5" xfId="46017"/>
    <cellStyle name="Normal 3 3 4 5 2 3 3" xfId="7108"/>
    <cellStyle name="Normal 3 3 4 5 2 3 3 2" xfId="16542"/>
    <cellStyle name="Normal 3 3 4 5 2 3 3 2 2" xfId="35336"/>
    <cellStyle name="Normal 3 3 4 5 2 3 3 2 3" xfId="46022"/>
    <cellStyle name="Normal 3 3 4 5 2 3 3 3" xfId="25935"/>
    <cellStyle name="Normal 3 3 4 5 2 3 3 4" xfId="46021"/>
    <cellStyle name="Normal 3 3 4 5 2 3 4" xfId="11845"/>
    <cellStyle name="Normal 3 3 4 5 2 3 4 2" xfId="30631"/>
    <cellStyle name="Normal 3 3 4 5 2 3 4 3" xfId="46023"/>
    <cellStyle name="Normal 3 3 4 5 2 3 5" xfId="21231"/>
    <cellStyle name="Normal 3 3 4 5 2 3 6" xfId="46016"/>
    <cellStyle name="Normal 3 3 4 5 2 4" xfId="3323"/>
    <cellStyle name="Normal 3 3 4 5 2 4 2" xfId="8038"/>
    <cellStyle name="Normal 3 3 4 5 2 4 2 2" xfId="17472"/>
    <cellStyle name="Normal 3 3 4 5 2 4 2 2 2" xfId="36266"/>
    <cellStyle name="Normal 3 3 4 5 2 4 2 2 3" xfId="46026"/>
    <cellStyle name="Normal 3 3 4 5 2 4 2 3" xfId="26865"/>
    <cellStyle name="Normal 3 3 4 5 2 4 2 4" xfId="46025"/>
    <cellStyle name="Normal 3 3 4 5 2 4 3" xfId="12775"/>
    <cellStyle name="Normal 3 3 4 5 2 4 3 2" xfId="31562"/>
    <cellStyle name="Normal 3 3 4 5 2 4 3 3" xfId="46027"/>
    <cellStyle name="Normal 3 3 4 5 2 4 4" xfId="22162"/>
    <cellStyle name="Normal 3 3 4 5 2 4 5" xfId="46024"/>
    <cellStyle name="Normal 3 3 4 5 2 5" xfId="4253"/>
    <cellStyle name="Normal 3 3 4 5 2 5 2" xfId="8968"/>
    <cellStyle name="Normal 3 3 4 5 2 5 2 2" xfId="18402"/>
    <cellStyle name="Normal 3 3 4 5 2 5 2 2 2" xfId="37196"/>
    <cellStyle name="Normal 3 3 4 5 2 5 2 2 3" xfId="46030"/>
    <cellStyle name="Normal 3 3 4 5 2 5 2 3" xfId="27795"/>
    <cellStyle name="Normal 3 3 4 5 2 5 2 4" xfId="46029"/>
    <cellStyle name="Normal 3 3 4 5 2 5 3" xfId="13705"/>
    <cellStyle name="Normal 3 3 4 5 2 5 3 2" xfId="32493"/>
    <cellStyle name="Normal 3 3 4 5 2 5 3 3" xfId="46031"/>
    <cellStyle name="Normal 3 3 4 5 2 5 4" xfId="23093"/>
    <cellStyle name="Normal 3 3 4 5 2 5 5" xfId="46028"/>
    <cellStyle name="Normal 3 3 4 5 2 6" xfId="5985"/>
    <cellStyle name="Normal 3 3 4 5 2 6 2" xfId="15420"/>
    <cellStyle name="Normal 3 3 4 5 2 6 2 2" xfId="34214"/>
    <cellStyle name="Normal 3 3 4 5 2 6 2 3" xfId="46033"/>
    <cellStyle name="Normal 3 3 4 5 2 6 3" xfId="24813"/>
    <cellStyle name="Normal 3 3 4 5 2 6 4" xfId="46032"/>
    <cellStyle name="Normal 3 3 4 5 2 7" xfId="10916"/>
    <cellStyle name="Normal 3 3 4 5 2 7 2" xfId="29700"/>
    <cellStyle name="Normal 3 3 4 5 2 7 3" xfId="46034"/>
    <cellStyle name="Normal 3 3 4 5 2 8" xfId="20300"/>
    <cellStyle name="Normal 3 3 4 5 2 9" xfId="39114"/>
    <cellStyle name="Normal 3 3 4 5 3" xfId="1668"/>
    <cellStyle name="Normal 3 3 4 5 3 2" xfId="2597"/>
    <cellStyle name="Normal 3 3 4 5 3 2 2" xfId="5389"/>
    <cellStyle name="Normal 3 3 4 5 3 2 2 2" xfId="10104"/>
    <cellStyle name="Normal 3 3 4 5 3 2 2 2 2" xfId="19538"/>
    <cellStyle name="Normal 3 3 4 5 3 2 2 2 2 2" xfId="38332"/>
    <cellStyle name="Normal 3 3 4 5 3 2 2 2 2 3" xfId="46039"/>
    <cellStyle name="Normal 3 3 4 5 3 2 2 2 3" xfId="28931"/>
    <cellStyle name="Normal 3 3 4 5 3 2 2 2 4" xfId="46038"/>
    <cellStyle name="Normal 3 3 4 5 3 2 2 3" xfId="14841"/>
    <cellStyle name="Normal 3 3 4 5 3 2 2 3 2" xfId="33629"/>
    <cellStyle name="Normal 3 3 4 5 3 2 2 3 3" xfId="46040"/>
    <cellStyle name="Normal 3 3 4 5 3 2 2 4" xfId="24229"/>
    <cellStyle name="Normal 3 3 4 5 3 2 2 5" xfId="46037"/>
    <cellStyle name="Normal 3 3 4 5 3 2 3" xfId="7312"/>
    <cellStyle name="Normal 3 3 4 5 3 2 3 2" xfId="16746"/>
    <cellStyle name="Normal 3 3 4 5 3 2 3 2 2" xfId="35540"/>
    <cellStyle name="Normal 3 3 4 5 3 2 3 2 3" xfId="46042"/>
    <cellStyle name="Normal 3 3 4 5 3 2 3 3" xfId="26139"/>
    <cellStyle name="Normal 3 3 4 5 3 2 3 4" xfId="46041"/>
    <cellStyle name="Normal 3 3 4 5 3 2 4" xfId="12049"/>
    <cellStyle name="Normal 3 3 4 5 3 2 4 2" xfId="30836"/>
    <cellStyle name="Normal 3 3 4 5 3 2 4 3" xfId="46043"/>
    <cellStyle name="Normal 3 3 4 5 3 2 5" xfId="21436"/>
    <cellStyle name="Normal 3 3 4 5 3 2 6" xfId="46036"/>
    <cellStyle name="Normal 3 3 4 5 3 3" xfId="3528"/>
    <cellStyle name="Normal 3 3 4 5 3 3 2" xfId="8243"/>
    <cellStyle name="Normal 3 3 4 5 3 3 2 2" xfId="17677"/>
    <cellStyle name="Normal 3 3 4 5 3 3 2 2 2" xfId="36471"/>
    <cellStyle name="Normal 3 3 4 5 3 3 2 2 3" xfId="46046"/>
    <cellStyle name="Normal 3 3 4 5 3 3 2 3" xfId="27070"/>
    <cellStyle name="Normal 3 3 4 5 3 3 2 4" xfId="46045"/>
    <cellStyle name="Normal 3 3 4 5 3 3 3" xfId="12980"/>
    <cellStyle name="Normal 3 3 4 5 3 3 3 2" xfId="31767"/>
    <cellStyle name="Normal 3 3 4 5 3 3 3 3" xfId="46047"/>
    <cellStyle name="Normal 3 3 4 5 3 3 4" xfId="22367"/>
    <cellStyle name="Normal 3 3 4 5 3 3 5" xfId="46044"/>
    <cellStyle name="Normal 3 3 4 5 3 4" xfId="4458"/>
    <cellStyle name="Normal 3 3 4 5 3 4 2" xfId="9173"/>
    <cellStyle name="Normal 3 3 4 5 3 4 2 2" xfId="18607"/>
    <cellStyle name="Normal 3 3 4 5 3 4 2 2 2" xfId="37401"/>
    <cellStyle name="Normal 3 3 4 5 3 4 2 2 3" xfId="46050"/>
    <cellStyle name="Normal 3 3 4 5 3 4 2 3" xfId="28000"/>
    <cellStyle name="Normal 3 3 4 5 3 4 2 4" xfId="46049"/>
    <cellStyle name="Normal 3 3 4 5 3 4 3" xfId="13910"/>
    <cellStyle name="Normal 3 3 4 5 3 4 3 2" xfId="32698"/>
    <cellStyle name="Normal 3 3 4 5 3 4 3 3" xfId="46051"/>
    <cellStyle name="Normal 3 3 4 5 3 4 4" xfId="23298"/>
    <cellStyle name="Normal 3 3 4 5 3 4 5" xfId="46048"/>
    <cellStyle name="Normal 3 3 4 5 3 5" xfId="6383"/>
    <cellStyle name="Normal 3 3 4 5 3 5 2" xfId="15817"/>
    <cellStyle name="Normal 3 3 4 5 3 5 2 2" xfId="34611"/>
    <cellStyle name="Normal 3 3 4 5 3 5 2 3" xfId="46053"/>
    <cellStyle name="Normal 3 3 4 5 3 5 3" xfId="25210"/>
    <cellStyle name="Normal 3 3 4 5 3 5 4" xfId="46052"/>
    <cellStyle name="Normal 3 3 4 5 3 6" xfId="11120"/>
    <cellStyle name="Normal 3 3 4 5 3 6 2" xfId="29905"/>
    <cellStyle name="Normal 3 3 4 5 3 6 3" xfId="46054"/>
    <cellStyle name="Normal 3 3 4 5 3 7" xfId="20505"/>
    <cellStyle name="Normal 3 3 4 5 3 8" xfId="39116"/>
    <cellStyle name="Normal 3 3 4 5 3 9" xfId="46035"/>
    <cellStyle name="Normal 3 3 4 5 4" xfId="2132"/>
    <cellStyle name="Normal 3 3 4 5 4 2" xfId="4923"/>
    <cellStyle name="Normal 3 3 4 5 4 2 2" xfId="9638"/>
    <cellStyle name="Normal 3 3 4 5 4 2 2 2" xfId="19072"/>
    <cellStyle name="Normal 3 3 4 5 4 2 2 2 2" xfId="37866"/>
    <cellStyle name="Normal 3 3 4 5 4 2 2 2 3" xfId="46058"/>
    <cellStyle name="Normal 3 3 4 5 4 2 2 3" xfId="28465"/>
    <cellStyle name="Normal 3 3 4 5 4 2 2 4" xfId="46057"/>
    <cellStyle name="Normal 3 3 4 5 4 2 3" xfId="14375"/>
    <cellStyle name="Normal 3 3 4 5 4 2 3 2" xfId="33163"/>
    <cellStyle name="Normal 3 3 4 5 4 2 3 3" xfId="46059"/>
    <cellStyle name="Normal 3 3 4 5 4 2 4" xfId="23763"/>
    <cellStyle name="Normal 3 3 4 5 4 2 5" xfId="46056"/>
    <cellStyle name="Normal 3 3 4 5 4 3" xfId="6847"/>
    <cellStyle name="Normal 3 3 4 5 4 3 2" xfId="16281"/>
    <cellStyle name="Normal 3 3 4 5 4 3 2 2" xfId="35075"/>
    <cellStyle name="Normal 3 3 4 5 4 3 2 3" xfId="46061"/>
    <cellStyle name="Normal 3 3 4 5 4 3 3" xfId="25674"/>
    <cellStyle name="Normal 3 3 4 5 4 3 4" xfId="46060"/>
    <cellStyle name="Normal 3 3 4 5 4 4" xfId="11584"/>
    <cellStyle name="Normal 3 3 4 5 4 4 2" xfId="30370"/>
    <cellStyle name="Normal 3 3 4 5 4 4 3" xfId="46062"/>
    <cellStyle name="Normal 3 3 4 5 4 5" xfId="20970"/>
    <cellStyle name="Normal 3 3 4 5 4 6" xfId="46055"/>
    <cellStyle name="Normal 3 3 4 5 5" xfId="3062"/>
    <cellStyle name="Normal 3 3 4 5 5 2" xfId="7777"/>
    <cellStyle name="Normal 3 3 4 5 5 2 2" xfId="17211"/>
    <cellStyle name="Normal 3 3 4 5 5 2 2 2" xfId="36005"/>
    <cellStyle name="Normal 3 3 4 5 5 2 2 3" xfId="46065"/>
    <cellStyle name="Normal 3 3 4 5 5 2 3" xfId="26604"/>
    <cellStyle name="Normal 3 3 4 5 5 2 4" xfId="46064"/>
    <cellStyle name="Normal 3 3 4 5 5 3" xfId="12514"/>
    <cellStyle name="Normal 3 3 4 5 5 3 2" xfId="31301"/>
    <cellStyle name="Normal 3 3 4 5 5 3 3" xfId="46066"/>
    <cellStyle name="Normal 3 3 4 5 5 4" xfId="21901"/>
    <cellStyle name="Normal 3 3 4 5 5 5" xfId="46063"/>
    <cellStyle name="Normal 3 3 4 5 6" xfId="3992"/>
    <cellStyle name="Normal 3 3 4 5 6 2" xfId="8707"/>
    <cellStyle name="Normal 3 3 4 5 6 2 2" xfId="18141"/>
    <cellStyle name="Normal 3 3 4 5 6 2 2 2" xfId="36935"/>
    <cellStyle name="Normal 3 3 4 5 6 2 2 3" xfId="46069"/>
    <cellStyle name="Normal 3 3 4 5 6 2 3" xfId="27534"/>
    <cellStyle name="Normal 3 3 4 5 6 2 4" xfId="46068"/>
    <cellStyle name="Normal 3 3 4 5 6 3" xfId="13444"/>
    <cellStyle name="Normal 3 3 4 5 6 3 2" xfId="32232"/>
    <cellStyle name="Normal 3 3 4 5 6 3 3" xfId="46070"/>
    <cellStyle name="Normal 3 3 4 5 6 4" xfId="22832"/>
    <cellStyle name="Normal 3 3 4 5 6 5" xfId="46067"/>
    <cellStyle name="Normal 3 3 4 5 7" xfId="6128"/>
    <cellStyle name="Normal 3 3 4 5 7 2" xfId="15563"/>
    <cellStyle name="Normal 3 3 4 5 7 2 2" xfId="34357"/>
    <cellStyle name="Normal 3 3 4 5 7 2 3" xfId="46072"/>
    <cellStyle name="Normal 3 3 4 5 7 3" xfId="24956"/>
    <cellStyle name="Normal 3 3 4 5 7 4" xfId="46071"/>
    <cellStyle name="Normal 3 3 4 5 8" xfId="10658"/>
    <cellStyle name="Normal 3 3 4 5 8 2" xfId="29439"/>
    <cellStyle name="Normal 3 3 4 5 8 3" xfId="46073"/>
    <cellStyle name="Normal 3 3 4 5 9" xfId="20039"/>
    <cellStyle name="Normal 3 3 4 6" xfId="1262"/>
    <cellStyle name="Normal 3 3 4 6 10" xfId="39117"/>
    <cellStyle name="Normal 3 3 4 6 11" xfId="46074"/>
    <cellStyle name="Normal 3 3 4 6 2" xfId="1524"/>
    <cellStyle name="Normal 3 3 4 6 2 10" xfId="46075"/>
    <cellStyle name="Normal 3 3 4 6 2 2" xfId="1989"/>
    <cellStyle name="Normal 3 3 4 6 2 2 2" xfId="2919"/>
    <cellStyle name="Normal 3 3 4 6 2 2 2 2" xfId="5711"/>
    <cellStyle name="Normal 3 3 4 6 2 2 2 2 2" xfId="10426"/>
    <cellStyle name="Normal 3 3 4 6 2 2 2 2 2 2" xfId="19860"/>
    <cellStyle name="Normal 3 3 4 6 2 2 2 2 2 2 2" xfId="38654"/>
    <cellStyle name="Normal 3 3 4 6 2 2 2 2 2 2 3" xfId="46080"/>
    <cellStyle name="Normal 3 3 4 6 2 2 2 2 2 3" xfId="29253"/>
    <cellStyle name="Normal 3 3 4 6 2 2 2 2 2 4" xfId="46079"/>
    <cellStyle name="Normal 3 3 4 6 2 2 2 2 3" xfId="15163"/>
    <cellStyle name="Normal 3 3 4 6 2 2 2 2 3 2" xfId="33951"/>
    <cellStyle name="Normal 3 3 4 6 2 2 2 2 3 3" xfId="46081"/>
    <cellStyle name="Normal 3 3 4 6 2 2 2 2 4" xfId="24551"/>
    <cellStyle name="Normal 3 3 4 6 2 2 2 2 5" xfId="46078"/>
    <cellStyle name="Normal 3 3 4 6 2 2 2 3" xfId="7634"/>
    <cellStyle name="Normal 3 3 4 6 2 2 2 3 2" xfId="17068"/>
    <cellStyle name="Normal 3 3 4 6 2 2 2 3 2 2" xfId="35862"/>
    <cellStyle name="Normal 3 3 4 6 2 2 2 3 2 3" xfId="46083"/>
    <cellStyle name="Normal 3 3 4 6 2 2 2 3 3" xfId="26461"/>
    <cellStyle name="Normal 3 3 4 6 2 2 2 3 4" xfId="46082"/>
    <cellStyle name="Normal 3 3 4 6 2 2 2 4" xfId="12371"/>
    <cellStyle name="Normal 3 3 4 6 2 2 2 4 2" xfId="31158"/>
    <cellStyle name="Normal 3 3 4 6 2 2 2 4 3" xfId="46084"/>
    <cellStyle name="Normal 3 3 4 6 2 2 2 5" xfId="21758"/>
    <cellStyle name="Normal 3 3 4 6 2 2 2 6" xfId="46077"/>
    <cellStyle name="Normal 3 3 4 6 2 2 3" xfId="3849"/>
    <cellStyle name="Normal 3 3 4 6 2 2 3 2" xfId="8564"/>
    <cellStyle name="Normal 3 3 4 6 2 2 3 2 2" xfId="17998"/>
    <cellStyle name="Normal 3 3 4 6 2 2 3 2 2 2" xfId="36792"/>
    <cellStyle name="Normal 3 3 4 6 2 2 3 2 2 3" xfId="46087"/>
    <cellStyle name="Normal 3 3 4 6 2 2 3 2 3" xfId="27391"/>
    <cellStyle name="Normal 3 3 4 6 2 2 3 2 4" xfId="46086"/>
    <cellStyle name="Normal 3 3 4 6 2 2 3 3" xfId="13301"/>
    <cellStyle name="Normal 3 3 4 6 2 2 3 3 2" xfId="32089"/>
    <cellStyle name="Normal 3 3 4 6 2 2 3 3 3" xfId="46088"/>
    <cellStyle name="Normal 3 3 4 6 2 2 3 4" xfId="22689"/>
    <cellStyle name="Normal 3 3 4 6 2 2 3 5" xfId="46085"/>
    <cellStyle name="Normal 3 3 4 6 2 2 4" xfId="4780"/>
    <cellStyle name="Normal 3 3 4 6 2 2 4 2" xfId="9495"/>
    <cellStyle name="Normal 3 3 4 6 2 2 4 2 2" xfId="18929"/>
    <cellStyle name="Normal 3 3 4 6 2 2 4 2 2 2" xfId="37723"/>
    <cellStyle name="Normal 3 3 4 6 2 2 4 2 2 3" xfId="46091"/>
    <cellStyle name="Normal 3 3 4 6 2 2 4 2 3" xfId="28322"/>
    <cellStyle name="Normal 3 3 4 6 2 2 4 2 4" xfId="46090"/>
    <cellStyle name="Normal 3 3 4 6 2 2 4 3" xfId="14232"/>
    <cellStyle name="Normal 3 3 4 6 2 2 4 3 2" xfId="33020"/>
    <cellStyle name="Normal 3 3 4 6 2 2 4 3 3" xfId="46092"/>
    <cellStyle name="Normal 3 3 4 6 2 2 4 4" xfId="23620"/>
    <cellStyle name="Normal 3 3 4 6 2 2 4 5" xfId="46089"/>
    <cellStyle name="Normal 3 3 4 6 2 2 5" xfId="6704"/>
    <cellStyle name="Normal 3 3 4 6 2 2 5 2" xfId="16138"/>
    <cellStyle name="Normal 3 3 4 6 2 2 5 2 2" xfId="34932"/>
    <cellStyle name="Normal 3 3 4 6 2 2 5 2 3" xfId="46094"/>
    <cellStyle name="Normal 3 3 4 6 2 2 5 3" xfId="25531"/>
    <cellStyle name="Normal 3 3 4 6 2 2 5 4" xfId="46093"/>
    <cellStyle name="Normal 3 3 4 6 2 2 6" xfId="11441"/>
    <cellStyle name="Normal 3 3 4 6 2 2 6 2" xfId="30227"/>
    <cellStyle name="Normal 3 3 4 6 2 2 6 3" xfId="46095"/>
    <cellStyle name="Normal 3 3 4 6 2 2 7" xfId="20827"/>
    <cellStyle name="Normal 3 3 4 6 2 2 8" xfId="39119"/>
    <cellStyle name="Normal 3 3 4 6 2 2 9" xfId="46076"/>
    <cellStyle name="Normal 3 3 4 6 2 3" xfId="2453"/>
    <cellStyle name="Normal 3 3 4 6 2 3 2" xfId="5245"/>
    <cellStyle name="Normal 3 3 4 6 2 3 2 2" xfId="9960"/>
    <cellStyle name="Normal 3 3 4 6 2 3 2 2 2" xfId="19394"/>
    <cellStyle name="Normal 3 3 4 6 2 3 2 2 2 2" xfId="38188"/>
    <cellStyle name="Normal 3 3 4 6 2 3 2 2 2 3" xfId="46099"/>
    <cellStyle name="Normal 3 3 4 6 2 3 2 2 3" xfId="28787"/>
    <cellStyle name="Normal 3 3 4 6 2 3 2 2 4" xfId="46098"/>
    <cellStyle name="Normal 3 3 4 6 2 3 2 3" xfId="14697"/>
    <cellStyle name="Normal 3 3 4 6 2 3 2 3 2" xfId="33485"/>
    <cellStyle name="Normal 3 3 4 6 2 3 2 3 3" xfId="46100"/>
    <cellStyle name="Normal 3 3 4 6 2 3 2 4" xfId="24085"/>
    <cellStyle name="Normal 3 3 4 6 2 3 2 5" xfId="46097"/>
    <cellStyle name="Normal 3 3 4 6 2 3 3" xfId="7168"/>
    <cellStyle name="Normal 3 3 4 6 2 3 3 2" xfId="16602"/>
    <cellStyle name="Normal 3 3 4 6 2 3 3 2 2" xfId="35396"/>
    <cellStyle name="Normal 3 3 4 6 2 3 3 2 3" xfId="46102"/>
    <cellStyle name="Normal 3 3 4 6 2 3 3 3" xfId="25995"/>
    <cellStyle name="Normal 3 3 4 6 2 3 3 4" xfId="46101"/>
    <cellStyle name="Normal 3 3 4 6 2 3 4" xfId="11905"/>
    <cellStyle name="Normal 3 3 4 6 2 3 4 2" xfId="30692"/>
    <cellStyle name="Normal 3 3 4 6 2 3 4 3" xfId="46103"/>
    <cellStyle name="Normal 3 3 4 6 2 3 5" xfId="21292"/>
    <cellStyle name="Normal 3 3 4 6 2 3 6" xfId="46096"/>
    <cellStyle name="Normal 3 3 4 6 2 4" xfId="3384"/>
    <cellStyle name="Normal 3 3 4 6 2 4 2" xfId="8099"/>
    <cellStyle name="Normal 3 3 4 6 2 4 2 2" xfId="17533"/>
    <cellStyle name="Normal 3 3 4 6 2 4 2 2 2" xfId="36327"/>
    <cellStyle name="Normal 3 3 4 6 2 4 2 2 3" xfId="46106"/>
    <cellStyle name="Normal 3 3 4 6 2 4 2 3" xfId="26926"/>
    <cellStyle name="Normal 3 3 4 6 2 4 2 4" xfId="46105"/>
    <cellStyle name="Normal 3 3 4 6 2 4 3" xfId="12836"/>
    <cellStyle name="Normal 3 3 4 6 2 4 3 2" xfId="31623"/>
    <cellStyle name="Normal 3 3 4 6 2 4 3 3" xfId="46107"/>
    <cellStyle name="Normal 3 3 4 6 2 4 4" xfId="22223"/>
    <cellStyle name="Normal 3 3 4 6 2 4 5" xfId="46104"/>
    <cellStyle name="Normal 3 3 4 6 2 5" xfId="4314"/>
    <cellStyle name="Normal 3 3 4 6 2 5 2" xfId="9029"/>
    <cellStyle name="Normal 3 3 4 6 2 5 2 2" xfId="18463"/>
    <cellStyle name="Normal 3 3 4 6 2 5 2 2 2" xfId="37257"/>
    <cellStyle name="Normal 3 3 4 6 2 5 2 2 3" xfId="46110"/>
    <cellStyle name="Normal 3 3 4 6 2 5 2 3" xfId="27856"/>
    <cellStyle name="Normal 3 3 4 6 2 5 2 4" xfId="46109"/>
    <cellStyle name="Normal 3 3 4 6 2 5 3" xfId="13766"/>
    <cellStyle name="Normal 3 3 4 6 2 5 3 2" xfId="32554"/>
    <cellStyle name="Normal 3 3 4 6 2 5 3 3" xfId="46111"/>
    <cellStyle name="Normal 3 3 4 6 2 5 4" xfId="23154"/>
    <cellStyle name="Normal 3 3 4 6 2 5 5" xfId="46108"/>
    <cellStyle name="Normal 3 3 4 6 2 6" xfId="6239"/>
    <cellStyle name="Normal 3 3 4 6 2 6 2" xfId="15673"/>
    <cellStyle name="Normal 3 3 4 6 2 6 2 2" xfId="34467"/>
    <cellStyle name="Normal 3 3 4 6 2 6 2 3" xfId="46113"/>
    <cellStyle name="Normal 3 3 4 6 2 6 3" xfId="25066"/>
    <cellStyle name="Normal 3 3 4 6 2 6 4" xfId="46112"/>
    <cellStyle name="Normal 3 3 4 6 2 7" xfId="10976"/>
    <cellStyle name="Normal 3 3 4 6 2 7 2" xfId="29761"/>
    <cellStyle name="Normal 3 3 4 6 2 7 3" xfId="46114"/>
    <cellStyle name="Normal 3 3 4 6 2 8" xfId="20361"/>
    <cellStyle name="Normal 3 3 4 6 2 9" xfId="39118"/>
    <cellStyle name="Normal 3 3 4 6 3" xfId="1728"/>
    <cellStyle name="Normal 3 3 4 6 3 2" xfId="2658"/>
    <cellStyle name="Normal 3 3 4 6 3 2 2" xfId="5450"/>
    <cellStyle name="Normal 3 3 4 6 3 2 2 2" xfId="10165"/>
    <cellStyle name="Normal 3 3 4 6 3 2 2 2 2" xfId="19599"/>
    <cellStyle name="Normal 3 3 4 6 3 2 2 2 2 2" xfId="38393"/>
    <cellStyle name="Normal 3 3 4 6 3 2 2 2 2 3" xfId="46119"/>
    <cellStyle name="Normal 3 3 4 6 3 2 2 2 3" xfId="28992"/>
    <cellStyle name="Normal 3 3 4 6 3 2 2 2 4" xfId="46118"/>
    <cellStyle name="Normal 3 3 4 6 3 2 2 3" xfId="14902"/>
    <cellStyle name="Normal 3 3 4 6 3 2 2 3 2" xfId="33690"/>
    <cellStyle name="Normal 3 3 4 6 3 2 2 3 3" xfId="46120"/>
    <cellStyle name="Normal 3 3 4 6 3 2 2 4" xfId="24290"/>
    <cellStyle name="Normal 3 3 4 6 3 2 2 5" xfId="46117"/>
    <cellStyle name="Normal 3 3 4 6 3 2 3" xfId="7373"/>
    <cellStyle name="Normal 3 3 4 6 3 2 3 2" xfId="16807"/>
    <cellStyle name="Normal 3 3 4 6 3 2 3 2 2" xfId="35601"/>
    <cellStyle name="Normal 3 3 4 6 3 2 3 2 3" xfId="46122"/>
    <cellStyle name="Normal 3 3 4 6 3 2 3 3" xfId="26200"/>
    <cellStyle name="Normal 3 3 4 6 3 2 3 4" xfId="46121"/>
    <cellStyle name="Normal 3 3 4 6 3 2 4" xfId="12110"/>
    <cellStyle name="Normal 3 3 4 6 3 2 4 2" xfId="30897"/>
    <cellStyle name="Normal 3 3 4 6 3 2 4 3" xfId="46123"/>
    <cellStyle name="Normal 3 3 4 6 3 2 5" xfId="21497"/>
    <cellStyle name="Normal 3 3 4 6 3 2 6" xfId="46116"/>
    <cellStyle name="Normal 3 3 4 6 3 3" xfId="3588"/>
    <cellStyle name="Normal 3 3 4 6 3 3 2" xfId="8303"/>
    <cellStyle name="Normal 3 3 4 6 3 3 2 2" xfId="17737"/>
    <cellStyle name="Normal 3 3 4 6 3 3 2 2 2" xfId="36531"/>
    <cellStyle name="Normal 3 3 4 6 3 3 2 2 3" xfId="46126"/>
    <cellStyle name="Normal 3 3 4 6 3 3 2 3" xfId="27130"/>
    <cellStyle name="Normal 3 3 4 6 3 3 2 4" xfId="46125"/>
    <cellStyle name="Normal 3 3 4 6 3 3 3" xfId="13040"/>
    <cellStyle name="Normal 3 3 4 6 3 3 3 2" xfId="31828"/>
    <cellStyle name="Normal 3 3 4 6 3 3 3 3" xfId="46127"/>
    <cellStyle name="Normal 3 3 4 6 3 3 4" xfId="22428"/>
    <cellStyle name="Normal 3 3 4 6 3 3 5" xfId="46124"/>
    <cellStyle name="Normal 3 3 4 6 3 4" xfId="4519"/>
    <cellStyle name="Normal 3 3 4 6 3 4 2" xfId="9234"/>
    <cellStyle name="Normal 3 3 4 6 3 4 2 2" xfId="18668"/>
    <cellStyle name="Normal 3 3 4 6 3 4 2 2 2" xfId="37462"/>
    <cellStyle name="Normal 3 3 4 6 3 4 2 2 3" xfId="46130"/>
    <cellStyle name="Normal 3 3 4 6 3 4 2 3" xfId="28061"/>
    <cellStyle name="Normal 3 3 4 6 3 4 2 4" xfId="46129"/>
    <cellStyle name="Normal 3 3 4 6 3 4 3" xfId="13971"/>
    <cellStyle name="Normal 3 3 4 6 3 4 3 2" xfId="32759"/>
    <cellStyle name="Normal 3 3 4 6 3 4 3 3" xfId="46131"/>
    <cellStyle name="Normal 3 3 4 6 3 4 4" xfId="23359"/>
    <cellStyle name="Normal 3 3 4 6 3 4 5" xfId="46128"/>
    <cellStyle name="Normal 3 3 4 6 3 5" xfId="6443"/>
    <cellStyle name="Normal 3 3 4 6 3 5 2" xfId="15877"/>
    <cellStyle name="Normal 3 3 4 6 3 5 2 2" xfId="34671"/>
    <cellStyle name="Normal 3 3 4 6 3 5 2 3" xfId="46133"/>
    <cellStyle name="Normal 3 3 4 6 3 5 3" xfId="25270"/>
    <cellStyle name="Normal 3 3 4 6 3 5 4" xfId="46132"/>
    <cellStyle name="Normal 3 3 4 6 3 6" xfId="11180"/>
    <cellStyle name="Normal 3 3 4 6 3 6 2" xfId="29966"/>
    <cellStyle name="Normal 3 3 4 6 3 6 3" xfId="46134"/>
    <cellStyle name="Normal 3 3 4 6 3 7" xfId="20566"/>
    <cellStyle name="Normal 3 3 4 6 3 8" xfId="39120"/>
    <cellStyle name="Normal 3 3 4 6 3 9" xfId="46115"/>
    <cellStyle name="Normal 3 3 4 6 4" xfId="2193"/>
    <cellStyle name="Normal 3 3 4 6 4 2" xfId="4984"/>
    <cellStyle name="Normal 3 3 4 6 4 2 2" xfId="9699"/>
    <cellStyle name="Normal 3 3 4 6 4 2 2 2" xfId="19133"/>
    <cellStyle name="Normal 3 3 4 6 4 2 2 2 2" xfId="37927"/>
    <cellStyle name="Normal 3 3 4 6 4 2 2 2 3" xfId="46138"/>
    <cellStyle name="Normal 3 3 4 6 4 2 2 3" xfId="28526"/>
    <cellStyle name="Normal 3 3 4 6 4 2 2 4" xfId="46137"/>
    <cellStyle name="Normal 3 3 4 6 4 2 3" xfId="14436"/>
    <cellStyle name="Normal 3 3 4 6 4 2 3 2" xfId="33224"/>
    <cellStyle name="Normal 3 3 4 6 4 2 3 3" xfId="46139"/>
    <cellStyle name="Normal 3 3 4 6 4 2 4" xfId="23824"/>
    <cellStyle name="Normal 3 3 4 6 4 2 5" xfId="46136"/>
    <cellStyle name="Normal 3 3 4 6 4 3" xfId="6908"/>
    <cellStyle name="Normal 3 3 4 6 4 3 2" xfId="16342"/>
    <cellStyle name="Normal 3 3 4 6 4 3 2 2" xfId="35136"/>
    <cellStyle name="Normal 3 3 4 6 4 3 2 3" xfId="46141"/>
    <cellStyle name="Normal 3 3 4 6 4 3 3" xfId="25735"/>
    <cellStyle name="Normal 3 3 4 6 4 3 4" xfId="46140"/>
    <cellStyle name="Normal 3 3 4 6 4 4" xfId="11645"/>
    <cellStyle name="Normal 3 3 4 6 4 4 2" xfId="30431"/>
    <cellStyle name="Normal 3 3 4 6 4 4 3" xfId="46142"/>
    <cellStyle name="Normal 3 3 4 6 4 5" xfId="21031"/>
    <cellStyle name="Normal 3 3 4 6 4 6" xfId="46135"/>
    <cellStyle name="Normal 3 3 4 6 5" xfId="3123"/>
    <cellStyle name="Normal 3 3 4 6 5 2" xfId="7838"/>
    <cellStyle name="Normal 3 3 4 6 5 2 2" xfId="17272"/>
    <cellStyle name="Normal 3 3 4 6 5 2 2 2" xfId="36066"/>
    <cellStyle name="Normal 3 3 4 6 5 2 2 3" xfId="46145"/>
    <cellStyle name="Normal 3 3 4 6 5 2 3" xfId="26665"/>
    <cellStyle name="Normal 3 3 4 6 5 2 4" xfId="46144"/>
    <cellStyle name="Normal 3 3 4 6 5 3" xfId="12575"/>
    <cellStyle name="Normal 3 3 4 6 5 3 2" xfId="31362"/>
    <cellStyle name="Normal 3 3 4 6 5 3 3" xfId="46146"/>
    <cellStyle name="Normal 3 3 4 6 5 4" xfId="21962"/>
    <cellStyle name="Normal 3 3 4 6 5 5" xfId="46143"/>
    <cellStyle name="Normal 3 3 4 6 6" xfId="4053"/>
    <cellStyle name="Normal 3 3 4 6 6 2" xfId="8768"/>
    <cellStyle name="Normal 3 3 4 6 6 2 2" xfId="18202"/>
    <cellStyle name="Normal 3 3 4 6 6 2 2 2" xfId="36996"/>
    <cellStyle name="Normal 3 3 4 6 6 2 2 3" xfId="46149"/>
    <cellStyle name="Normal 3 3 4 6 6 2 3" xfId="27595"/>
    <cellStyle name="Normal 3 3 4 6 6 2 4" xfId="46148"/>
    <cellStyle name="Normal 3 3 4 6 6 3" xfId="13505"/>
    <cellStyle name="Normal 3 3 4 6 6 3 2" xfId="32293"/>
    <cellStyle name="Normal 3 3 4 6 6 3 3" xfId="46150"/>
    <cellStyle name="Normal 3 3 4 6 6 4" xfId="22893"/>
    <cellStyle name="Normal 3 3 4 6 6 5" xfId="46147"/>
    <cellStyle name="Normal 3 3 4 6 7" xfId="6096"/>
    <cellStyle name="Normal 3 3 4 6 7 2" xfId="15531"/>
    <cellStyle name="Normal 3 3 4 6 7 2 2" xfId="34325"/>
    <cellStyle name="Normal 3 3 4 6 7 2 3" xfId="46152"/>
    <cellStyle name="Normal 3 3 4 6 7 3" xfId="24924"/>
    <cellStyle name="Normal 3 3 4 6 7 4" xfId="46151"/>
    <cellStyle name="Normal 3 3 4 6 8" xfId="10716"/>
    <cellStyle name="Normal 3 3 4 6 8 2" xfId="29500"/>
    <cellStyle name="Normal 3 3 4 6 8 3" xfId="46153"/>
    <cellStyle name="Normal 3 3 4 6 9" xfId="20100"/>
    <cellStyle name="Normal 3 3 4 7" xfId="1345"/>
    <cellStyle name="Normal 3 3 4 7 10" xfId="46154"/>
    <cellStyle name="Normal 3 3 4 7 2" xfId="1812"/>
    <cellStyle name="Normal 3 3 4 7 2 2" xfId="2742"/>
    <cellStyle name="Normal 3 3 4 7 2 2 2" xfId="5534"/>
    <cellStyle name="Normal 3 3 4 7 2 2 2 2" xfId="10249"/>
    <cellStyle name="Normal 3 3 4 7 2 2 2 2 2" xfId="19683"/>
    <cellStyle name="Normal 3 3 4 7 2 2 2 2 2 2" xfId="38477"/>
    <cellStyle name="Normal 3 3 4 7 2 2 2 2 2 3" xfId="46159"/>
    <cellStyle name="Normal 3 3 4 7 2 2 2 2 3" xfId="29076"/>
    <cellStyle name="Normal 3 3 4 7 2 2 2 2 4" xfId="46158"/>
    <cellStyle name="Normal 3 3 4 7 2 2 2 3" xfId="14986"/>
    <cellStyle name="Normal 3 3 4 7 2 2 2 3 2" xfId="33774"/>
    <cellStyle name="Normal 3 3 4 7 2 2 2 3 3" xfId="46160"/>
    <cellStyle name="Normal 3 3 4 7 2 2 2 4" xfId="24374"/>
    <cellStyle name="Normal 3 3 4 7 2 2 2 5" xfId="46157"/>
    <cellStyle name="Normal 3 3 4 7 2 2 3" xfId="7457"/>
    <cellStyle name="Normal 3 3 4 7 2 2 3 2" xfId="16891"/>
    <cellStyle name="Normal 3 3 4 7 2 2 3 2 2" xfId="35685"/>
    <cellStyle name="Normal 3 3 4 7 2 2 3 2 3" xfId="46162"/>
    <cellStyle name="Normal 3 3 4 7 2 2 3 3" xfId="26284"/>
    <cellStyle name="Normal 3 3 4 7 2 2 3 4" xfId="46161"/>
    <cellStyle name="Normal 3 3 4 7 2 2 4" xfId="12194"/>
    <cellStyle name="Normal 3 3 4 7 2 2 4 2" xfId="30981"/>
    <cellStyle name="Normal 3 3 4 7 2 2 4 3" xfId="46163"/>
    <cellStyle name="Normal 3 3 4 7 2 2 5" xfId="21581"/>
    <cellStyle name="Normal 3 3 4 7 2 2 6" xfId="46156"/>
    <cellStyle name="Normal 3 3 4 7 2 3" xfId="3672"/>
    <cellStyle name="Normal 3 3 4 7 2 3 2" xfId="8387"/>
    <cellStyle name="Normal 3 3 4 7 2 3 2 2" xfId="17821"/>
    <cellStyle name="Normal 3 3 4 7 2 3 2 2 2" xfId="36615"/>
    <cellStyle name="Normal 3 3 4 7 2 3 2 2 3" xfId="46166"/>
    <cellStyle name="Normal 3 3 4 7 2 3 2 3" xfId="27214"/>
    <cellStyle name="Normal 3 3 4 7 2 3 2 4" xfId="46165"/>
    <cellStyle name="Normal 3 3 4 7 2 3 3" xfId="13124"/>
    <cellStyle name="Normal 3 3 4 7 2 3 3 2" xfId="31912"/>
    <cellStyle name="Normal 3 3 4 7 2 3 3 3" xfId="46167"/>
    <cellStyle name="Normal 3 3 4 7 2 3 4" xfId="22512"/>
    <cellStyle name="Normal 3 3 4 7 2 3 5" xfId="46164"/>
    <cellStyle name="Normal 3 3 4 7 2 4" xfId="4603"/>
    <cellStyle name="Normal 3 3 4 7 2 4 2" xfId="9318"/>
    <cellStyle name="Normal 3 3 4 7 2 4 2 2" xfId="18752"/>
    <cellStyle name="Normal 3 3 4 7 2 4 2 2 2" xfId="37546"/>
    <cellStyle name="Normal 3 3 4 7 2 4 2 2 3" xfId="46170"/>
    <cellStyle name="Normal 3 3 4 7 2 4 2 3" xfId="28145"/>
    <cellStyle name="Normal 3 3 4 7 2 4 2 4" xfId="46169"/>
    <cellStyle name="Normal 3 3 4 7 2 4 3" xfId="14055"/>
    <cellStyle name="Normal 3 3 4 7 2 4 3 2" xfId="32843"/>
    <cellStyle name="Normal 3 3 4 7 2 4 3 3" xfId="46171"/>
    <cellStyle name="Normal 3 3 4 7 2 4 4" xfId="23443"/>
    <cellStyle name="Normal 3 3 4 7 2 4 5" xfId="46168"/>
    <cellStyle name="Normal 3 3 4 7 2 5" xfId="6527"/>
    <cellStyle name="Normal 3 3 4 7 2 5 2" xfId="15961"/>
    <cellStyle name="Normal 3 3 4 7 2 5 2 2" xfId="34755"/>
    <cellStyle name="Normal 3 3 4 7 2 5 2 3" xfId="46173"/>
    <cellStyle name="Normal 3 3 4 7 2 5 3" xfId="25354"/>
    <cellStyle name="Normal 3 3 4 7 2 5 4" xfId="46172"/>
    <cellStyle name="Normal 3 3 4 7 2 6" xfId="11264"/>
    <cellStyle name="Normal 3 3 4 7 2 6 2" xfId="30050"/>
    <cellStyle name="Normal 3 3 4 7 2 6 3" xfId="46174"/>
    <cellStyle name="Normal 3 3 4 7 2 7" xfId="20650"/>
    <cellStyle name="Normal 3 3 4 7 2 8" xfId="39122"/>
    <cellStyle name="Normal 3 3 4 7 2 9" xfId="46155"/>
    <cellStyle name="Normal 3 3 4 7 3" xfId="2277"/>
    <cellStyle name="Normal 3 3 4 7 3 2" xfId="5068"/>
    <cellStyle name="Normal 3 3 4 7 3 2 2" xfId="9783"/>
    <cellStyle name="Normal 3 3 4 7 3 2 2 2" xfId="19217"/>
    <cellStyle name="Normal 3 3 4 7 3 2 2 2 2" xfId="38011"/>
    <cellStyle name="Normal 3 3 4 7 3 2 2 2 3" xfId="46178"/>
    <cellStyle name="Normal 3 3 4 7 3 2 2 3" xfId="28610"/>
    <cellStyle name="Normal 3 3 4 7 3 2 2 4" xfId="46177"/>
    <cellStyle name="Normal 3 3 4 7 3 2 3" xfId="14520"/>
    <cellStyle name="Normal 3 3 4 7 3 2 3 2" xfId="33308"/>
    <cellStyle name="Normal 3 3 4 7 3 2 3 3" xfId="46179"/>
    <cellStyle name="Normal 3 3 4 7 3 2 4" xfId="23908"/>
    <cellStyle name="Normal 3 3 4 7 3 2 5" xfId="46176"/>
    <cellStyle name="Normal 3 3 4 7 3 3" xfId="6992"/>
    <cellStyle name="Normal 3 3 4 7 3 3 2" xfId="16426"/>
    <cellStyle name="Normal 3 3 4 7 3 3 2 2" xfId="35220"/>
    <cellStyle name="Normal 3 3 4 7 3 3 2 3" xfId="46181"/>
    <cellStyle name="Normal 3 3 4 7 3 3 3" xfId="25819"/>
    <cellStyle name="Normal 3 3 4 7 3 3 4" xfId="46180"/>
    <cellStyle name="Normal 3 3 4 7 3 4" xfId="11729"/>
    <cellStyle name="Normal 3 3 4 7 3 4 2" xfId="30515"/>
    <cellStyle name="Normal 3 3 4 7 3 4 3" xfId="46182"/>
    <cellStyle name="Normal 3 3 4 7 3 5" xfId="21115"/>
    <cellStyle name="Normal 3 3 4 7 3 6" xfId="46175"/>
    <cellStyle name="Normal 3 3 4 7 4" xfId="3207"/>
    <cellStyle name="Normal 3 3 4 7 4 2" xfId="7922"/>
    <cellStyle name="Normal 3 3 4 7 4 2 2" xfId="17356"/>
    <cellStyle name="Normal 3 3 4 7 4 2 2 2" xfId="36150"/>
    <cellStyle name="Normal 3 3 4 7 4 2 2 3" xfId="46185"/>
    <cellStyle name="Normal 3 3 4 7 4 2 3" xfId="26749"/>
    <cellStyle name="Normal 3 3 4 7 4 2 4" xfId="46184"/>
    <cellStyle name="Normal 3 3 4 7 4 3" xfId="12659"/>
    <cellStyle name="Normal 3 3 4 7 4 3 2" xfId="31446"/>
    <cellStyle name="Normal 3 3 4 7 4 3 3" xfId="46186"/>
    <cellStyle name="Normal 3 3 4 7 4 4" xfId="22046"/>
    <cellStyle name="Normal 3 3 4 7 4 5" xfId="46183"/>
    <cellStyle name="Normal 3 3 4 7 5" xfId="4137"/>
    <cellStyle name="Normal 3 3 4 7 5 2" xfId="8852"/>
    <cellStyle name="Normal 3 3 4 7 5 2 2" xfId="18286"/>
    <cellStyle name="Normal 3 3 4 7 5 2 2 2" xfId="37080"/>
    <cellStyle name="Normal 3 3 4 7 5 2 2 3" xfId="46189"/>
    <cellStyle name="Normal 3 3 4 7 5 2 3" xfId="27679"/>
    <cellStyle name="Normal 3 3 4 7 5 2 4" xfId="46188"/>
    <cellStyle name="Normal 3 3 4 7 5 3" xfId="13589"/>
    <cellStyle name="Normal 3 3 4 7 5 3 2" xfId="32377"/>
    <cellStyle name="Normal 3 3 4 7 5 3 3" xfId="46190"/>
    <cellStyle name="Normal 3 3 4 7 5 4" xfId="22977"/>
    <cellStyle name="Normal 3 3 4 7 5 5" xfId="46187"/>
    <cellStyle name="Normal 3 3 4 7 6" xfId="6044"/>
    <cellStyle name="Normal 3 3 4 7 6 2" xfId="15479"/>
    <cellStyle name="Normal 3 3 4 7 6 2 2" xfId="34273"/>
    <cellStyle name="Normal 3 3 4 7 6 2 3" xfId="46192"/>
    <cellStyle name="Normal 3 3 4 7 6 3" xfId="24872"/>
    <cellStyle name="Normal 3 3 4 7 6 4" xfId="46191"/>
    <cellStyle name="Normal 3 3 4 7 7" xfId="10800"/>
    <cellStyle name="Normal 3 3 4 7 7 2" xfId="29584"/>
    <cellStyle name="Normal 3 3 4 7 7 3" xfId="46193"/>
    <cellStyle name="Normal 3 3 4 7 8" xfId="20184"/>
    <cellStyle name="Normal 3 3 4 7 9" xfId="39121"/>
    <cellStyle name="Normal 3 3 4 8" xfId="1287"/>
    <cellStyle name="Normal 3 3 4 8 10" xfId="46194"/>
    <cellStyle name="Normal 3 3 4 8 2" xfId="1754"/>
    <cellStyle name="Normal 3 3 4 8 2 2" xfId="2684"/>
    <cellStyle name="Normal 3 3 4 8 2 2 2" xfId="5476"/>
    <cellStyle name="Normal 3 3 4 8 2 2 2 2" xfId="10191"/>
    <cellStyle name="Normal 3 3 4 8 2 2 2 2 2" xfId="19625"/>
    <cellStyle name="Normal 3 3 4 8 2 2 2 2 2 2" xfId="38419"/>
    <cellStyle name="Normal 3 3 4 8 2 2 2 2 2 3" xfId="46199"/>
    <cellStyle name="Normal 3 3 4 8 2 2 2 2 3" xfId="29018"/>
    <cellStyle name="Normal 3 3 4 8 2 2 2 2 4" xfId="46198"/>
    <cellStyle name="Normal 3 3 4 8 2 2 2 3" xfId="14928"/>
    <cellStyle name="Normal 3 3 4 8 2 2 2 3 2" xfId="33716"/>
    <cellStyle name="Normal 3 3 4 8 2 2 2 3 3" xfId="46200"/>
    <cellStyle name="Normal 3 3 4 8 2 2 2 4" xfId="24316"/>
    <cellStyle name="Normal 3 3 4 8 2 2 2 5" xfId="46197"/>
    <cellStyle name="Normal 3 3 4 8 2 2 3" xfId="7399"/>
    <cellStyle name="Normal 3 3 4 8 2 2 3 2" xfId="16833"/>
    <cellStyle name="Normal 3 3 4 8 2 2 3 2 2" xfId="35627"/>
    <cellStyle name="Normal 3 3 4 8 2 2 3 2 3" xfId="46202"/>
    <cellStyle name="Normal 3 3 4 8 2 2 3 3" xfId="26226"/>
    <cellStyle name="Normal 3 3 4 8 2 2 3 4" xfId="46201"/>
    <cellStyle name="Normal 3 3 4 8 2 2 4" xfId="12136"/>
    <cellStyle name="Normal 3 3 4 8 2 2 4 2" xfId="30923"/>
    <cellStyle name="Normal 3 3 4 8 2 2 4 3" xfId="46203"/>
    <cellStyle name="Normal 3 3 4 8 2 2 5" xfId="21523"/>
    <cellStyle name="Normal 3 3 4 8 2 2 6" xfId="46196"/>
    <cellStyle name="Normal 3 3 4 8 2 3" xfId="3614"/>
    <cellStyle name="Normal 3 3 4 8 2 3 2" xfId="8329"/>
    <cellStyle name="Normal 3 3 4 8 2 3 2 2" xfId="17763"/>
    <cellStyle name="Normal 3 3 4 8 2 3 2 2 2" xfId="36557"/>
    <cellStyle name="Normal 3 3 4 8 2 3 2 2 3" xfId="46206"/>
    <cellStyle name="Normal 3 3 4 8 2 3 2 3" xfId="27156"/>
    <cellStyle name="Normal 3 3 4 8 2 3 2 4" xfId="46205"/>
    <cellStyle name="Normal 3 3 4 8 2 3 3" xfId="13066"/>
    <cellStyle name="Normal 3 3 4 8 2 3 3 2" xfId="31854"/>
    <cellStyle name="Normal 3 3 4 8 2 3 3 3" xfId="46207"/>
    <cellStyle name="Normal 3 3 4 8 2 3 4" xfId="22454"/>
    <cellStyle name="Normal 3 3 4 8 2 3 5" xfId="46204"/>
    <cellStyle name="Normal 3 3 4 8 2 4" xfId="4545"/>
    <cellStyle name="Normal 3 3 4 8 2 4 2" xfId="9260"/>
    <cellStyle name="Normal 3 3 4 8 2 4 2 2" xfId="18694"/>
    <cellStyle name="Normal 3 3 4 8 2 4 2 2 2" xfId="37488"/>
    <cellStyle name="Normal 3 3 4 8 2 4 2 2 3" xfId="46210"/>
    <cellStyle name="Normal 3 3 4 8 2 4 2 3" xfId="28087"/>
    <cellStyle name="Normal 3 3 4 8 2 4 2 4" xfId="46209"/>
    <cellStyle name="Normal 3 3 4 8 2 4 3" xfId="13997"/>
    <cellStyle name="Normal 3 3 4 8 2 4 3 2" xfId="32785"/>
    <cellStyle name="Normal 3 3 4 8 2 4 3 3" xfId="46211"/>
    <cellStyle name="Normal 3 3 4 8 2 4 4" xfId="23385"/>
    <cellStyle name="Normal 3 3 4 8 2 4 5" xfId="46208"/>
    <cellStyle name="Normal 3 3 4 8 2 5" xfId="6469"/>
    <cellStyle name="Normal 3 3 4 8 2 5 2" xfId="15903"/>
    <cellStyle name="Normal 3 3 4 8 2 5 2 2" xfId="34697"/>
    <cellStyle name="Normal 3 3 4 8 2 5 2 3" xfId="46213"/>
    <cellStyle name="Normal 3 3 4 8 2 5 3" xfId="25296"/>
    <cellStyle name="Normal 3 3 4 8 2 5 4" xfId="46212"/>
    <cellStyle name="Normal 3 3 4 8 2 6" xfId="11206"/>
    <cellStyle name="Normal 3 3 4 8 2 6 2" xfId="29992"/>
    <cellStyle name="Normal 3 3 4 8 2 6 3" xfId="46214"/>
    <cellStyle name="Normal 3 3 4 8 2 7" xfId="20592"/>
    <cellStyle name="Normal 3 3 4 8 2 8" xfId="39124"/>
    <cellStyle name="Normal 3 3 4 8 2 9" xfId="46195"/>
    <cellStyle name="Normal 3 3 4 8 3" xfId="2219"/>
    <cellStyle name="Normal 3 3 4 8 3 2" xfId="5010"/>
    <cellStyle name="Normal 3 3 4 8 3 2 2" xfId="9725"/>
    <cellStyle name="Normal 3 3 4 8 3 2 2 2" xfId="19159"/>
    <cellStyle name="Normal 3 3 4 8 3 2 2 2 2" xfId="37953"/>
    <cellStyle name="Normal 3 3 4 8 3 2 2 2 3" xfId="46218"/>
    <cellStyle name="Normal 3 3 4 8 3 2 2 3" xfId="28552"/>
    <cellStyle name="Normal 3 3 4 8 3 2 2 4" xfId="46217"/>
    <cellStyle name="Normal 3 3 4 8 3 2 3" xfId="14462"/>
    <cellStyle name="Normal 3 3 4 8 3 2 3 2" xfId="33250"/>
    <cellStyle name="Normal 3 3 4 8 3 2 3 3" xfId="46219"/>
    <cellStyle name="Normal 3 3 4 8 3 2 4" xfId="23850"/>
    <cellStyle name="Normal 3 3 4 8 3 2 5" xfId="46216"/>
    <cellStyle name="Normal 3 3 4 8 3 3" xfId="6934"/>
    <cellStyle name="Normal 3 3 4 8 3 3 2" xfId="16368"/>
    <cellStyle name="Normal 3 3 4 8 3 3 2 2" xfId="35162"/>
    <cellStyle name="Normal 3 3 4 8 3 3 2 3" xfId="46221"/>
    <cellStyle name="Normal 3 3 4 8 3 3 3" xfId="25761"/>
    <cellStyle name="Normal 3 3 4 8 3 3 4" xfId="46220"/>
    <cellStyle name="Normal 3 3 4 8 3 4" xfId="11671"/>
    <cellStyle name="Normal 3 3 4 8 3 4 2" xfId="30457"/>
    <cellStyle name="Normal 3 3 4 8 3 4 3" xfId="46222"/>
    <cellStyle name="Normal 3 3 4 8 3 5" xfId="21057"/>
    <cellStyle name="Normal 3 3 4 8 3 6" xfId="46215"/>
    <cellStyle name="Normal 3 3 4 8 4" xfId="3149"/>
    <cellStyle name="Normal 3 3 4 8 4 2" xfId="7864"/>
    <cellStyle name="Normal 3 3 4 8 4 2 2" xfId="17298"/>
    <cellStyle name="Normal 3 3 4 8 4 2 2 2" xfId="36092"/>
    <cellStyle name="Normal 3 3 4 8 4 2 2 3" xfId="46225"/>
    <cellStyle name="Normal 3 3 4 8 4 2 3" xfId="26691"/>
    <cellStyle name="Normal 3 3 4 8 4 2 4" xfId="46224"/>
    <cellStyle name="Normal 3 3 4 8 4 3" xfId="12601"/>
    <cellStyle name="Normal 3 3 4 8 4 3 2" xfId="31388"/>
    <cellStyle name="Normal 3 3 4 8 4 3 3" xfId="46226"/>
    <cellStyle name="Normal 3 3 4 8 4 4" xfId="21988"/>
    <cellStyle name="Normal 3 3 4 8 4 5" xfId="46223"/>
    <cellStyle name="Normal 3 3 4 8 5" xfId="4079"/>
    <cellStyle name="Normal 3 3 4 8 5 2" xfId="8794"/>
    <cellStyle name="Normal 3 3 4 8 5 2 2" xfId="18228"/>
    <cellStyle name="Normal 3 3 4 8 5 2 2 2" xfId="37022"/>
    <cellStyle name="Normal 3 3 4 8 5 2 2 3" xfId="46229"/>
    <cellStyle name="Normal 3 3 4 8 5 2 3" xfId="27621"/>
    <cellStyle name="Normal 3 3 4 8 5 2 4" xfId="46228"/>
    <cellStyle name="Normal 3 3 4 8 5 3" xfId="13531"/>
    <cellStyle name="Normal 3 3 4 8 5 3 2" xfId="32319"/>
    <cellStyle name="Normal 3 3 4 8 5 3 3" xfId="46230"/>
    <cellStyle name="Normal 3 3 4 8 5 4" xfId="22919"/>
    <cellStyle name="Normal 3 3 4 8 5 5" xfId="46227"/>
    <cellStyle name="Normal 3 3 4 8 6" xfId="6078"/>
    <cellStyle name="Normal 3 3 4 8 6 2" xfId="15513"/>
    <cellStyle name="Normal 3 3 4 8 6 2 2" xfId="34307"/>
    <cellStyle name="Normal 3 3 4 8 6 2 3" xfId="46232"/>
    <cellStyle name="Normal 3 3 4 8 6 3" xfId="24906"/>
    <cellStyle name="Normal 3 3 4 8 6 4" xfId="46231"/>
    <cellStyle name="Normal 3 3 4 8 7" xfId="10742"/>
    <cellStyle name="Normal 3 3 4 8 7 2" xfId="29526"/>
    <cellStyle name="Normal 3 3 4 8 7 3" xfId="46233"/>
    <cellStyle name="Normal 3 3 4 8 8" xfId="20126"/>
    <cellStyle name="Normal 3 3 4 8 9" xfId="39123"/>
    <cellStyle name="Normal 3 3 4 9" xfId="1552"/>
    <cellStyle name="Normal 3 3 4 9 2" xfId="2481"/>
    <cellStyle name="Normal 3 3 4 9 2 2" xfId="5273"/>
    <cellStyle name="Normal 3 3 4 9 2 2 2" xfId="9988"/>
    <cellStyle name="Normal 3 3 4 9 2 2 2 2" xfId="19422"/>
    <cellStyle name="Normal 3 3 4 9 2 2 2 2 2" xfId="38216"/>
    <cellStyle name="Normal 3 3 4 9 2 2 2 2 3" xfId="46238"/>
    <cellStyle name="Normal 3 3 4 9 2 2 2 3" xfId="28815"/>
    <cellStyle name="Normal 3 3 4 9 2 2 2 4" xfId="46237"/>
    <cellStyle name="Normal 3 3 4 9 2 2 3" xfId="14725"/>
    <cellStyle name="Normal 3 3 4 9 2 2 3 2" xfId="33513"/>
    <cellStyle name="Normal 3 3 4 9 2 2 3 3" xfId="46239"/>
    <cellStyle name="Normal 3 3 4 9 2 2 4" xfId="24113"/>
    <cellStyle name="Normal 3 3 4 9 2 2 5" xfId="46236"/>
    <cellStyle name="Normal 3 3 4 9 2 3" xfId="7196"/>
    <cellStyle name="Normal 3 3 4 9 2 3 2" xfId="16630"/>
    <cellStyle name="Normal 3 3 4 9 2 3 2 2" xfId="35424"/>
    <cellStyle name="Normal 3 3 4 9 2 3 2 3" xfId="46241"/>
    <cellStyle name="Normal 3 3 4 9 2 3 3" xfId="26023"/>
    <cellStyle name="Normal 3 3 4 9 2 3 4" xfId="46240"/>
    <cellStyle name="Normal 3 3 4 9 2 4" xfId="11933"/>
    <cellStyle name="Normal 3 3 4 9 2 4 2" xfId="30720"/>
    <cellStyle name="Normal 3 3 4 9 2 4 3" xfId="46242"/>
    <cellStyle name="Normal 3 3 4 9 2 5" xfId="21320"/>
    <cellStyle name="Normal 3 3 4 9 2 6" xfId="46235"/>
    <cellStyle name="Normal 3 3 4 9 3" xfId="3412"/>
    <cellStyle name="Normal 3 3 4 9 3 2" xfId="8127"/>
    <cellStyle name="Normal 3 3 4 9 3 2 2" xfId="17561"/>
    <cellStyle name="Normal 3 3 4 9 3 2 2 2" xfId="36355"/>
    <cellStyle name="Normal 3 3 4 9 3 2 2 3" xfId="46245"/>
    <cellStyle name="Normal 3 3 4 9 3 2 3" xfId="26954"/>
    <cellStyle name="Normal 3 3 4 9 3 2 4" xfId="46244"/>
    <cellStyle name="Normal 3 3 4 9 3 3" xfId="12864"/>
    <cellStyle name="Normal 3 3 4 9 3 3 2" xfId="31651"/>
    <cellStyle name="Normal 3 3 4 9 3 3 3" xfId="46246"/>
    <cellStyle name="Normal 3 3 4 9 3 4" xfId="22251"/>
    <cellStyle name="Normal 3 3 4 9 3 5" xfId="46243"/>
    <cellStyle name="Normal 3 3 4 9 4" xfId="4342"/>
    <cellStyle name="Normal 3 3 4 9 4 2" xfId="9057"/>
    <cellStyle name="Normal 3 3 4 9 4 2 2" xfId="18491"/>
    <cellStyle name="Normal 3 3 4 9 4 2 2 2" xfId="37285"/>
    <cellStyle name="Normal 3 3 4 9 4 2 2 3" xfId="46249"/>
    <cellStyle name="Normal 3 3 4 9 4 2 3" xfId="27884"/>
    <cellStyle name="Normal 3 3 4 9 4 2 4" xfId="46248"/>
    <cellStyle name="Normal 3 3 4 9 4 3" xfId="13794"/>
    <cellStyle name="Normal 3 3 4 9 4 3 2" xfId="32582"/>
    <cellStyle name="Normal 3 3 4 9 4 3 3" xfId="46250"/>
    <cellStyle name="Normal 3 3 4 9 4 4" xfId="23182"/>
    <cellStyle name="Normal 3 3 4 9 4 5" xfId="46247"/>
    <cellStyle name="Normal 3 3 4 9 5" xfId="6267"/>
    <cellStyle name="Normal 3 3 4 9 5 2" xfId="15701"/>
    <cellStyle name="Normal 3 3 4 9 5 2 2" xfId="34495"/>
    <cellStyle name="Normal 3 3 4 9 5 2 3" xfId="46252"/>
    <cellStyle name="Normal 3 3 4 9 5 3" xfId="25094"/>
    <cellStyle name="Normal 3 3 4 9 5 4" xfId="46251"/>
    <cellStyle name="Normal 3 3 4 9 6" xfId="11004"/>
    <cellStyle name="Normal 3 3 4 9 6 2" xfId="29789"/>
    <cellStyle name="Normal 3 3 4 9 6 3" xfId="46253"/>
    <cellStyle name="Normal 3 3 4 9 7" xfId="20389"/>
    <cellStyle name="Normal 3 3 4 9 8" xfId="39125"/>
    <cellStyle name="Normal 3 3 4 9 9" xfId="46234"/>
    <cellStyle name="Normal 3 3 5" xfId="640"/>
    <cellStyle name="Normal 3 3 5 10" xfId="2950"/>
    <cellStyle name="Normal 3 3 5 10 2" xfId="7665"/>
    <cellStyle name="Normal 3 3 5 10 2 2" xfId="17099"/>
    <cellStyle name="Normal 3 3 5 10 2 2 2" xfId="35893"/>
    <cellStyle name="Normal 3 3 5 10 2 2 3" xfId="46257"/>
    <cellStyle name="Normal 3 3 5 10 2 3" xfId="26492"/>
    <cellStyle name="Normal 3 3 5 10 2 4" xfId="46256"/>
    <cellStyle name="Normal 3 3 5 10 3" xfId="12402"/>
    <cellStyle name="Normal 3 3 5 10 3 2" xfId="31189"/>
    <cellStyle name="Normal 3 3 5 10 3 3" xfId="46258"/>
    <cellStyle name="Normal 3 3 5 10 4" xfId="21789"/>
    <cellStyle name="Normal 3 3 5 10 5" xfId="46255"/>
    <cellStyle name="Normal 3 3 5 11" xfId="3880"/>
    <cellStyle name="Normal 3 3 5 11 2" xfId="8595"/>
    <cellStyle name="Normal 3 3 5 11 2 2" xfId="18029"/>
    <cellStyle name="Normal 3 3 5 11 2 2 2" xfId="36823"/>
    <cellStyle name="Normal 3 3 5 11 2 2 3" xfId="46261"/>
    <cellStyle name="Normal 3 3 5 11 2 3" xfId="27422"/>
    <cellStyle name="Normal 3 3 5 11 2 4" xfId="46260"/>
    <cellStyle name="Normal 3 3 5 11 3" xfId="13332"/>
    <cellStyle name="Normal 3 3 5 11 3 2" xfId="32120"/>
    <cellStyle name="Normal 3 3 5 11 3 3" xfId="46262"/>
    <cellStyle name="Normal 3 3 5 11 4" xfId="22720"/>
    <cellStyle name="Normal 3 3 5 11 5" xfId="46259"/>
    <cellStyle name="Normal 3 3 5 12" xfId="5744"/>
    <cellStyle name="Normal 3 3 5 12 2" xfId="10461"/>
    <cellStyle name="Normal 3 3 5 12 2 2" xfId="19895"/>
    <cellStyle name="Normal 3 3 5 12 2 2 2" xfId="38689"/>
    <cellStyle name="Normal 3 3 5 12 2 2 3" xfId="46265"/>
    <cellStyle name="Normal 3 3 5 12 2 3" xfId="29288"/>
    <cellStyle name="Normal 3 3 5 12 2 4" xfId="46264"/>
    <cellStyle name="Normal 3 3 5 12 3" xfId="15198"/>
    <cellStyle name="Normal 3 3 5 12 3 2" xfId="33986"/>
    <cellStyle name="Normal 3 3 5 12 3 3" xfId="46266"/>
    <cellStyle name="Normal 3 3 5 12 4" xfId="24585"/>
    <cellStyle name="Normal 3 3 5 12 5" xfId="46263"/>
    <cellStyle name="Normal 3 3 5 13" xfId="5800"/>
    <cellStyle name="Normal 3 3 5 13 2" xfId="15234"/>
    <cellStyle name="Normal 3 3 5 13 2 2" xfId="34028"/>
    <cellStyle name="Normal 3 3 5 13 2 3" xfId="46268"/>
    <cellStyle name="Normal 3 3 5 13 3" xfId="24627"/>
    <cellStyle name="Normal 3 3 5 13 4" xfId="46267"/>
    <cellStyle name="Normal 3 3 5 14" xfId="10496"/>
    <cellStyle name="Normal 3 3 5 14 2" xfId="29327"/>
    <cellStyle name="Normal 3 3 5 14 3" xfId="46269"/>
    <cellStyle name="Normal 3 3 5 15" xfId="19927"/>
    <cellStyle name="Normal 3 3 5 16" xfId="39005"/>
    <cellStyle name="Normal 3 3 5 17" xfId="46254"/>
    <cellStyle name="Normal 3 3 5 18" xfId="58467"/>
    <cellStyle name="Normal 3 3 5 19" xfId="58537"/>
    <cellStyle name="Normal 3 3 5 2" xfId="1121"/>
    <cellStyle name="Normal 3 3 5 2 10" xfId="5949"/>
    <cellStyle name="Normal 3 3 5 2 10 2" xfId="15384"/>
    <cellStyle name="Normal 3 3 5 2 10 2 2" xfId="34178"/>
    <cellStyle name="Normal 3 3 5 2 10 2 3" xfId="46272"/>
    <cellStyle name="Normal 3 3 5 2 10 3" xfId="24777"/>
    <cellStyle name="Normal 3 3 5 2 10 4" xfId="46271"/>
    <cellStyle name="Normal 3 3 5 2 11" xfId="10575"/>
    <cellStyle name="Normal 3 3 5 2 11 2" xfId="29355"/>
    <cellStyle name="Normal 3 3 5 2 11 3" xfId="46273"/>
    <cellStyle name="Normal 3 3 5 2 12" xfId="19955"/>
    <cellStyle name="Normal 3 3 5 2 13" xfId="39126"/>
    <cellStyle name="Normal 3 3 5 2 14" xfId="46270"/>
    <cellStyle name="Normal 3 3 5 2 2" xfId="1161"/>
    <cellStyle name="Normal 3 3 5 2 2 10" xfId="39127"/>
    <cellStyle name="Normal 3 3 5 2 2 11" xfId="46274"/>
    <cellStyle name="Normal 3 3 5 2 2 2" xfId="1421"/>
    <cellStyle name="Normal 3 3 5 2 2 2 10" xfId="46275"/>
    <cellStyle name="Normal 3 3 5 2 2 2 2" xfId="1885"/>
    <cellStyle name="Normal 3 3 5 2 2 2 2 2" xfId="2815"/>
    <cellStyle name="Normal 3 3 5 2 2 2 2 2 2" xfId="5607"/>
    <cellStyle name="Normal 3 3 5 2 2 2 2 2 2 2" xfId="10322"/>
    <cellStyle name="Normal 3 3 5 2 2 2 2 2 2 2 2" xfId="19756"/>
    <cellStyle name="Normal 3 3 5 2 2 2 2 2 2 2 2 2" xfId="38550"/>
    <cellStyle name="Normal 3 3 5 2 2 2 2 2 2 2 2 3" xfId="46280"/>
    <cellStyle name="Normal 3 3 5 2 2 2 2 2 2 2 3" xfId="29149"/>
    <cellStyle name="Normal 3 3 5 2 2 2 2 2 2 2 4" xfId="46279"/>
    <cellStyle name="Normal 3 3 5 2 2 2 2 2 2 3" xfId="15059"/>
    <cellStyle name="Normal 3 3 5 2 2 2 2 2 2 3 2" xfId="33847"/>
    <cellStyle name="Normal 3 3 5 2 2 2 2 2 2 3 3" xfId="46281"/>
    <cellStyle name="Normal 3 3 5 2 2 2 2 2 2 4" xfId="24447"/>
    <cellStyle name="Normal 3 3 5 2 2 2 2 2 2 5" xfId="46278"/>
    <cellStyle name="Normal 3 3 5 2 2 2 2 2 3" xfId="7530"/>
    <cellStyle name="Normal 3 3 5 2 2 2 2 2 3 2" xfId="16964"/>
    <cellStyle name="Normal 3 3 5 2 2 2 2 2 3 2 2" xfId="35758"/>
    <cellStyle name="Normal 3 3 5 2 2 2 2 2 3 2 3" xfId="46283"/>
    <cellStyle name="Normal 3 3 5 2 2 2 2 2 3 3" xfId="26357"/>
    <cellStyle name="Normal 3 3 5 2 2 2 2 2 3 4" xfId="46282"/>
    <cellStyle name="Normal 3 3 5 2 2 2 2 2 4" xfId="12267"/>
    <cellStyle name="Normal 3 3 5 2 2 2 2 2 4 2" xfId="31054"/>
    <cellStyle name="Normal 3 3 5 2 2 2 2 2 4 3" xfId="46284"/>
    <cellStyle name="Normal 3 3 5 2 2 2 2 2 5" xfId="21654"/>
    <cellStyle name="Normal 3 3 5 2 2 2 2 2 6" xfId="46277"/>
    <cellStyle name="Normal 3 3 5 2 2 2 2 3" xfId="3745"/>
    <cellStyle name="Normal 3 3 5 2 2 2 2 3 2" xfId="8460"/>
    <cellStyle name="Normal 3 3 5 2 2 2 2 3 2 2" xfId="17894"/>
    <cellStyle name="Normal 3 3 5 2 2 2 2 3 2 2 2" xfId="36688"/>
    <cellStyle name="Normal 3 3 5 2 2 2 2 3 2 2 3" xfId="46287"/>
    <cellStyle name="Normal 3 3 5 2 2 2 2 3 2 3" xfId="27287"/>
    <cellStyle name="Normal 3 3 5 2 2 2 2 3 2 4" xfId="46286"/>
    <cellStyle name="Normal 3 3 5 2 2 2 2 3 3" xfId="13197"/>
    <cellStyle name="Normal 3 3 5 2 2 2 2 3 3 2" xfId="31985"/>
    <cellStyle name="Normal 3 3 5 2 2 2 2 3 3 3" xfId="46288"/>
    <cellStyle name="Normal 3 3 5 2 2 2 2 3 4" xfId="22585"/>
    <cellStyle name="Normal 3 3 5 2 2 2 2 3 5" xfId="46285"/>
    <cellStyle name="Normal 3 3 5 2 2 2 2 4" xfId="4676"/>
    <cellStyle name="Normal 3 3 5 2 2 2 2 4 2" xfId="9391"/>
    <cellStyle name="Normal 3 3 5 2 2 2 2 4 2 2" xfId="18825"/>
    <cellStyle name="Normal 3 3 5 2 2 2 2 4 2 2 2" xfId="37619"/>
    <cellStyle name="Normal 3 3 5 2 2 2 2 4 2 2 3" xfId="46291"/>
    <cellStyle name="Normal 3 3 5 2 2 2 2 4 2 3" xfId="28218"/>
    <cellStyle name="Normal 3 3 5 2 2 2 2 4 2 4" xfId="46290"/>
    <cellStyle name="Normal 3 3 5 2 2 2 2 4 3" xfId="14128"/>
    <cellStyle name="Normal 3 3 5 2 2 2 2 4 3 2" xfId="32916"/>
    <cellStyle name="Normal 3 3 5 2 2 2 2 4 3 3" xfId="46292"/>
    <cellStyle name="Normal 3 3 5 2 2 2 2 4 4" xfId="23516"/>
    <cellStyle name="Normal 3 3 5 2 2 2 2 4 5" xfId="46289"/>
    <cellStyle name="Normal 3 3 5 2 2 2 2 5" xfId="6600"/>
    <cellStyle name="Normal 3 3 5 2 2 2 2 5 2" xfId="16034"/>
    <cellStyle name="Normal 3 3 5 2 2 2 2 5 2 2" xfId="34828"/>
    <cellStyle name="Normal 3 3 5 2 2 2 2 5 2 3" xfId="46294"/>
    <cellStyle name="Normal 3 3 5 2 2 2 2 5 3" xfId="25427"/>
    <cellStyle name="Normal 3 3 5 2 2 2 2 5 4" xfId="46293"/>
    <cellStyle name="Normal 3 3 5 2 2 2 2 6" xfId="11337"/>
    <cellStyle name="Normal 3 3 5 2 2 2 2 6 2" xfId="30123"/>
    <cellStyle name="Normal 3 3 5 2 2 2 2 6 3" xfId="46295"/>
    <cellStyle name="Normal 3 3 5 2 2 2 2 7" xfId="20723"/>
    <cellStyle name="Normal 3 3 5 2 2 2 2 8" xfId="39129"/>
    <cellStyle name="Normal 3 3 5 2 2 2 2 9" xfId="46276"/>
    <cellStyle name="Normal 3 3 5 2 2 2 3" xfId="2350"/>
    <cellStyle name="Normal 3 3 5 2 2 2 3 2" xfId="5141"/>
    <cellStyle name="Normal 3 3 5 2 2 2 3 2 2" xfId="9856"/>
    <cellStyle name="Normal 3 3 5 2 2 2 3 2 2 2" xfId="19290"/>
    <cellStyle name="Normal 3 3 5 2 2 2 3 2 2 2 2" xfId="38084"/>
    <cellStyle name="Normal 3 3 5 2 2 2 3 2 2 2 3" xfId="46299"/>
    <cellStyle name="Normal 3 3 5 2 2 2 3 2 2 3" xfId="28683"/>
    <cellStyle name="Normal 3 3 5 2 2 2 3 2 2 4" xfId="46298"/>
    <cellStyle name="Normal 3 3 5 2 2 2 3 2 3" xfId="14593"/>
    <cellStyle name="Normal 3 3 5 2 2 2 3 2 3 2" xfId="33381"/>
    <cellStyle name="Normal 3 3 5 2 2 2 3 2 3 3" xfId="46300"/>
    <cellStyle name="Normal 3 3 5 2 2 2 3 2 4" xfId="23981"/>
    <cellStyle name="Normal 3 3 5 2 2 2 3 2 5" xfId="46297"/>
    <cellStyle name="Normal 3 3 5 2 2 2 3 3" xfId="7065"/>
    <cellStyle name="Normal 3 3 5 2 2 2 3 3 2" xfId="16499"/>
    <cellStyle name="Normal 3 3 5 2 2 2 3 3 2 2" xfId="35293"/>
    <cellStyle name="Normal 3 3 5 2 2 2 3 3 2 3" xfId="46302"/>
    <cellStyle name="Normal 3 3 5 2 2 2 3 3 3" xfId="25892"/>
    <cellStyle name="Normal 3 3 5 2 2 2 3 3 4" xfId="46301"/>
    <cellStyle name="Normal 3 3 5 2 2 2 3 4" xfId="11802"/>
    <cellStyle name="Normal 3 3 5 2 2 2 3 4 2" xfId="30588"/>
    <cellStyle name="Normal 3 3 5 2 2 2 3 4 3" xfId="46303"/>
    <cellStyle name="Normal 3 3 5 2 2 2 3 5" xfId="21188"/>
    <cellStyle name="Normal 3 3 5 2 2 2 3 6" xfId="46296"/>
    <cellStyle name="Normal 3 3 5 2 2 2 4" xfId="3280"/>
    <cellStyle name="Normal 3 3 5 2 2 2 4 2" xfId="7995"/>
    <cellStyle name="Normal 3 3 5 2 2 2 4 2 2" xfId="17429"/>
    <cellStyle name="Normal 3 3 5 2 2 2 4 2 2 2" xfId="36223"/>
    <cellStyle name="Normal 3 3 5 2 2 2 4 2 2 3" xfId="46306"/>
    <cellStyle name="Normal 3 3 5 2 2 2 4 2 3" xfId="26822"/>
    <cellStyle name="Normal 3 3 5 2 2 2 4 2 4" xfId="46305"/>
    <cellStyle name="Normal 3 3 5 2 2 2 4 3" xfId="12732"/>
    <cellStyle name="Normal 3 3 5 2 2 2 4 3 2" xfId="31519"/>
    <cellStyle name="Normal 3 3 5 2 2 2 4 3 3" xfId="46307"/>
    <cellStyle name="Normal 3 3 5 2 2 2 4 4" xfId="22119"/>
    <cellStyle name="Normal 3 3 5 2 2 2 4 5" xfId="46304"/>
    <cellStyle name="Normal 3 3 5 2 2 2 5" xfId="4210"/>
    <cellStyle name="Normal 3 3 5 2 2 2 5 2" xfId="8925"/>
    <cellStyle name="Normal 3 3 5 2 2 2 5 2 2" xfId="18359"/>
    <cellStyle name="Normal 3 3 5 2 2 2 5 2 2 2" xfId="37153"/>
    <cellStyle name="Normal 3 3 5 2 2 2 5 2 2 3" xfId="46310"/>
    <cellStyle name="Normal 3 3 5 2 2 2 5 2 3" xfId="27752"/>
    <cellStyle name="Normal 3 3 5 2 2 2 5 2 4" xfId="46309"/>
    <cellStyle name="Normal 3 3 5 2 2 2 5 3" xfId="13662"/>
    <cellStyle name="Normal 3 3 5 2 2 2 5 3 2" xfId="32450"/>
    <cellStyle name="Normal 3 3 5 2 2 2 5 3 3" xfId="46311"/>
    <cellStyle name="Normal 3 3 5 2 2 2 5 4" xfId="23050"/>
    <cellStyle name="Normal 3 3 5 2 2 2 5 5" xfId="46308"/>
    <cellStyle name="Normal 3 3 5 2 2 2 6" xfId="6000"/>
    <cellStyle name="Normal 3 3 5 2 2 2 6 2" xfId="15435"/>
    <cellStyle name="Normal 3 3 5 2 2 2 6 2 2" xfId="34229"/>
    <cellStyle name="Normal 3 3 5 2 2 2 6 2 3" xfId="46313"/>
    <cellStyle name="Normal 3 3 5 2 2 2 6 3" xfId="24828"/>
    <cellStyle name="Normal 3 3 5 2 2 2 6 4" xfId="46312"/>
    <cellStyle name="Normal 3 3 5 2 2 2 7" xfId="10873"/>
    <cellStyle name="Normal 3 3 5 2 2 2 7 2" xfId="29657"/>
    <cellStyle name="Normal 3 3 5 2 2 2 7 3" xfId="46314"/>
    <cellStyle name="Normal 3 3 5 2 2 2 8" xfId="20257"/>
    <cellStyle name="Normal 3 3 5 2 2 2 9" xfId="39128"/>
    <cellStyle name="Normal 3 3 5 2 2 3" xfId="1625"/>
    <cellStyle name="Normal 3 3 5 2 2 3 2" xfId="2554"/>
    <cellStyle name="Normal 3 3 5 2 2 3 2 2" xfId="5346"/>
    <cellStyle name="Normal 3 3 5 2 2 3 2 2 2" xfId="10061"/>
    <cellStyle name="Normal 3 3 5 2 2 3 2 2 2 2" xfId="19495"/>
    <cellStyle name="Normal 3 3 5 2 2 3 2 2 2 2 2" xfId="38289"/>
    <cellStyle name="Normal 3 3 5 2 2 3 2 2 2 2 3" xfId="46319"/>
    <cellStyle name="Normal 3 3 5 2 2 3 2 2 2 3" xfId="28888"/>
    <cellStyle name="Normal 3 3 5 2 2 3 2 2 2 4" xfId="46318"/>
    <cellStyle name="Normal 3 3 5 2 2 3 2 2 3" xfId="14798"/>
    <cellStyle name="Normal 3 3 5 2 2 3 2 2 3 2" xfId="33586"/>
    <cellStyle name="Normal 3 3 5 2 2 3 2 2 3 3" xfId="46320"/>
    <cellStyle name="Normal 3 3 5 2 2 3 2 2 4" xfId="24186"/>
    <cellStyle name="Normal 3 3 5 2 2 3 2 2 5" xfId="46317"/>
    <cellStyle name="Normal 3 3 5 2 2 3 2 3" xfId="7269"/>
    <cellStyle name="Normal 3 3 5 2 2 3 2 3 2" xfId="16703"/>
    <cellStyle name="Normal 3 3 5 2 2 3 2 3 2 2" xfId="35497"/>
    <cellStyle name="Normal 3 3 5 2 2 3 2 3 2 3" xfId="46322"/>
    <cellStyle name="Normal 3 3 5 2 2 3 2 3 3" xfId="26096"/>
    <cellStyle name="Normal 3 3 5 2 2 3 2 3 4" xfId="46321"/>
    <cellStyle name="Normal 3 3 5 2 2 3 2 4" xfId="12006"/>
    <cellStyle name="Normal 3 3 5 2 2 3 2 4 2" xfId="30793"/>
    <cellStyle name="Normal 3 3 5 2 2 3 2 4 3" xfId="46323"/>
    <cellStyle name="Normal 3 3 5 2 2 3 2 5" xfId="21393"/>
    <cellStyle name="Normal 3 3 5 2 2 3 2 6" xfId="46316"/>
    <cellStyle name="Normal 3 3 5 2 2 3 3" xfId="3485"/>
    <cellStyle name="Normal 3 3 5 2 2 3 3 2" xfId="8200"/>
    <cellStyle name="Normal 3 3 5 2 2 3 3 2 2" xfId="17634"/>
    <cellStyle name="Normal 3 3 5 2 2 3 3 2 2 2" xfId="36428"/>
    <cellStyle name="Normal 3 3 5 2 2 3 3 2 2 3" xfId="46326"/>
    <cellStyle name="Normal 3 3 5 2 2 3 3 2 3" xfId="27027"/>
    <cellStyle name="Normal 3 3 5 2 2 3 3 2 4" xfId="46325"/>
    <cellStyle name="Normal 3 3 5 2 2 3 3 3" xfId="12937"/>
    <cellStyle name="Normal 3 3 5 2 2 3 3 3 2" xfId="31724"/>
    <cellStyle name="Normal 3 3 5 2 2 3 3 3 3" xfId="46327"/>
    <cellStyle name="Normal 3 3 5 2 2 3 3 4" xfId="22324"/>
    <cellStyle name="Normal 3 3 5 2 2 3 3 5" xfId="46324"/>
    <cellStyle name="Normal 3 3 5 2 2 3 4" xfId="4415"/>
    <cellStyle name="Normal 3 3 5 2 2 3 4 2" xfId="9130"/>
    <cellStyle name="Normal 3 3 5 2 2 3 4 2 2" xfId="18564"/>
    <cellStyle name="Normal 3 3 5 2 2 3 4 2 2 2" xfId="37358"/>
    <cellStyle name="Normal 3 3 5 2 2 3 4 2 2 3" xfId="46330"/>
    <cellStyle name="Normal 3 3 5 2 2 3 4 2 3" xfId="27957"/>
    <cellStyle name="Normal 3 3 5 2 2 3 4 2 4" xfId="46329"/>
    <cellStyle name="Normal 3 3 5 2 2 3 4 3" xfId="13867"/>
    <cellStyle name="Normal 3 3 5 2 2 3 4 3 2" xfId="32655"/>
    <cellStyle name="Normal 3 3 5 2 2 3 4 3 3" xfId="46331"/>
    <cellStyle name="Normal 3 3 5 2 2 3 4 4" xfId="23255"/>
    <cellStyle name="Normal 3 3 5 2 2 3 4 5" xfId="46328"/>
    <cellStyle name="Normal 3 3 5 2 2 3 5" xfId="6340"/>
    <cellStyle name="Normal 3 3 5 2 2 3 5 2" xfId="15774"/>
    <cellStyle name="Normal 3 3 5 2 2 3 5 2 2" xfId="34568"/>
    <cellStyle name="Normal 3 3 5 2 2 3 5 2 3" xfId="46333"/>
    <cellStyle name="Normal 3 3 5 2 2 3 5 3" xfId="25167"/>
    <cellStyle name="Normal 3 3 5 2 2 3 5 4" xfId="46332"/>
    <cellStyle name="Normal 3 3 5 2 2 3 6" xfId="11077"/>
    <cellStyle name="Normal 3 3 5 2 2 3 6 2" xfId="29862"/>
    <cellStyle name="Normal 3 3 5 2 2 3 6 3" xfId="46334"/>
    <cellStyle name="Normal 3 3 5 2 2 3 7" xfId="20462"/>
    <cellStyle name="Normal 3 3 5 2 2 3 8" xfId="39130"/>
    <cellStyle name="Normal 3 3 5 2 2 3 9" xfId="46315"/>
    <cellStyle name="Normal 3 3 5 2 2 4" xfId="2089"/>
    <cellStyle name="Normal 3 3 5 2 2 4 2" xfId="4880"/>
    <cellStyle name="Normal 3 3 5 2 2 4 2 2" xfId="9595"/>
    <cellStyle name="Normal 3 3 5 2 2 4 2 2 2" xfId="19029"/>
    <cellStyle name="Normal 3 3 5 2 2 4 2 2 2 2" xfId="37823"/>
    <cellStyle name="Normal 3 3 5 2 2 4 2 2 2 3" xfId="46338"/>
    <cellStyle name="Normal 3 3 5 2 2 4 2 2 3" xfId="28422"/>
    <cellStyle name="Normal 3 3 5 2 2 4 2 2 4" xfId="46337"/>
    <cellStyle name="Normal 3 3 5 2 2 4 2 3" xfId="14332"/>
    <cellStyle name="Normal 3 3 5 2 2 4 2 3 2" xfId="33120"/>
    <cellStyle name="Normal 3 3 5 2 2 4 2 3 3" xfId="46339"/>
    <cellStyle name="Normal 3 3 5 2 2 4 2 4" xfId="23720"/>
    <cellStyle name="Normal 3 3 5 2 2 4 2 5" xfId="46336"/>
    <cellStyle name="Normal 3 3 5 2 2 4 3" xfId="6804"/>
    <cellStyle name="Normal 3 3 5 2 2 4 3 2" xfId="16238"/>
    <cellStyle name="Normal 3 3 5 2 2 4 3 2 2" xfId="35032"/>
    <cellStyle name="Normal 3 3 5 2 2 4 3 2 3" xfId="46341"/>
    <cellStyle name="Normal 3 3 5 2 2 4 3 3" xfId="25631"/>
    <cellStyle name="Normal 3 3 5 2 2 4 3 4" xfId="46340"/>
    <cellStyle name="Normal 3 3 5 2 2 4 4" xfId="11541"/>
    <cellStyle name="Normal 3 3 5 2 2 4 4 2" xfId="30327"/>
    <cellStyle name="Normal 3 3 5 2 2 4 4 3" xfId="46342"/>
    <cellStyle name="Normal 3 3 5 2 2 4 5" xfId="20927"/>
    <cellStyle name="Normal 3 3 5 2 2 4 6" xfId="46335"/>
    <cellStyle name="Normal 3 3 5 2 2 5" xfId="3019"/>
    <cellStyle name="Normal 3 3 5 2 2 5 2" xfId="7734"/>
    <cellStyle name="Normal 3 3 5 2 2 5 2 2" xfId="17168"/>
    <cellStyle name="Normal 3 3 5 2 2 5 2 2 2" xfId="35962"/>
    <cellStyle name="Normal 3 3 5 2 2 5 2 2 3" xfId="46345"/>
    <cellStyle name="Normal 3 3 5 2 2 5 2 3" xfId="26561"/>
    <cellStyle name="Normal 3 3 5 2 2 5 2 4" xfId="46344"/>
    <cellStyle name="Normal 3 3 5 2 2 5 3" xfId="12471"/>
    <cellStyle name="Normal 3 3 5 2 2 5 3 2" xfId="31258"/>
    <cellStyle name="Normal 3 3 5 2 2 5 3 3" xfId="46346"/>
    <cellStyle name="Normal 3 3 5 2 2 5 4" xfId="21858"/>
    <cellStyle name="Normal 3 3 5 2 2 5 5" xfId="46343"/>
    <cellStyle name="Normal 3 3 5 2 2 6" xfId="3949"/>
    <cellStyle name="Normal 3 3 5 2 2 6 2" xfId="8664"/>
    <cellStyle name="Normal 3 3 5 2 2 6 2 2" xfId="18098"/>
    <cellStyle name="Normal 3 3 5 2 2 6 2 2 2" xfId="36892"/>
    <cellStyle name="Normal 3 3 5 2 2 6 2 2 3" xfId="46349"/>
    <cellStyle name="Normal 3 3 5 2 2 6 2 3" xfId="27491"/>
    <cellStyle name="Normal 3 3 5 2 2 6 2 4" xfId="46348"/>
    <cellStyle name="Normal 3 3 5 2 2 6 3" xfId="13401"/>
    <cellStyle name="Normal 3 3 5 2 2 6 3 2" xfId="32189"/>
    <cellStyle name="Normal 3 3 5 2 2 6 3 3" xfId="46350"/>
    <cellStyle name="Normal 3 3 5 2 2 6 4" xfId="22789"/>
    <cellStyle name="Normal 3 3 5 2 2 6 5" xfId="46347"/>
    <cellStyle name="Normal 3 3 5 2 2 7" xfId="6158"/>
    <cellStyle name="Normal 3 3 5 2 2 7 2" xfId="15592"/>
    <cellStyle name="Normal 3 3 5 2 2 7 2 2" xfId="34386"/>
    <cellStyle name="Normal 3 3 5 2 2 7 2 3" xfId="46352"/>
    <cellStyle name="Normal 3 3 5 2 2 7 3" xfId="24985"/>
    <cellStyle name="Normal 3 3 5 2 2 7 4" xfId="46351"/>
    <cellStyle name="Normal 3 3 5 2 2 8" xfId="10615"/>
    <cellStyle name="Normal 3 3 5 2 2 8 2" xfId="29396"/>
    <cellStyle name="Normal 3 3 5 2 2 8 3" xfId="46353"/>
    <cellStyle name="Normal 3 3 5 2 2 9" xfId="19996"/>
    <cellStyle name="Normal 3 3 5 2 3" xfId="1236"/>
    <cellStyle name="Normal 3 3 5 2 3 10" xfId="39131"/>
    <cellStyle name="Normal 3 3 5 2 3 11" xfId="46354"/>
    <cellStyle name="Normal 3 3 5 2 3 2" xfId="1496"/>
    <cellStyle name="Normal 3 3 5 2 3 2 10" xfId="46355"/>
    <cellStyle name="Normal 3 3 5 2 3 2 2" xfId="1960"/>
    <cellStyle name="Normal 3 3 5 2 3 2 2 2" xfId="2890"/>
    <cellStyle name="Normal 3 3 5 2 3 2 2 2 2" xfId="5682"/>
    <cellStyle name="Normal 3 3 5 2 3 2 2 2 2 2" xfId="10397"/>
    <cellStyle name="Normal 3 3 5 2 3 2 2 2 2 2 2" xfId="19831"/>
    <cellStyle name="Normal 3 3 5 2 3 2 2 2 2 2 2 2" xfId="38625"/>
    <cellStyle name="Normal 3 3 5 2 3 2 2 2 2 2 2 3" xfId="46360"/>
    <cellStyle name="Normal 3 3 5 2 3 2 2 2 2 2 3" xfId="29224"/>
    <cellStyle name="Normal 3 3 5 2 3 2 2 2 2 2 4" xfId="46359"/>
    <cellStyle name="Normal 3 3 5 2 3 2 2 2 2 3" xfId="15134"/>
    <cellStyle name="Normal 3 3 5 2 3 2 2 2 2 3 2" xfId="33922"/>
    <cellStyle name="Normal 3 3 5 2 3 2 2 2 2 3 3" xfId="46361"/>
    <cellStyle name="Normal 3 3 5 2 3 2 2 2 2 4" xfId="24522"/>
    <cellStyle name="Normal 3 3 5 2 3 2 2 2 2 5" xfId="46358"/>
    <cellStyle name="Normal 3 3 5 2 3 2 2 2 3" xfId="7605"/>
    <cellStyle name="Normal 3 3 5 2 3 2 2 2 3 2" xfId="17039"/>
    <cellStyle name="Normal 3 3 5 2 3 2 2 2 3 2 2" xfId="35833"/>
    <cellStyle name="Normal 3 3 5 2 3 2 2 2 3 2 3" xfId="46363"/>
    <cellStyle name="Normal 3 3 5 2 3 2 2 2 3 3" xfId="26432"/>
    <cellStyle name="Normal 3 3 5 2 3 2 2 2 3 4" xfId="46362"/>
    <cellStyle name="Normal 3 3 5 2 3 2 2 2 4" xfId="12342"/>
    <cellStyle name="Normal 3 3 5 2 3 2 2 2 4 2" xfId="31129"/>
    <cellStyle name="Normal 3 3 5 2 3 2 2 2 4 3" xfId="46364"/>
    <cellStyle name="Normal 3 3 5 2 3 2 2 2 5" xfId="21729"/>
    <cellStyle name="Normal 3 3 5 2 3 2 2 2 6" xfId="46357"/>
    <cellStyle name="Normal 3 3 5 2 3 2 2 3" xfId="3820"/>
    <cellStyle name="Normal 3 3 5 2 3 2 2 3 2" xfId="8535"/>
    <cellStyle name="Normal 3 3 5 2 3 2 2 3 2 2" xfId="17969"/>
    <cellStyle name="Normal 3 3 5 2 3 2 2 3 2 2 2" xfId="36763"/>
    <cellStyle name="Normal 3 3 5 2 3 2 2 3 2 2 3" xfId="46367"/>
    <cellStyle name="Normal 3 3 5 2 3 2 2 3 2 3" xfId="27362"/>
    <cellStyle name="Normal 3 3 5 2 3 2 2 3 2 4" xfId="46366"/>
    <cellStyle name="Normal 3 3 5 2 3 2 2 3 3" xfId="13272"/>
    <cellStyle name="Normal 3 3 5 2 3 2 2 3 3 2" xfId="32060"/>
    <cellStyle name="Normal 3 3 5 2 3 2 2 3 3 3" xfId="46368"/>
    <cellStyle name="Normal 3 3 5 2 3 2 2 3 4" xfId="22660"/>
    <cellStyle name="Normal 3 3 5 2 3 2 2 3 5" xfId="46365"/>
    <cellStyle name="Normal 3 3 5 2 3 2 2 4" xfId="4751"/>
    <cellStyle name="Normal 3 3 5 2 3 2 2 4 2" xfId="9466"/>
    <cellStyle name="Normal 3 3 5 2 3 2 2 4 2 2" xfId="18900"/>
    <cellStyle name="Normal 3 3 5 2 3 2 2 4 2 2 2" xfId="37694"/>
    <cellStyle name="Normal 3 3 5 2 3 2 2 4 2 2 3" xfId="46371"/>
    <cellStyle name="Normal 3 3 5 2 3 2 2 4 2 3" xfId="28293"/>
    <cellStyle name="Normal 3 3 5 2 3 2 2 4 2 4" xfId="46370"/>
    <cellStyle name="Normal 3 3 5 2 3 2 2 4 3" xfId="14203"/>
    <cellStyle name="Normal 3 3 5 2 3 2 2 4 3 2" xfId="32991"/>
    <cellStyle name="Normal 3 3 5 2 3 2 2 4 3 3" xfId="46372"/>
    <cellStyle name="Normal 3 3 5 2 3 2 2 4 4" xfId="23591"/>
    <cellStyle name="Normal 3 3 5 2 3 2 2 4 5" xfId="46369"/>
    <cellStyle name="Normal 3 3 5 2 3 2 2 5" xfId="6675"/>
    <cellStyle name="Normal 3 3 5 2 3 2 2 5 2" xfId="16109"/>
    <cellStyle name="Normal 3 3 5 2 3 2 2 5 2 2" xfId="34903"/>
    <cellStyle name="Normal 3 3 5 2 3 2 2 5 2 3" xfId="46374"/>
    <cellStyle name="Normal 3 3 5 2 3 2 2 5 3" xfId="25502"/>
    <cellStyle name="Normal 3 3 5 2 3 2 2 5 4" xfId="46373"/>
    <cellStyle name="Normal 3 3 5 2 3 2 2 6" xfId="11412"/>
    <cellStyle name="Normal 3 3 5 2 3 2 2 6 2" xfId="30198"/>
    <cellStyle name="Normal 3 3 5 2 3 2 2 6 3" xfId="46375"/>
    <cellStyle name="Normal 3 3 5 2 3 2 2 7" xfId="20798"/>
    <cellStyle name="Normal 3 3 5 2 3 2 2 8" xfId="39133"/>
    <cellStyle name="Normal 3 3 5 2 3 2 2 9" xfId="46356"/>
    <cellStyle name="Normal 3 3 5 2 3 2 3" xfId="2425"/>
    <cellStyle name="Normal 3 3 5 2 3 2 3 2" xfId="5216"/>
    <cellStyle name="Normal 3 3 5 2 3 2 3 2 2" xfId="9931"/>
    <cellStyle name="Normal 3 3 5 2 3 2 3 2 2 2" xfId="19365"/>
    <cellStyle name="Normal 3 3 5 2 3 2 3 2 2 2 2" xfId="38159"/>
    <cellStyle name="Normal 3 3 5 2 3 2 3 2 2 2 3" xfId="46379"/>
    <cellStyle name="Normal 3 3 5 2 3 2 3 2 2 3" xfId="28758"/>
    <cellStyle name="Normal 3 3 5 2 3 2 3 2 2 4" xfId="46378"/>
    <cellStyle name="Normal 3 3 5 2 3 2 3 2 3" xfId="14668"/>
    <cellStyle name="Normal 3 3 5 2 3 2 3 2 3 2" xfId="33456"/>
    <cellStyle name="Normal 3 3 5 2 3 2 3 2 3 3" xfId="46380"/>
    <cellStyle name="Normal 3 3 5 2 3 2 3 2 4" xfId="24056"/>
    <cellStyle name="Normal 3 3 5 2 3 2 3 2 5" xfId="46377"/>
    <cellStyle name="Normal 3 3 5 2 3 2 3 3" xfId="7140"/>
    <cellStyle name="Normal 3 3 5 2 3 2 3 3 2" xfId="16574"/>
    <cellStyle name="Normal 3 3 5 2 3 2 3 3 2 2" xfId="35368"/>
    <cellStyle name="Normal 3 3 5 2 3 2 3 3 2 3" xfId="46382"/>
    <cellStyle name="Normal 3 3 5 2 3 2 3 3 3" xfId="25967"/>
    <cellStyle name="Normal 3 3 5 2 3 2 3 3 4" xfId="46381"/>
    <cellStyle name="Normal 3 3 5 2 3 2 3 4" xfId="11877"/>
    <cellStyle name="Normal 3 3 5 2 3 2 3 4 2" xfId="30663"/>
    <cellStyle name="Normal 3 3 5 2 3 2 3 4 3" xfId="46383"/>
    <cellStyle name="Normal 3 3 5 2 3 2 3 5" xfId="21263"/>
    <cellStyle name="Normal 3 3 5 2 3 2 3 6" xfId="46376"/>
    <cellStyle name="Normal 3 3 5 2 3 2 4" xfId="3355"/>
    <cellStyle name="Normal 3 3 5 2 3 2 4 2" xfId="8070"/>
    <cellStyle name="Normal 3 3 5 2 3 2 4 2 2" xfId="17504"/>
    <cellStyle name="Normal 3 3 5 2 3 2 4 2 2 2" xfId="36298"/>
    <cellStyle name="Normal 3 3 5 2 3 2 4 2 2 3" xfId="46386"/>
    <cellStyle name="Normal 3 3 5 2 3 2 4 2 3" xfId="26897"/>
    <cellStyle name="Normal 3 3 5 2 3 2 4 2 4" xfId="46385"/>
    <cellStyle name="Normal 3 3 5 2 3 2 4 3" xfId="12807"/>
    <cellStyle name="Normal 3 3 5 2 3 2 4 3 2" xfId="31594"/>
    <cellStyle name="Normal 3 3 5 2 3 2 4 3 3" xfId="46387"/>
    <cellStyle name="Normal 3 3 5 2 3 2 4 4" xfId="22194"/>
    <cellStyle name="Normal 3 3 5 2 3 2 4 5" xfId="46384"/>
    <cellStyle name="Normal 3 3 5 2 3 2 5" xfId="4285"/>
    <cellStyle name="Normal 3 3 5 2 3 2 5 2" xfId="9000"/>
    <cellStyle name="Normal 3 3 5 2 3 2 5 2 2" xfId="18434"/>
    <cellStyle name="Normal 3 3 5 2 3 2 5 2 2 2" xfId="37228"/>
    <cellStyle name="Normal 3 3 5 2 3 2 5 2 2 3" xfId="46390"/>
    <cellStyle name="Normal 3 3 5 2 3 2 5 2 3" xfId="27827"/>
    <cellStyle name="Normal 3 3 5 2 3 2 5 2 4" xfId="46389"/>
    <cellStyle name="Normal 3 3 5 2 3 2 5 3" xfId="13737"/>
    <cellStyle name="Normal 3 3 5 2 3 2 5 3 2" xfId="32525"/>
    <cellStyle name="Normal 3 3 5 2 3 2 5 3 3" xfId="46391"/>
    <cellStyle name="Normal 3 3 5 2 3 2 5 4" xfId="23125"/>
    <cellStyle name="Normal 3 3 5 2 3 2 5 5" xfId="46388"/>
    <cellStyle name="Normal 3 3 5 2 3 2 6" xfId="6211"/>
    <cellStyle name="Normal 3 3 5 2 3 2 6 2" xfId="15645"/>
    <cellStyle name="Normal 3 3 5 2 3 2 6 2 2" xfId="34439"/>
    <cellStyle name="Normal 3 3 5 2 3 2 6 2 3" xfId="46393"/>
    <cellStyle name="Normal 3 3 5 2 3 2 6 3" xfId="25038"/>
    <cellStyle name="Normal 3 3 5 2 3 2 6 4" xfId="46392"/>
    <cellStyle name="Normal 3 3 5 2 3 2 7" xfId="10948"/>
    <cellStyle name="Normal 3 3 5 2 3 2 7 2" xfId="29732"/>
    <cellStyle name="Normal 3 3 5 2 3 2 7 3" xfId="46394"/>
    <cellStyle name="Normal 3 3 5 2 3 2 8" xfId="20332"/>
    <cellStyle name="Normal 3 3 5 2 3 2 9" xfId="39132"/>
    <cellStyle name="Normal 3 3 5 2 3 3" xfId="1700"/>
    <cellStyle name="Normal 3 3 5 2 3 3 2" xfId="2629"/>
    <cellStyle name="Normal 3 3 5 2 3 3 2 2" xfId="5421"/>
    <cellStyle name="Normal 3 3 5 2 3 3 2 2 2" xfId="10136"/>
    <cellStyle name="Normal 3 3 5 2 3 3 2 2 2 2" xfId="19570"/>
    <cellStyle name="Normal 3 3 5 2 3 3 2 2 2 2 2" xfId="38364"/>
    <cellStyle name="Normal 3 3 5 2 3 3 2 2 2 2 3" xfId="46399"/>
    <cellStyle name="Normal 3 3 5 2 3 3 2 2 2 3" xfId="28963"/>
    <cellStyle name="Normal 3 3 5 2 3 3 2 2 2 4" xfId="46398"/>
    <cellStyle name="Normal 3 3 5 2 3 3 2 2 3" xfId="14873"/>
    <cellStyle name="Normal 3 3 5 2 3 3 2 2 3 2" xfId="33661"/>
    <cellStyle name="Normal 3 3 5 2 3 3 2 2 3 3" xfId="46400"/>
    <cellStyle name="Normal 3 3 5 2 3 3 2 2 4" xfId="24261"/>
    <cellStyle name="Normal 3 3 5 2 3 3 2 2 5" xfId="46397"/>
    <cellStyle name="Normal 3 3 5 2 3 3 2 3" xfId="7344"/>
    <cellStyle name="Normal 3 3 5 2 3 3 2 3 2" xfId="16778"/>
    <cellStyle name="Normal 3 3 5 2 3 3 2 3 2 2" xfId="35572"/>
    <cellStyle name="Normal 3 3 5 2 3 3 2 3 2 3" xfId="46402"/>
    <cellStyle name="Normal 3 3 5 2 3 3 2 3 3" xfId="26171"/>
    <cellStyle name="Normal 3 3 5 2 3 3 2 3 4" xfId="46401"/>
    <cellStyle name="Normal 3 3 5 2 3 3 2 4" xfId="12081"/>
    <cellStyle name="Normal 3 3 5 2 3 3 2 4 2" xfId="30868"/>
    <cellStyle name="Normal 3 3 5 2 3 3 2 4 3" xfId="46403"/>
    <cellStyle name="Normal 3 3 5 2 3 3 2 5" xfId="21468"/>
    <cellStyle name="Normal 3 3 5 2 3 3 2 6" xfId="46396"/>
    <cellStyle name="Normal 3 3 5 2 3 3 3" xfId="3560"/>
    <cellStyle name="Normal 3 3 5 2 3 3 3 2" xfId="8275"/>
    <cellStyle name="Normal 3 3 5 2 3 3 3 2 2" xfId="17709"/>
    <cellStyle name="Normal 3 3 5 2 3 3 3 2 2 2" xfId="36503"/>
    <cellStyle name="Normal 3 3 5 2 3 3 3 2 2 3" xfId="46406"/>
    <cellStyle name="Normal 3 3 5 2 3 3 3 2 3" xfId="27102"/>
    <cellStyle name="Normal 3 3 5 2 3 3 3 2 4" xfId="46405"/>
    <cellStyle name="Normal 3 3 5 2 3 3 3 3" xfId="13012"/>
    <cellStyle name="Normal 3 3 5 2 3 3 3 3 2" xfId="31799"/>
    <cellStyle name="Normal 3 3 5 2 3 3 3 3 3" xfId="46407"/>
    <cellStyle name="Normal 3 3 5 2 3 3 3 4" xfId="22399"/>
    <cellStyle name="Normal 3 3 5 2 3 3 3 5" xfId="46404"/>
    <cellStyle name="Normal 3 3 5 2 3 3 4" xfId="4490"/>
    <cellStyle name="Normal 3 3 5 2 3 3 4 2" xfId="9205"/>
    <cellStyle name="Normal 3 3 5 2 3 3 4 2 2" xfId="18639"/>
    <cellStyle name="Normal 3 3 5 2 3 3 4 2 2 2" xfId="37433"/>
    <cellStyle name="Normal 3 3 5 2 3 3 4 2 2 3" xfId="46410"/>
    <cellStyle name="Normal 3 3 5 2 3 3 4 2 3" xfId="28032"/>
    <cellStyle name="Normal 3 3 5 2 3 3 4 2 4" xfId="46409"/>
    <cellStyle name="Normal 3 3 5 2 3 3 4 3" xfId="13942"/>
    <cellStyle name="Normal 3 3 5 2 3 3 4 3 2" xfId="32730"/>
    <cellStyle name="Normal 3 3 5 2 3 3 4 3 3" xfId="46411"/>
    <cellStyle name="Normal 3 3 5 2 3 3 4 4" xfId="23330"/>
    <cellStyle name="Normal 3 3 5 2 3 3 4 5" xfId="46408"/>
    <cellStyle name="Normal 3 3 5 2 3 3 5" xfId="6415"/>
    <cellStyle name="Normal 3 3 5 2 3 3 5 2" xfId="15849"/>
    <cellStyle name="Normal 3 3 5 2 3 3 5 2 2" xfId="34643"/>
    <cellStyle name="Normal 3 3 5 2 3 3 5 2 3" xfId="46413"/>
    <cellStyle name="Normal 3 3 5 2 3 3 5 3" xfId="25242"/>
    <cellStyle name="Normal 3 3 5 2 3 3 5 4" xfId="46412"/>
    <cellStyle name="Normal 3 3 5 2 3 3 6" xfId="11152"/>
    <cellStyle name="Normal 3 3 5 2 3 3 6 2" xfId="29937"/>
    <cellStyle name="Normal 3 3 5 2 3 3 6 3" xfId="46414"/>
    <cellStyle name="Normal 3 3 5 2 3 3 7" xfId="20537"/>
    <cellStyle name="Normal 3 3 5 2 3 3 8" xfId="39134"/>
    <cellStyle name="Normal 3 3 5 2 3 3 9" xfId="46395"/>
    <cellStyle name="Normal 3 3 5 2 3 4" xfId="2164"/>
    <cellStyle name="Normal 3 3 5 2 3 4 2" xfId="4955"/>
    <cellStyle name="Normal 3 3 5 2 3 4 2 2" xfId="9670"/>
    <cellStyle name="Normal 3 3 5 2 3 4 2 2 2" xfId="19104"/>
    <cellStyle name="Normal 3 3 5 2 3 4 2 2 2 2" xfId="37898"/>
    <cellStyle name="Normal 3 3 5 2 3 4 2 2 2 3" xfId="46418"/>
    <cellStyle name="Normal 3 3 5 2 3 4 2 2 3" xfId="28497"/>
    <cellStyle name="Normal 3 3 5 2 3 4 2 2 4" xfId="46417"/>
    <cellStyle name="Normal 3 3 5 2 3 4 2 3" xfId="14407"/>
    <cellStyle name="Normal 3 3 5 2 3 4 2 3 2" xfId="33195"/>
    <cellStyle name="Normal 3 3 5 2 3 4 2 3 3" xfId="46419"/>
    <cellStyle name="Normal 3 3 5 2 3 4 2 4" xfId="23795"/>
    <cellStyle name="Normal 3 3 5 2 3 4 2 5" xfId="46416"/>
    <cellStyle name="Normal 3 3 5 2 3 4 3" xfId="6879"/>
    <cellStyle name="Normal 3 3 5 2 3 4 3 2" xfId="16313"/>
    <cellStyle name="Normal 3 3 5 2 3 4 3 2 2" xfId="35107"/>
    <cellStyle name="Normal 3 3 5 2 3 4 3 2 3" xfId="46421"/>
    <cellStyle name="Normal 3 3 5 2 3 4 3 3" xfId="25706"/>
    <cellStyle name="Normal 3 3 5 2 3 4 3 4" xfId="46420"/>
    <cellStyle name="Normal 3 3 5 2 3 4 4" xfId="11616"/>
    <cellStyle name="Normal 3 3 5 2 3 4 4 2" xfId="30402"/>
    <cellStyle name="Normal 3 3 5 2 3 4 4 3" xfId="46422"/>
    <cellStyle name="Normal 3 3 5 2 3 4 5" xfId="21002"/>
    <cellStyle name="Normal 3 3 5 2 3 4 6" xfId="46415"/>
    <cellStyle name="Normal 3 3 5 2 3 5" xfId="3094"/>
    <cellStyle name="Normal 3 3 5 2 3 5 2" xfId="7809"/>
    <cellStyle name="Normal 3 3 5 2 3 5 2 2" xfId="17243"/>
    <cellStyle name="Normal 3 3 5 2 3 5 2 2 2" xfId="36037"/>
    <cellStyle name="Normal 3 3 5 2 3 5 2 2 3" xfId="46425"/>
    <cellStyle name="Normal 3 3 5 2 3 5 2 3" xfId="26636"/>
    <cellStyle name="Normal 3 3 5 2 3 5 2 4" xfId="46424"/>
    <cellStyle name="Normal 3 3 5 2 3 5 3" xfId="12546"/>
    <cellStyle name="Normal 3 3 5 2 3 5 3 2" xfId="31333"/>
    <cellStyle name="Normal 3 3 5 2 3 5 3 3" xfId="46426"/>
    <cellStyle name="Normal 3 3 5 2 3 5 4" xfId="21933"/>
    <cellStyle name="Normal 3 3 5 2 3 5 5" xfId="46423"/>
    <cellStyle name="Normal 3 3 5 2 3 6" xfId="4024"/>
    <cellStyle name="Normal 3 3 5 2 3 6 2" xfId="8739"/>
    <cellStyle name="Normal 3 3 5 2 3 6 2 2" xfId="18173"/>
    <cellStyle name="Normal 3 3 5 2 3 6 2 2 2" xfId="36967"/>
    <cellStyle name="Normal 3 3 5 2 3 6 2 2 3" xfId="46429"/>
    <cellStyle name="Normal 3 3 5 2 3 6 2 3" xfId="27566"/>
    <cellStyle name="Normal 3 3 5 2 3 6 2 4" xfId="46428"/>
    <cellStyle name="Normal 3 3 5 2 3 6 3" xfId="13476"/>
    <cellStyle name="Normal 3 3 5 2 3 6 3 2" xfId="32264"/>
    <cellStyle name="Normal 3 3 5 2 3 6 3 3" xfId="46430"/>
    <cellStyle name="Normal 3 3 5 2 3 6 4" xfId="22864"/>
    <cellStyle name="Normal 3 3 5 2 3 6 5" xfId="46427"/>
    <cellStyle name="Normal 3 3 5 2 3 7" xfId="6110"/>
    <cellStyle name="Normal 3 3 5 2 3 7 2" xfId="15545"/>
    <cellStyle name="Normal 3 3 5 2 3 7 2 2" xfId="34339"/>
    <cellStyle name="Normal 3 3 5 2 3 7 2 3" xfId="46432"/>
    <cellStyle name="Normal 3 3 5 2 3 7 3" xfId="24938"/>
    <cellStyle name="Normal 3 3 5 2 3 7 4" xfId="46431"/>
    <cellStyle name="Normal 3 3 5 2 3 8" xfId="10689"/>
    <cellStyle name="Normal 3 3 5 2 3 8 2" xfId="29471"/>
    <cellStyle name="Normal 3 3 5 2 3 8 3" xfId="46433"/>
    <cellStyle name="Normal 3 3 5 2 3 9" xfId="20071"/>
    <cellStyle name="Normal 3 3 5 2 4" xfId="1377"/>
    <cellStyle name="Normal 3 3 5 2 4 10" xfId="46434"/>
    <cellStyle name="Normal 3 3 5 2 4 2" xfId="1844"/>
    <cellStyle name="Normal 3 3 5 2 4 2 2" xfId="2774"/>
    <cellStyle name="Normal 3 3 5 2 4 2 2 2" xfId="5566"/>
    <cellStyle name="Normal 3 3 5 2 4 2 2 2 2" xfId="10281"/>
    <cellStyle name="Normal 3 3 5 2 4 2 2 2 2 2" xfId="19715"/>
    <cellStyle name="Normal 3 3 5 2 4 2 2 2 2 2 2" xfId="38509"/>
    <cellStyle name="Normal 3 3 5 2 4 2 2 2 2 2 3" xfId="46439"/>
    <cellStyle name="Normal 3 3 5 2 4 2 2 2 2 3" xfId="29108"/>
    <cellStyle name="Normal 3 3 5 2 4 2 2 2 2 4" xfId="46438"/>
    <cellStyle name="Normal 3 3 5 2 4 2 2 2 3" xfId="15018"/>
    <cellStyle name="Normal 3 3 5 2 4 2 2 2 3 2" xfId="33806"/>
    <cellStyle name="Normal 3 3 5 2 4 2 2 2 3 3" xfId="46440"/>
    <cellStyle name="Normal 3 3 5 2 4 2 2 2 4" xfId="24406"/>
    <cellStyle name="Normal 3 3 5 2 4 2 2 2 5" xfId="46437"/>
    <cellStyle name="Normal 3 3 5 2 4 2 2 3" xfId="7489"/>
    <cellStyle name="Normal 3 3 5 2 4 2 2 3 2" xfId="16923"/>
    <cellStyle name="Normal 3 3 5 2 4 2 2 3 2 2" xfId="35717"/>
    <cellStyle name="Normal 3 3 5 2 4 2 2 3 2 3" xfId="46442"/>
    <cellStyle name="Normal 3 3 5 2 4 2 2 3 3" xfId="26316"/>
    <cellStyle name="Normal 3 3 5 2 4 2 2 3 4" xfId="46441"/>
    <cellStyle name="Normal 3 3 5 2 4 2 2 4" xfId="12226"/>
    <cellStyle name="Normal 3 3 5 2 4 2 2 4 2" xfId="31013"/>
    <cellStyle name="Normal 3 3 5 2 4 2 2 4 3" xfId="46443"/>
    <cellStyle name="Normal 3 3 5 2 4 2 2 5" xfId="21613"/>
    <cellStyle name="Normal 3 3 5 2 4 2 2 6" xfId="46436"/>
    <cellStyle name="Normal 3 3 5 2 4 2 3" xfId="3704"/>
    <cellStyle name="Normal 3 3 5 2 4 2 3 2" xfId="8419"/>
    <cellStyle name="Normal 3 3 5 2 4 2 3 2 2" xfId="17853"/>
    <cellStyle name="Normal 3 3 5 2 4 2 3 2 2 2" xfId="36647"/>
    <cellStyle name="Normal 3 3 5 2 4 2 3 2 2 3" xfId="46446"/>
    <cellStyle name="Normal 3 3 5 2 4 2 3 2 3" xfId="27246"/>
    <cellStyle name="Normal 3 3 5 2 4 2 3 2 4" xfId="46445"/>
    <cellStyle name="Normal 3 3 5 2 4 2 3 3" xfId="13156"/>
    <cellStyle name="Normal 3 3 5 2 4 2 3 3 2" xfId="31944"/>
    <cellStyle name="Normal 3 3 5 2 4 2 3 3 3" xfId="46447"/>
    <cellStyle name="Normal 3 3 5 2 4 2 3 4" xfId="22544"/>
    <cellStyle name="Normal 3 3 5 2 4 2 3 5" xfId="46444"/>
    <cellStyle name="Normal 3 3 5 2 4 2 4" xfId="4635"/>
    <cellStyle name="Normal 3 3 5 2 4 2 4 2" xfId="9350"/>
    <cellStyle name="Normal 3 3 5 2 4 2 4 2 2" xfId="18784"/>
    <cellStyle name="Normal 3 3 5 2 4 2 4 2 2 2" xfId="37578"/>
    <cellStyle name="Normal 3 3 5 2 4 2 4 2 2 3" xfId="46450"/>
    <cellStyle name="Normal 3 3 5 2 4 2 4 2 3" xfId="28177"/>
    <cellStyle name="Normal 3 3 5 2 4 2 4 2 4" xfId="46449"/>
    <cellStyle name="Normal 3 3 5 2 4 2 4 3" xfId="14087"/>
    <cellStyle name="Normal 3 3 5 2 4 2 4 3 2" xfId="32875"/>
    <cellStyle name="Normal 3 3 5 2 4 2 4 3 3" xfId="46451"/>
    <cellStyle name="Normal 3 3 5 2 4 2 4 4" xfId="23475"/>
    <cellStyle name="Normal 3 3 5 2 4 2 4 5" xfId="46448"/>
    <cellStyle name="Normal 3 3 5 2 4 2 5" xfId="6559"/>
    <cellStyle name="Normal 3 3 5 2 4 2 5 2" xfId="15993"/>
    <cellStyle name="Normal 3 3 5 2 4 2 5 2 2" xfId="34787"/>
    <cellStyle name="Normal 3 3 5 2 4 2 5 2 3" xfId="46453"/>
    <cellStyle name="Normal 3 3 5 2 4 2 5 3" xfId="25386"/>
    <cellStyle name="Normal 3 3 5 2 4 2 5 4" xfId="46452"/>
    <cellStyle name="Normal 3 3 5 2 4 2 6" xfId="11296"/>
    <cellStyle name="Normal 3 3 5 2 4 2 6 2" xfId="30082"/>
    <cellStyle name="Normal 3 3 5 2 4 2 6 3" xfId="46454"/>
    <cellStyle name="Normal 3 3 5 2 4 2 7" xfId="20682"/>
    <cellStyle name="Normal 3 3 5 2 4 2 8" xfId="39136"/>
    <cellStyle name="Normal 3 3 5 2 4 2 9" xfId="46435"/>
    <cellStyle name="Normal 3 3 5 2 4 3" xfId="2309"/>
    <cellStyle name="Normal 3 3 5 2 4 3 2" xfId="5100"/>
    <cellStyle name="Normal 3 3 5 2 4 3 2 2" xfId="9815"/>
    <cellStyle name="Normal 3 3 5 2 4 3 2 2 2" xfId="19249"/>
    <cellStyle name="Normal 3 3 5 2 4 3 2 2 2 2" xfId="38043"/>
    <cellStyle name="Normal 3 3 5 2 4 3 2 2 2 3" xfId="46458"/>
    <cellStyle name="Normal 3 3 5 2 4 3 2 2 3" xfId="28642"/>
    <cellStyle name="Normal 3 3 5 2 4 3 2 2 4" xfId="46457"/>
    <cellStyle name="Normal 3 3 5 2 4 3 2 3" xfId="14552"/>
    <cellStyle name="Normal 3 3 5 2 4 3 2 3 2" xfId="33340"/>
    <cellStyle name="Normal 3 3 5 2 4 3 2 3 3" xfId="46459"/>
    <cellStyle name="Normal 3 3 5 2 4 3 2 4" xfId="23940"/>
    <cellStyle name="Normal 3 3 5 2 4 3 2 5" xfId="46456"/>
    <cellStyle name="Normal 3 3 5 2 4 3 3" xfId="7024"/>
    <cellStyle name="Normal 3 3 5 2 4 3 3 2" xfId="16458"/>
    <cellStyle name="Normal 3 3 5 2 4 3 3 2 2" xfId="35252"/>
    <cellStyle name="Normal 3 3 5 2 4 3 3 2 3" xfId="46461"/>
    <cellStyle name="Normal 3 3 5 2 4 3 3 3" xfId="25851"/>
    <cellStyle name="Normal 3 3 5 2 4 3 3 4" xfId="46460"/>
    <cellStyle name="Normal 3 3 5 2 4 3 4" xfId="11761"/>
    <cellStyle name="Normal 3 3 5 2 4 3 4 2" xfId="30547"/>
    <cellStyle name="Normal 3 3 5 2 4 3 4 3" xfId="46462"/>
    <cellStyle name="Normal 3 3 5 2 4 3 5" xfId="21147"/>
    <cellStyle name="Normal 3 3 5 2 4 3 6" xfId="46455"/>
    <cellStyle name="Normal 3 3 5 2 4 4" xfId="3239"/>
    <cellStyle name="Normal 3 3 5 2 4 4 2" xfId="7954"/>
    <cellStyle name="Normal 3 3 5 2 4 4 2 2" xfId="17388"/>
    <cellStyle name="Normal 3 3 5 2 4 4 2 2 2" xfId="36182"/>
    <cellStyle name="Normal 3 3 5 2 4 4 2 2 3" xfId="46465"/>
    <cellStyle name="Normal 3 3 5 2 4 4 2 3" xfId="26781"/>
    <cellStyle name="Normal 3 3 5 2 4 4 2 4" xfId="46464"/>
    <cellStyle name="Normal 3 3 5 2 4 4 3" xfId="12691"/>
    <cellStyle name="Normal 3 3 5 2 4 4 3 2" xfId="31478"/>
    <cellStyle name="Normal 3 3 5 2 4 4 3 3" xfId="46466"/>
    <cellStyle name="Normal 3 3 5 2 4 4 4" xfId="22078"/>
    <cellStyle name="Normal 3 3 5 2 4 4 5" xfId="46463"/>
    <cellStyle name="Normal 3 3 5 2 4 5" xfId="4169"/>
    <cellStyle name="Normal 3 3 5 2 4 5 2" xfId="8884"/>
    <cellStyle name="Normal 3 3 5 2 4 5 2 2" xfId="18318"/>
    <cellStyle name="Normal 3 3 5 2 4 5 2 2 2" xfId="37112"/>
    <cellStyle name="Normal 3 3 5 2 4 5 2 2 3" xfId="46469"/>
    <cellStyle name="Normal 3 3 5 2 4 5 2 3" xfId="27711"/>
    <cellStyle name="Normal 3 3 5 2 4 5 2 4" xfId="46468"/>
    <cellStyle name="Normal 3 3 5 2 4 5 3" xfId="13621"/>
    <cellStyle name="Normal 3 3 5 2 4 5 3 2" xfId="32409"/>
    <cellStyle name="Normal 3 3 5 2 4 5 3 3" xfId="46470"/>
    <cellStyle name="Normal 3 3 5 2 4 5 4" xfId="23009"/>
    <cellStyle name="Normal 3 3 5 2 4 5 5" xfId="46467"/>
    <cellStyle name="Normal 3 3 5 2 4 6" xfId="6027"/>
    <cellStyle name="Normal 3 3 5 2 4 6 2" xfId="15462"/>
    <cellStyle name="Normal 3 3 5 2 4 6 2 2" xfId="34256"/>
    <cellStyle name="Normal 3 3 5 2 4 6 2 3" xfId="46472"/>
    <cellStyle name="Normal 3 3 5 2 4 6 3" xfId="24855"/>
    <cellStyle name="Normal 3 3 5 2 4 6 4" xfId="46471"/>
    <cellStyle name="Normal 3 3 5 2 4 7" xfId="10832"/>
    <cellStyle name="Normal 3 3 5 2 4 7 2" xfId="29616"/>
    <cellStyle name="Normal 3 3 5 2 4 7 3" xfId="46473"/>
    <cellStyle name="Normal 3 3 5 2 4 8" xfId="20216"/>
    <cellStyle name="Normal 3 3 5 2 4 9" xfId="39135"/>
    <cellStyle name="Normal 3 3 5 2 5" xfId="1319"/>
    <cellStyle name="Normal 3 3 5 2 5 10" xfId="46474"/>
    <cellStyle name="Normal 3 3 5 2 5 2" xfId="1786"/>
    <cellStyle name="Normal 3 3 5 2 5 2 2" xfId="2716"/>
    <cellStyle name="Normal 3 3 5 2 5 2 2 2" xfId="5508"/>
    <cellStyle name="Normal 3 3 5 2 5 2 2 2 2" xfId="10223"/>
    <cellStyle name="Normal 3 3 5 2 5 2 2 2 2 2" xfId="19657"/>
    <cellStyle name="Normal 3 3 5 2 5 2 2 2 2 2 2" xfId="38451"/>
    <cellStyle name="Normal 3 3 5 2 5 2 2 2 2 2 3" xfId="46479"/>
    <cellStyle name="Normal 3 3 5 2 5 2 2 2 2 3" xfId="29050"/>
    <cellStyle name="Normal 3 3 5 2 5 2 2 2 2 4" xfId="46478"/>
    <cellStyle name="Normal 3 3 5 2 5 2 2 2 3" xfId="14960"/>
    <cellStyle name="Normal 3 3 5 2 5 2 2 2 3 2" xfId="33748"/>
    <cellStyle name="Normal 3 3 5 2 5 2 2 2 3 3" xfId="46480"/>
    <cellStyle name="Normal 3 3 5 2 5 2 2 2 4" xfId="24348"/>
    <cellStyle name="Normal 3 3 5 2 5 2 2 2 5" xfId="46477"/>
    <cellStyle name="Normal 3 3 5 2 5 2 2 3" xfId="7431"/>
    <cellStyle name="Normal 3 3 5 2 5 2 2 3 2" xfId="16865"/>
    <cellStyle name="Normal 3 3 5 2 5 2 2 3 2 2" xfId="35659"/>
    <cellStyle name="Normal 3 3 5 2 5 2 2 3 2 3" xfId="46482"/>
    <cellStyle name="Normal 3 3 5 2 5 2 2 3 3" xfId="26258"/>
    <cellStyle name="Normal 3 3 5 2 5 2 2 3 4" xfId="46481"/>
    <cellStyle name="Normal 3 3 5 2 5 2 2 4" xfId="12168"/>
    <cellStyle name="Normal 3 3 5 2 5 2 2 4 2" xfId="30955"/>
    <cellStyle name="Normal 3 3 5 2 5 2 2 4 3" xfId="46483"/>
    <cellStyle name="Normal 3 3 5 2 5 2 2 5" xfId="21555"/>
    <cellStyle name="Normal 3 3 5 2 5 2 2 6" xfId="46476"/>
    <cellStyle name="Normal 3 3 5 2 5 2 3" xfId="3646"/>
    <cellStyle name="Normal 3 3 5 2 5 2 3 2" xfId="8361"/>
    <cellStyle name="Normal 3 3 5 2 5 2 3 2 2" xfId="17795"/>
    <cellStyle name="Normal 3 3 5 2 5 2 3 2 2 2" xfId="36589"/>
    <cellStyle name="Normal 3 3 5 2 5 2 3 2 2 3" xfId="46486"/>
    <cellStyle name="Normal 3 3 5 2 5 2 3 2 3" xfId="27188"/>
    <cellStyle name="Normal 3 3 5 2 5 2 3 2 4" xfId="46485"/>
    <cellStyle name="Normal 3 3 5 2 5 2 3 3" xfId="13098"/>
    <cellStyle name="Normal 3 3 5 2 5 2 3 3 2" xfId="31886"/>
    <cellStyle name="Normal 3 3 5 2 5 2 3 3 3" xfId="46487"/>
    <cellStyle name="Normal 3 3 5 2 5 2 3 4" xfId="22486"/>
    <cellStyle name="Normal 3 3 5 2 5 2 3 5" xfId="46484"/>
    <cellStyle name="Normal 3 3 5 2 5 2 4" xfId="4577"/>
    <cellStyle name="Normal 3 3 5 2 5 2 4 2" xfId="9292"/>
    <cellStyle name="Normal 3 3 5 2 5 2 4 2 2" xfId="18726"/>
    <cellStyle name="Normal 3 3 5 2 5 2 4 2 2 2" xfId="37520"/>
    <cellStyle name="Normal 3 3 5 2 5 2 4 2 2 3" xfId="46490"/>
    <cellStyle name="Normal 3 3 5 2 5 2 4 2 3" xfId="28119"/>
    <cellStyle name="Normal 3 3 5 2 5 2 4 2 4" xfId="46489"/>
    <cellStyle name="Normal 3 3 5 2 5 2 4 3" xfId="14029"/>
    <cellStyle name="Normal 3 3 5 2 5 2 4 3 2" xfId="32817"/>
    <cellStyle name="Normal 3 3 5 2 5 2 4 3 3" xfId="46491"/>
    <cellStyle name="Normal 3 3 5 2 5 2 4 4" xfId="23417"/>
    <cellStyle name="Normal 3 3 5 2 5 2 4 5" xfId="46488"/>
    <cellStyle name="Normal 3 3 5 2 5 2 5" xfId="6501"/>
    <cellStyle name="Normal 3 3 5 2 5 2 5 2" xfId="15935"/>
    <cellStyle name="Normal 3 3 5 2 5 2 5 2 2" xfId="34729"/>
    <cellStyle name="Normal 3 3 5 2 5 2 5 2 3" xfId="46493"/>
    <cellStyle name="Normal 3 3 5 2 5 2 5 3" xfId="25328"/>
    <cellStyle name="Normal 3 3 5 2 5 2 5 4" xfId="46492"/>
    <cellStyle name="Normal 3 3 5 2 5 2 6" xfId="11238"/>
    <cellStyle name="Normal 3 3 5 2 5 2 6 2" xfId="30024"/>
    <cellStyle name="Normal 3 3 5 2 5 2 6 3" xfId="46494"/>
    <cellStyle name="Normal 3 3 5 2 5 2 7" xfId="20624"/>
    <cellStyle name="Normal 3 3 5 2 5 2 8" xfId="39138"/>
    <cellStyle name="Normal 3 3 5 2 5 2 9" xfId="46475"/>
    <cellStyle name="Normal 3 3 5 2 5 3" xfId="2251"/>
    <cellStyle name="Normal 3 3 5 2 5 3 2" xfId="5042"/>
    <cellStyle name="Normal 3 3 5 2 5 3 2 2" xfId="9757"/>
    <cellStyle name="Normal 3 3 5 2 5 3 2 2 2" xfId="19191"/>
    <cellStyle name="Normal 3 3 5 2 5 3 2 2 2 2" xfId="37985"/>
    <cellStyle name="Normal 3 3 5 2 5 3 2 2 2 3" xfId="46498"/>
    <cellStyle name="Normal 3 3 5 2 5 3 2 2 3" xfId="28584"/>
    <cellStyle name="Normal 3 3 5 2 5 3 2 2 4" xfId="46497"/>
    <cellStyle name="Normal 3 3 5 2 5 3 2 3" xfId="14494"/>
    <cellStyle name="Normal 3 3 5 2 5 3 2 3 2" xfId="33282"/>
    <cellStyle name="Normal 3 3 5 2 5 3 2 3 3" xfId="46499"/>
    <cellStyle name="Normal 3 3 5 2 5 3 2 4" xfId="23882"/>
    <cellStyle name="Normal 3 3 5 2 5 3 2 5" xfId="46496"/>
    <cellStyle name="Normal 3 3 5 2 5 3 3" xfId="6966"/>
    <cellStyle name="Normal 3 3 5 2 5 3 3 2" xfId="16400"/>
    <cellStyle name="Normal 3 3 5 2 5 3 3 2 2" xfId="35194"/>
    <cellStyle name="Normal 3 3 5 2 5 3 3 2 3" xfId="46501"/>
    <cellStyle name="Normal 3 3 5 2 5 3 3 3" xfId="25793"/>
    <cellStyle name="Normal 3 3 5 2 5 3 3 4" xfId="46500"/>
    <cellStyle name="Normal 3 3 5 2 5 3 4" xfId="11703"/>
    <cellStyle name="Normal 3 3 5 2 5 3 4 2" xfId="30489"/>
    <cellStyle name="Normal 3 3 5 2 5 3 4 3" xfId="46502"/>
    <cellStyle name="Normal 3 3 5 2 5 3 5" xfId="21089"/>
    <cellStyle name="Normal 3 3 5 2 5 3 6" xfId="46495"/>
    <cellStyle name="Normal 3 3 5 2 5 4" xfId="3181"/>
    <cellStyle name="Normal 3 3 5 2 5 4 2" xfId="7896"/>
    <cellStyle name="Normal 3 3 5 2 5 4 2 2" xfId="17330"/>
    <cellStyle name="Normal 3 3 5 2 5 4 2 2 2" xfId="36124"/>
    <cellStyle name="Normal 3 3 5 2 5 4 2 2 3" xfId="46505"/>
    <cellStyle name="Normal 3 3 5 2 5 4 2 3" xfId="26723"/>
    <cellStyle name="Normal 3 3 5 2 5 4 2 4" xfId="46504"/>
    <cellStyle name="Normal 3 3 5 2 5 4 3" xfId="12633"/>
    <cellStyle name="Normal 3 3 5 2 5 4 3 2" xfId="31420"/>
    <cellStyle name="Normal 3 3 5 2 5 4 3 3" xfId="46506"/>
    <cellStyle name="Normal 3 3 5 2 5 4 4" xfId="22020"/>
    <cellStyle name="Normal 3 3 5 2 5 4 5" xfId="46503"/>
    <cellStyle name="Normal 3 3 5 2 5 5" xfId="4111"/>
    <cellStyle name="Normal 3 3 5 2 5 5 2" xfId="8826"/>
    <cellStyle name="Normal 3 3 5 2 5 5 2 2" xfId="18260"/>
    <cellStyle name="Normal 3 3 5 2 5 5 2 2 2" xfId="37054"/>
    <cellStyle name="Normal 3 3 5 2 5 5 2 2 3" xfId="46509"/>
    <cellStyle name="Normal 3 3 5 2 5 5 2 3" xfId="27653"/>
    <cellStyle name="Normal 3 3 5 2 5 5 2 4" xfId="46508"/>
    <cellStyle name="Normal 3 3 5 2 5 5 3" xfId="13563"/>
    <cellStyle name="Normal 3 3 5 2 5 5 3 2" xfId="32351"/>
    <cellStyle name="Normal 3 3 5 2 5 5 3 3" xfId="46510"/>
    <cellStyle name="Normal 3 3 5 2 5 5 4" xfId="22951"/>
    <cellStyle name="Normal 3 3 5 2 5 5 5" xfId="46507"/>
    <cellStyle name="Normal 3 3 5 2 5 6" xfId="6061"/>
    <cellStyle name="Normal 3 3 5 2 5 6 2" xfId="15496"/>
    <cellStyle name="Normal 3 3 5 2 5 6 2 2" xfId="34290"/>
    <cellStyle name="Normal 3 3 5 2 5 6 2 3" xfId="46512"/>
    <cellStyle name="Normal 3 3 5 2 5 6 3" xfId="24889"/>
    <cellStyle name="Normal 3 3 5 2 5 6 4" xfId="46511"/>
    <cellStyle name="Normal 3 3 5 2 5 7" xfId="10774"/>
    <cellStyle name="Normal 3 3 5 2 5 7 2" xfId="29558"/>
    <cellStyle name="Normal 3 3 5 2 5 7 3" xfId="46513"/>
    <cellStyle name="Normal 3 3 5 2 5 8" xfId="20158"/>
    <cellStyle name="Normal 3 3 5 2 5 9" xfId="39137"/>
    <cellStyle name="Normal 3 3 5 2 6" xfId="1584"/>
    <cellStyle name="Normal 3 3 5 2 6 2" xfId="2513"/>
    <cellStyle name="Normal 3 3 5 2 6 2 2" xfId="5305"/>
    <cellStyle name="Normal 3 3 5 2 6 2 2 2" xfId="10020"/>
    <cellStyle name="Normal 3 3 5 2 6 2 2 2 2" xfId="19454"/>
    <cellStyle name="Normal 3 3 5 2 6 2 2 2 2 2" xfId="38248"/>
    <cellStyle name="Normal 3 3 5 2 6 2 2 2 2 3" xfId="46518"/>
    <cellStyle name="Normal 3 3 5 2 6 2 2 2 3" xfId="28847"/>
    <cellStyle name="Normal 3 3 5 2 6 2 2 2 4" xfId="46517"/>
    <cellStyle name="Normal 3 3 5 2 6 2 2 3" xfId="14757"/>
    <cellStyle name="Normal 3 3 5 2 6 2 2 3 2" xfId="33545"/>
    <cellStyle name="Normal 3 3 5 2 6 2 2 3 3" xfId="46519"/>
    <cellStyle name="Normal 3 3 5 2 6 2 2 4" xfId="24145"/>
    <cellStyle name="Normal 3 3 5 2 6 2 2 5" xfId="46516"/>
    <cellStyle name="Normal 3 3 5 2 6 2 3" xfId="7228"/>
    <cellStyle name="Normal 3 3 5 2 6 2 3 2" xfId="16662"/>
    <cellStyle name="Normal 3 3 5 2 6 2 3 2 2" xfId="35456"/>
    <cellStyle name="Normal 3 3 5 2 6 2 3 2 3" xfId="46521"/>
    <cellStyle name="Normal 3 3 5 2 6 2 3 3" xfId="26055"/>
    <cellStyle name="Normal 3 3 5 2 6 2 3 4" xfId="46520"/>
    <cellStyle name="Normal 3 3 5 2 6 2 4" xfId="11965"/>
    <cellStyle name="Normal 3 3 5 2 6 2 4 2" xfId="30752"/>
    <cellStyle name="Normal 3 3 5 2 6 2 4 3" xfId="46522"/>
    <cellStyle name="Normal 3 3 5 2 6 2 5" xfId="21352"/>
    <cellStyle name="Normal 3 3 5 2 6 2 6" xfId="46515"/>
    <cellStyle name="Normal 3 3 5 2 6 3" xfId="3444"/>
    <cellStyle name="Normal 3 3 5 2 6 3 2" xfId="8159"/>
    <cellStyle name="Normal 3 3 5 2 6 3 2 2" xfId="17593"/>
    <cellStyle name="Normal 3 3 5 2 6 3 2 2 2" xfId="36387"/>
    <cellStyle name="Normal 3 3 5 2 6 3 2 2 3" xfId="46525"/>
    <cellStyle name="Normal 3 3 5 2 6 3 2 3" xfId="26986"/>
    <cellStyle name="Normal 3 3 5 2 6 3 2 4" xfId="46524"/>
    <cellStyle name="Normal 3 3 5 2 6 3 3" xfId="12896"/>
    <cellStyle name="Normal 3 3 5 2 6 3 3 2" xfId="31683"/>
    <cellStyle name="Normal 3 3 5 2 6 3 3 3" xfId="46526"/>
    <cellStyle name="Normal 3 3 5 2 6 3 4" xfId="22283"/>
    <cellStyle name="Normal 3 3 5 2 6 3 5" xfId="46523"/>
    <cellStyle name="Normal 3 3 5 2 6 4" xfId="4374"/>
    <cellStyle name="Normal 3 3 5 2 6 4 2" xfId="9089"/>
    <cellStyle name="Normal 3 3 5 2 6 4 2 2" xfId="18523"/>
    <cellStyle name="Normal 3 3 5 2 6 4 2 2 2" xfId="37317"/>
    <cellStyle name="Normal 3 3 5 2 6 4 2 2 3" xfId="46529"/>
    <cellStyle name="Normal 3 3 5 2 6 4 2 3" xfId="27916"/>
    <cellStyle name="Normal 3 3 5 2 6 4 2 4" xfId="46528"/>
    <cellStyle name="Normal 3 3 5 2 6 4 3" xfId="13826"/>
    <cellStyle name="Normal 3 3 5 2 6 4 3 2" xfId="32614"/>
    <cellStyle name="Normal 3 3 5 2 6 4 3 3" xfId="46530"/>
    <cellStyle name="Normal 3 3 5 2 6 4 4" xfId="23214"/>
    <cellStyle name="Normal 3 3 5 2 6 4 5" xfId="46527"/>
    <cellStyle name="Normal 3 3 5 2 6 5" xfId="6299"/>
    <cellStyle name="Normal 3 3 5 2 6 5 2" xfId="15733"/>
    <cellStyle name="Normal 3 3 5 2 6 5 2 2" xfId="34527"/>
    <cellStyle name="Normal 3 3 5 2 6 5 2 3" xfId="46532"/>
    <cellStyle name="Normal 3 3 5 2 6 5 3" xfId="25126"/>
    <cellStyle name="Normal 3 3 5 2 6 5 4" xfId="46531"/>
    <cellStyle name="Normal 3 3 5 2 6 6" xfId="11036"/>
    <cellStyle name="Normal 3 3 5 2 6 6 2" xfId="29821"/>
    <cellStyle name="Normal 3 3 5 2 6 6 3" xfId="46533"/>
    <cellStyle name="Normal 3 3 5 2 6 7" xfId="20421"/>
    <cellStyle name="Normal 3 3 5 2 6 8" xfId="39139"/>
    <cellStyle name="Normal 3 3 5 2 6 9" xfId="46514"/>
    <cellStyle name="Normal 3 3 5 2 7" xfId="2048"/>
    <cellStyle name="Normal 3 3 5 2 7 2" xfId="4839"/>
    <cellStyle name="Normal 3 3 5 2 7 2 2" xfId="9554"/>
    <cellStyle name="Normal 3 3 5 2 7 2 2 2" xfId="18988"/>
    <cellStyle name="Normal 3 3 5 2 7 2 2 2 2" xfId="37782"/>
    <cellStyle name="Normal 3 3 5 2 7 2 2 2 3" xfId="46537"/>
    <cellStyle name="Normal 3 3 5 2 7 2 2 3" xfId="28381"/>
    <cellStyle name="Normal 3 3 5 2 7 2 2 4" xfId="46536"/>
    <cellStyle name="Normal 3 3 5 2 7 2 3" xfId="14291"/>
    <cellStyle name="Normal 3 3 5 2 7 2 3 2" xfId="33079"/>
    <cellStyle name="Normal 3 3 5 2 7 2 3 3" xfId="46538"/>
    <cellStyle name="Normal 3 3 5 2 7 2 4" xfId="23679"/>
    <cellStyle name="Normal 3 3 5 2 7 2 5" xfId="46535"/>
    <cellStyle name="Normal 3 3 5 2 7 3" xfId="6763"/>
    <cellStyle name="Normal 3 3 5 2 7 3 2" xfId="16197"/>
    <cellStyle name="Normal 3 3 5 2 7 3 2 2" xfId="34991"/>
    <cellStyle name="Normal 3 3 5 2 7 3 2 3" xfId="46540"/>
    <cellStyle name="Normal 3 3 5 2 7 3 3" xfId="25590"/>
    <cellStyle name="Normal 3 3 5 2 7 3 4" xfId="46539"/>
    <cellStyle name="Normal 3 3 5 2 7 4" xfId="11500"/>
    <cellStyle name="Normal 3 3 5 2 7 4 2" xfId="30286"/>
    <cellStyle name="Normal 3 3 5 2 7 4 3" xfId="46541"/>
    <cellStyle name="Normal 3 3 5 2 7 5" xfId="20886"/>
    <cellStyle name="Normal 3 3 5 2 7 6" xfId="46534"/>
    <cellStyle name="Normal 3 3 5 2 8" xfId="2978"/>
    <cellStyle name="Normal 3 3 5 2 8 2" xfId="7693"/>
    <cellStyle name="Normal 3 3 5 2 8 2 2" xfId="17127"/>
    <cellStyle name="Normal 3 3 5 2 8 2 2 2" xfId="35921"/>
    <cellStyle name="Normal 3 3 5 2 8 2 2 3" xfId="46544"/>
    <cellStyle name="Normal 3 3 5 2 8 2 3" xfId="26520"/>
    <cellStyle name="Normal 3 3 5 2 8 2 4" xfId="46543"/>
    <cellStyle name="Normal 3 3 5 2 8 3" xfId="12430"/>
    <cellStyle name="Normal 3 3 5 2 8 3 2" xfId="31217"/>
    <cellStyle name="Normal 3 3 5 2 8 3 3" xfId="46545"/>
    <cellStyle name="Normal 3 3 5 2 8 4" xfId="21817"/>
    <cellStyle name="Normal 3 3 5 2 8 5" xfId="46542"/>
    <cellStyle name="Normal 3 3 5 2 9" xfId="3908"/>
    <cellStyle name="Normal 3 3 5 2 9 2" xfId="8623"/>
    <cellStyle name="Normal 3 3 5 2 9 2 2" xfId="18057"/>
    <cellStyle name="Normal 3 3 5 2 9 2 2 2" xfId="36851"/>
    <cellStyle name="Normal 3 3 5 2 9 2 2 3" xfId="46548"/>
    <cellStyle name="Normal 3 3 5 2 9 2 3" xfId="27450"/>
    <cellStyle name="Normal 3 3 5 2 9 2 4" xfId="46547"/>
    <cellStyle name="Normal 3 3 5 2 9 3" xfId="13360"/>
    <cellStyle name="Normal 3 3 5 2 9 3 2" xfId="32148"/>
    <cellStyle name="Normal 3 3 5 2 9 3 3" xfId="46549"/>
    <cellStyle name="Normal 3 3 5 2 9 4" xfId="22748"/>
    <cellStyle name="Normal 3 3 5 2 9 5" xfId="46546"/>
    <cellStyle name="Normal 3 3 5 20" xfId="58595"/>
    <cellStyle name="Normal 3 3 5 21" xfId="58651"/>
    <cellStyle name="Normal 3 3 5 22" xfId="58707"/>
    <cellStyle name="Normal 3 3 5 23" xfId="58763"/>
    <cellStyle name="Normal 3 3 5 24" xfId="58822"/>
    <cellStyle name="Normal 3 3 5 3" xfId="1160"/>
    <cellStyle name="Normal 3 3 5 3 10" xfId="39140"/>
    <cellStyle name="Normal 3 3 5 3 11" xfId="46550"/>
    <cellStyle name="Normal 3 3 5 3 2" xfId="1420"/>
    <cellStyle name="Normal 3 3 5 3 2 10" xfId="46551"/>
    <cellStyle name="Normal 3 3 5 3 2 2" xfId="1884"/>
    <cellStyle name="Normal 3 3 5 3 2 2 2" xfId="2814"/>
    <cellStyle name="Normal 3 3 5 3 2 2 2 2" xfId="5606"/>
    <cellStyle name="Normal 3 3 5 3 2 2 2 2 2" xfId="10321"/>
    <cellStyle name="Normal 3 3 5 3 2 2 2 2 2 2" xfId="19755"/>
    <cellStyle name="Normal 3 3 5 3 2 2 2 2 2 2 2" xfId="38549"/>
    <cellStyle name="Normal 3 3 5 3 2 2 2 2 2 2 3" xfId="46556"/>
    <cellStyle name="Normal 3 3 5 3 2 2 2 2 2 3" xfId="29148"/>
    <cellStyle name="Normal 3 3 5 3 2 2 2 2 2 4" xfId="46555"/>
    <cellStyle name="Normal 3 3 5 3 2 2 2 2 3" xfId="15058"/>
    <cellStyle name="Normal 3 3 5 3 2 2 2 2 3 2" xfId="33846"/>
    <cellStyle name="Normal 3 3 5 3 2 2 2 2 3 3" xfId="46557"/>
    <cellStyle name="Normal 3 3 5 3 2 2 2 2 4" xfId="24446"/>
    <cellStyle name="Normal 3 3 5 3 2 2 2 2 5" xfId="46554"/>
    <cellStyle name="Normal 3 3 5 3 2 2 2 3" xfId="7529"/>
    <cellStyle name="Normal 3 3 5 3 2 2 2 3 2" xfId="16963"/>
    <cellStyle name="Normal 3 3 5 3 2 2 2 3 2 2" xfId="35757"/>
    <cellStyle name="Normal 3 3 5 3 2 2 2 3 2 3" xfId="46559"/>
    <cellStyle name="Normal 3 3 5 3 2 2 2 3 3" xfId="26356"/>
    <cellStyle name="Normal 3 3 5 3 2 2 2 3 4" xfId="46558"/>
    <cellStyle name="Normal 3 3 5 3 2 2 2 4" xfId="12266"/>
    <cellStyle name="Normal 3 3 5 3 2 2 2 4 2" xfId="31053"/>
    <cellStyle name="Normal 3 3 5 3 2 2 2 4 3" xfId="46560"/>
    <cellStyle name="Normal 3 3 5 3 2 2 2 5" xfId="21653"/>
    <cellStyle name="Normal 3 3 5 3 2 2 2 6" xfId="46553"/>
    <cellStyle name="Normal 3 3 5 3 2 2 3" xfId="3744"/>
    <cellStyle name="Normal 3 3 5 3 2 2 3 2" xfId="8459"/>
    <cellStyle name="Normal 3 3 5 3 2 2 3 2 2" xfId="17893"/>
    <cellStyle name="Normal 3 3 5 3 2 2 3 2 2 2" xfId="36687"/>
    <cellStyle name="Normal 3 3 5 3 2 2 3 2 2 3" xfId="46563"/>
    <cellStyle name="Normal 3 3 5 3 2 2 3 2 3" xfId="27286"/>
    <cellStyle name="Normal 3 3 5 3 2 2 3 2 4" xfId="46562"/>
    <cellStyle name="Normal 3 3 5 3 2 2 3 3" xfId="13196"/>
    <cellStyle name="Normal 3 3 5 3 2 2 3 3 2" xfId="31984"/>
    <cellStyle name="Normal 3 3 5 3 2 2 3 3 3" xfId="46564"/>
    <cellStyle name="Normal 3 3 5 3 2 2 3 4" xfId="22584"/>
    <cellStyle name="Normal 3 3 5 3 2 2 3 5" xfId="46561"/>
    <cellStyle name="Normal 3 3 5 3 2 2 4" xfId="4675"/>
    <cellStyle name="Normal 3 3 5 3 2 2 4 2" xfId="9390"/>
    <cellStyle name="Normal 3 3 5 3 2 2 4 2 2" xfId="18824"/>
    <cellStyle name="Normal 3 3 5 3 2 2 4 2 2 2" xfId="37618"/>
    <cellStyle name="Normal 3 3 5 3 2 2 4 2 2 3" xfId="46567"/>
    <cellStyle name="Normal 3 3 5 3 2 2 4 2 3" xfId="28217"/>
    <cellStyle name="Normal 3 3 5 3 2 2 4 2 4" xfId="46566"/>
    <cellStyle name="Normal 3 3 5 3 2 2 4 3" xfId="14127"/>
    <cellStyle name="Normal 3 3 5 3 2 2 4 3 2" xfId="32915"/>
    <cellStyle name="Normal 3 3 5 3 2 2 4 3 3" xfId="46568"/>
    <cellStyle name="Normal 3 3 5 3 2 2 4 4" xfId="23515"/>
    <cellStyle name="Normal 3 3 5 3 2 2 4 5" xfId="46565"/>
    <cellStyle name="Normal 3 3 5 3 2 2 5" xfId="6599"/>
    <cellStyle name="Normal 3 3 5 3 2 2 5 2" xfId="16033"/>
    <cellStyle name="Normal 3 3 5 3 2 2 5 2 2" xfId="34827"/>
    <cellStyle name="Normal 3 3 5 3 2 2 5 2 3" xfId="46570"/>
    <cellStyle name="Normal 3 3 5 3 2 2 5 3" xfId="25426"/>
    <cellStyle name="Normal 3 3 5 3 2 2 5 4" xfId="46569"/>
    <cellStyle name="Normal 3 3 5 3 2 2 6" xfId="11336"/>
    <cellStyle name="Normal 3 3 5 3 2 2 6 2" xfId="30122"/>
    <cellStyle name="Normal 3 3 5 3 2 2 6 3" xfId="46571"/>
    <cellStyle name="Normal 3 3 5 3 2 2 7" xfId="20722"/>
    <cellStyle name="Normal 3 3 5 3 2 2 8" xfId="39142"/>
    <cellStyle name="Normal 3 3 5 3 2 2 9" xfId="46552"/>
    <cellStyle name="Normal 3 3 5 3 2 3" xfId="2349"/>
    <cellStyle name="Normal 3 3 5 3 2 3 2" xfId="5140"/>
    <cellStyle name="Normal 3 3 5 3 2 3 2 2" xfId="9855"/>
    <cellStyle name="Normal 3 3 5 3 2 3 2 2 2" xfId="19289"/>
    <cellStyle name="Normal 3 3 5 3 2 3 2 2 2 2" xfId="38083"/>
    <cellStyle name="Normal 3 3 5 3 2 3 2 2 2 3" xfId="46575"/>
    <cellStyle name="Normal 3 3 5 3 2 3 2 2 3" xfId="28682"/>
    <cellStyle name="Normal 3 3 5 3 2 3 2 2 4" xfId="46574"/>
    <cellStyle name="Normal 3 3 5 3 2 3 2 3" xfId="14592"/>
    <cellStyle name="Normal 3 3 5 3 2 3 2 3 2" xfId="33380"/>
    <cellStyle name="Normal 3 3 5 3 2 3 2 3 3" xfId="46576"/>
    <cellStyle name="Normal 3 3 5 3 2 3 2 4" xfId="23980"/>
    <cellStyle name="Normal 3 3 5 3 2 3 2 5" xfId="46573"/>
    <cellStyle name="Normal 3 3 5 3 2 3 3" xfId="7064"/>
    <cellStyle name="Normal 3 3 5 3 2 3 3 2" xfId="16498"/>
    <cellStyle name="Normal 3 3 5 3 2 3 3 2 2" xfId="35292"/>
    <cellStyle name="Normal 3 3 5 3 2 3 3 2 3" xfId="46578"/>
    <cellStyle name="Normal 3 3 5 3 2 3 3 3" xfId="25891"/>
    <cellStyle name="Normal 3 3 5 3 2 3 3 4" xfId="46577"/>
    <cellStyle name="Normal 3 3 5 3 2 3 4" xfId="11801"/>
    <cellStyle name="Normal 3 3 5 3 2 3 4 2" xfId="30587"/>
    <cellStyle name="Normal 3 3 5 3 2 3 4 3" xfId="46579"/>
    <cellStyle name="Normal 3 3 5 3 2 3 5" xfId="21187"/>
    <cellStyle name="Normal 3 3 5 3 2 3 6" xfId="46572"/>
    <cellStyle name="Normal 3 3 5 3 2 4" xfId="3279"/>
    <cellStyle name="Normal 3 3 5 3 2 4 2" xfId="7994"/>
    <cellStyle name="Normal 3 3 5 3 2 4 2 2" xfId="17428"/>
    <cellStyle name="Normal 3 3 5 3 2 4 2 2 2" xfId="36222"/>
    <cellStyle name="Normal 3 3 5 3 2 4 2 2 3" xfId="46582"/>
    <cellStyle name="Normal 3 3 5 3 2 4 2 3" xfId="26821"/>
    <cellStyle name="Normal 3 3 5 3 2 4 2 4" xfId="46581"/>
    <cellStyle name="Normal 3 3 5 3 2 4 3" xfId="12731"/>
    <cellStyle name="Normal 3 3 5 3 2 4 3 2" xfId="31518"/>
    <cellStyle name="Normal 3 3 5 3 2 4 3 3" xfId="46583"/>
    <cellStyle name="Normal 3 3 5 3 2 4 4" xfId="22118"/>
    <cellStyle name="Normal 3 3 5 3 2 4 5" xfId="46580"/>
    <cellStyle name="Normal 3 3 5 3 2 5" xfId="4209"/>
    <cellStyle name="Normal 3 3 5 3 2 5 2" xfId="8924"/>
    <cellStyle name="Normal 3 3 5 3 2 5 2 2" xfId="18358"/>
    <cellStyle name="Normal 3 3 5 3 2 5 2 2 2" xfId="37152"/>
    <cellStyle name="Normal 3 3 5 3 2 5 2 2 3" xfId="46586"/>
    <cellStyle name="Normal 3 3 5 3 2 5 2 3" xfId="27751"/>
    <cellStyle name="Normal 3 3 5 3 2 5 2 4" xfId="46585"/>
    <cellStyle name="Normal 3 3 5 3 2 5 3" xfId="13661"/>
    <cellStyle name="Normal 3 3 5 3 2 5 3 2" xfId="32449"/>
    <cellStyle name="Normal 3 3 5 3 2 5 3 3" xfId="46587"/>
    <cellStyle name="Normal 3 3 5 3 2 5 4" xfId="23049"/>
    <cellStyle name="Normal 3 3 5 3 2 5 5" xfId="46584"/>
    <cellStyle name="Normal 3 3 5 3 2 6" xfId="6001"/>
    <cellStyle name="Normal 3 3 5 3 2 6 2" xfId="15436"/>
    <cellStyle name="Normal 3 3 5 3 2 6 2 2" xfId="34230"/>
    <cellStyle name="Normal 3 3 5 3 2 6 2 3" xfId="46589"/>
    <cellStyle name="Normal 3 3 5 3 2 6 3" xfId="24829"/>
    <cellStyle name="Normal 3 3 5 3 2 6 4" xfId="46588"/>
    <cellStyle name="Normal 3 3 5 3 2 7" xfId="10872"/>
    <cellStyle name="Normal 3 3 5 3 2 7 2" xfId="29656"/>
    <cellStyle name="Normal 3 3 5 3 2 7 3" xfId="46590"/>
    <cellStyle name="Normal 3 3 5 3 2 8" xfId="20256"/>
    <cellStyle name="Normal 3 3 5 3 2 9" xfId="39141"/>
    <cellStyle name="Normal 3 3 5 3 3" xfId="1624"/>
    <cellStyle name="Normal 3 3 5 3 3 2" xfId="2553"/>
    <cellStyle name="Normal 3 3 5 3 3 2 2" xfId="5345"/>
    <cellStyle name="Normal 3 3 5 3 3 2 2 2" xfId="10060"/>
    <cellStyle name="Normal 3 3 5 3 3 2 2 2 2" xfId="19494"/>
    <cellStyle name="Normal 3 3 5 3 3 2 2 2 2 2" xfId="38288"/>
    <cellStyle name="Normal 3 3 5 3 3 2 2 2 2 3" xfId="46595"/>
    <cellStyle name="Normal 3 3 5 3 3 2 2 2 3" xfId="28887"/>
    <cellStyle name="Normal 3 3 5 3 3 2 2 2 4" xfId="46594"/>
    <cellStyle name="Normal 3 3 5 3 3 2 2 3" xfId="14797"/>
    <cellStyle name="Normal 3 3 5 3 3 2 2 3 2" xfId="33585"/>
    <cellStyle name="Normal 3 3 5 3 3 2 2 3 3" xfId="46596"/>
    <cellStyle name="Normal 3 3 5 3 3 2 2 4" xfId="24185"/>
    <cellStyle name="Normal 3 3 5 3 3 2 2 5" xfId="46593"/>
    <cellStyle name="Normal 3 3 5 3 3 2 3" xfId="7268"/>
    <cellStyle name="Normal 3 3 5 3 3 2 3 2" xfId="16702"/>
    <cellStyle name="Normal 3 3 5 3 3 2 3 2 2" xfId="35496"/>
    <cellStyle name="Normal 3 3 5 3 3 2 3 2 3" xfId="46598"/>
    <cellStyle name="Normal 3 3 5 3 3 2 3 3" xfId="26095"/>
    <cellStyle name="Normal 3 3 5 3 3 2 3 4" xfId="46597"/>
    <cellStyle name="Normal 3 3 5 3 3 2 4" xfId="12005"/>
    <cellStyle name="Normal 3 3 5 3 3 2 4 2" xfId="30792"/>
    <cellStyle name="Normal 3 3 5 3 3 2 4 3" xfId="46599"/>
    <cellStyle name="Normal 3 3 5 3 3 2 5" xfId="21392"/>
    <cellStyle name="Normal 3 3 5 3 3 2 6" xfId="46592"/>
    <cellStyle name="Normal 3 3 5 3 3 3" xfId="3484"/>
    <cellStyle name="Normal 3 3 5 3 3 3 2" xfId="8199"/>
    <cellStyle name="Normal 3 3 5 3 3 3 2 2" xfId="17633"/>
    <cellStyle name="Normal 3 3 5 3 3 3 2 2 2" xfId="36427"/>
    <cellStyle name="Normal 3 3 5 3 3 3 2 2 3" xfId="46602"/>
    <cellStyle name="Normal 3 3 5 3 3 3 2 3" xfId="27026"/>
    <cellStyle name="Normal 3 3 5 3 3 3 2 4" xfId="46601"/>
    <cellStyle name="Normal 3 3 5 3 3 3 3" xfId="12936"/>
    <cellStyle name="Normal 3 3 5 3 3 3 3 2" xfId="31723"/>
    <cellStyle name="Normal 3 3 5 3 3 3 3 3" xfId="46603"/>
    <cellStyle name="Normal 3 3 5 3 3 3 4" xfId="22323"/>
    <cellStyle name="Normal 3 3 5 3 3 3 5" xfId="46600"/>
    <cellStyle name="Normal 3 3 5 3 3 4" xfId="4414"/>
    <cellStyle name="Normal 3 3 5 3 3 4 2" xfId="9129"/>
    <cellStyle name="Normal 3 3 5 3 3 4 2 2" xfId="18563"/>
    <cellStyle name="Normal 3 3 5 3 3 4 2 2 2" xfId="37357"/>
    <cellStyle name="Normal 3 3 5 3 3 4 2 2 3" xfId="46606"/>
    <cellStyle name="Normal 3 3 5 3 3 4 2 3" xfId="27956"/>
    <cellStyle name="Normal 3 3 5 3 3 4 2 4" xfId="46605"/>
    <cellStyle name="Normal 3 3 5 3 3 4 3" xfId="13866"/>
    <cellStyle name="Normal 3 3 5 3 3 4 3 2" xfId="32654"/>
    <cellStyle name="Normal 3 3 5 3 3 4 3 3" xfId="46607"/>
    <cellStyle name="Normal 3 3 5 3 3 4 4" xfId="23254"/>
    <cellStyle name="Normal 3 3 5 3 3 4 5" xfId="46604"/>
    <cellStyle name="Normal 3 3 5 3 3 5" xfId="6339"/>
    <cellStyle name="Normal 3 3 5 3 3 5 2" xfId="15773"/>
    <cellStyle name="Normal 3 3 5 3 3 5 2 2" xfId="34567"/>
    <cellStyle name="Normal 3 3 5 3 3 5 2 3" xfId="46609"/>
    <cellStyle name="Normal 3 3 5 3 3 5 3" xfId="25166"/>
    <cellStyle name="Normal 3 3 5 3 3 5 4" xfId="46608"/>
    <cellStyle name="Normal 3 3 5 3 3 6" xfId="11076"/>
    <cellStyle name="Normal 3 3 5 3 3 6 2" xfId="29861"/>
    <cellStyle name="Normal 3 3 5 3 3 6 3" xfId="46610"/>
    <cellStyle name="Normal 3 3 5 3 3 7" xfId="20461"/>
    <cellStyle name="Normal 3 3 5 3 3 8" xfId="39143"/>
    <cellStyle name="Normal 3 3 5 3 3 9" xfId="46591"/>
    <cellStyle name="Normal 3 3 5 3 4" xfId="2088"/>
    <cellStyle name="Normal 3 3 5 3 4 2" xfId="4879"/>
    <cellStyle name="Normal 3 3 5 3 4 2 2" xfId="9594"/>
    <cellStyle name="Normal 3 3 5 3 4 2 2 2" xfId="19028"/>
    <cellStyle name="Normal 3 3 5 3 4 2 2 2 2" xfId="37822"/>
    <cellStyle name="Normal 3 3 5 3 4 2 2 2 3" xfId="46614"/>
    <cellStyle name="Normal 3 3 5 3 4 2 2 3" xfId="28421"/>
    <cellStyle name="Normal 3 3 5 3 4 2 2 4" xfId="46613"/>
    <cellStyle name="Normal 3 3 5 3 4 2 3" xfId="14331"/>
    <cellStyle name="Normal 3 3 5 3 4 2 3 2" xfId="33119"/>
    <cellStyle name="Normal 3 3 5 3 4 2 3 3" xfId="46615"/>
    <cellStyle name="Normal 3 3 5 3 4 2 4" xfId="23719"/>
    <cellStyle name="Normal 3 3 5 3 4 2 5" xfId="46612"/>
    <cellStyle name="Normal 3 3 5 3 4 3" xfId="6803"/>
    <cellStyle name="Normal 3 3 5 3 4 3 2" xfId="16237"/>
    <cellStyle name="Normal 3 3 5 3 4 3 2 2" xfId="35031"/>
    <cellStyle name="Normal 3 3 5 3 4 3 2 3" xfId="46617"/>
    <cellStyle name="Normal 3 3 5 3 4 3 3" xfId="25630"/>
    <cellStyle name="Normal 3 3 5 3 4 3 4" xfId="46616"/>
    <cellStyle name="Normal 3 3 5 3 4 4" xfId="11540"/>
    <cellStyle name="Normal 3 3 5 3 4 4 2" xfId="30326"/>
    <cellStyle name="Normal 3 3 5 3 4 4 3" xfId="46618"/>
    <cellStyle name="Normal 3 3 5 3 4 5" xfId="20926"/>
    <cellStyle name="Normal 3 3 5 3 4 6" xfId="46611"/>
    <cellStyle name="Normal 3 3 5 3 5" xfId="3018"/>
    <cellStyle name="Normal 3 3 5 3 5 2" xfId="7733"/>
    <cellStyle name="Normal 3 3 5 3 5 2 2" xfId="17167"/>
    <cellStyle name="Normal 3 3 5 3 5 2 2 2" xfId="35961"/>
    <cellStyle name="Normal 3 3 5 3 5 2 2 3" xfId="46621"/>
    <cellStyle name="Normal 3 3 5 3 5 2 3" xfId="26560"/>
    <cellStyle name="Normal 3 3 5 3 5 2 4" xfId="46620"/>
    <cellStyle name="Normal 3 3 5 3 5 3" xfId="12470"/>
    <cellStyle name="Normal 3 3 5 3 5 3 2" xfId="31257"/>
    <cellStyle name="Normal 3 3 5 3 5 3 3" xfId="46622"/>
    <cellStyle name="Normal 3 3 5 3 5 4" xfId="21857"/>
    <cellStyle name="Normal 3 3 5 3 5 5" xfId="46619"/>
    <cellStyle name="Normal 3 3 5 3 6" xfId="3948"/>
    <cellStyle name="Normal 3 3 5 3 6 2" xfId="8663"/>
    <cellStyle name="Normal 3 3 5 3 6 2 2" xfId="18097"/>
    <cellStyle name="Normal 3 3 5 3 6 2 2 2" xfId="36891"/>
    <cellStyle name="Normal 3 3 5 3 6 2 2 3" xfId="46625"/>
    <cellStyle name="Normal 3 3 5 3 6 2 3" xfId="27490"/>
    <cellStyle name="Normal 3 3 5 3 6 2 4" xfId="46624"/>
    <cellStyle name="Normal 3 3 5 3 6 3" xfId="13400"/>
    <cellStyle name="Normal 3 3 5 3 6 3 2" xfId="32188"/>
    <cellStyle name="Normal 3 3 5 3 6 3 3" xfId="46626"/>
    <cellStyle name="Normal 3 3 5 3 6 4" xfId="22788"/>
    <cellStyle name="Normal 3 3 5 3 6 5" xfId="46623"/>
    <cellStyle name="Normal 3 3 5 3 7" xfId="6159"/>
    <cellStyle name="Normal 3 3 5 3 7 2" xfId="15593"/>
    <cellStyle name="Normal 3 3 5 3 7 2 2" xfId="34387"/>
    <cellStyle name="Normal 3 3 5 3 7 2 3" xfId="46628"/>
    <cellStyle name="Normal 3 3 5 3 7 3" xfId="24986"/>
    <cellStyle name="Normal 3 3 5 3 7 4" xfId="46627"/>
    <cellStyle name="Normal 3 3 5 3 8" xfId="10614"/>
    <cellStyle name="Normal 3 3 5 3 8 2" xfId="29395"/>
    <cellStyle name="Normal 3 3 5 3 8 3" xfId="46629"/>
    <cellStyle name="Normal 3 3 5 3 9" xfId="19995"/>
    <cellStyle name="Normal 3 3 5 4" xfId="1209"/>
    <cellStyle name="Normal 3 3 5 4 10" xfId="39144"/>
    <cellStyle name="Normal 3 3 5 4 11" xfId="46630"/>
    <cellStyle name="Normal 3 3 5 4 2" xfId="1468"/>
    <cellStyle name="Normal 3 3 5 4 2 10" xfId="46631"/>
    <cellStyle name="Normal 3 3 5 4 2 2" xfId="1932"/>
    <cellStyle name="Normal 3 3 5 4 2 2 2" xfId="2862"/>
    <cellStyle name="Normal 3 3 5 4 2 2 2 2" xfId="5654"/>
    <cellStyle name="Normal 3 3 5 4 2 2 2 2 2" xfId="10369"/>
    <cellStyle name="Normal 3 3 5 4 2 2 2 2 2 2" xfId="19803"/>
    <cellStyle name="Normal 3 3 5 4 2 2 2 2 2 2 2" xfId="38597"/>
    <cellStyle name="Normal 3 3 5 4 2 2 2 2 2 2 3" xfId="46636"/>
    <cellStyle name="Normal 3 3 5 4 2 2 2 2 2 3" xfId="29196"/>
    <cellStyle name="Normal 3 3 5 4 2 2 2 2 2 4" xfId="46635"/>
    <cellStyle name="Normal 3 3 5 4 2 2 2 2 3" xfId="15106"/>
    <cellStyle name="Normal 3 3 5 4 2 2 2 2 3 2" xfId="33894"/>
    <cellStyle name="Normal 3 3 5 4 2 2 2 2 3 3" xfId="46637"/>
    <cellStyle name="Normal 3 3 5 4 2 2 2 2 4" xfId="24494"/>
    <cellStyle name="Normal 3 3 5 4 2 2 2 2 5" xfId="46634"/>
    <cellStyle name="Normal 3 3 5 4 2 2 2 3" xfId="7577"/>
    <cellStyle name="Normal 3 3 5 4 2 2 2 3 2" xfId="17011"/>
    <cellStyle name="Normal 3 3 5 4 2 2 2 3 2 2" xfId="35805"/>
    <cellStyle name="Normal 3 3 5 4 2 2 2 3 2 3" xfId="46639"/>
    <cellStyle name="Normal 3 3 5 4 2 2 2 3 3" xfId="26404"/>
    <cellStyle name="Normal 3 3 5 4 2 2 2 3 4" xfId="46638"/>
    <cellStyle name="Normal 3 3 5 4 2 2 2 4" xfId="12314"/>
    <cellStyle name="Normal 3 3 5 4 2 2 2 4 2" xfId="31101"/>
    <cellStyle name="Normal 3 3 5 4 2 2 2 4 3" xfId="46640"/>
    <cellStyle name="Normal 3 3 5 4 2 2 2 5" xfId="21701"/>
    <cellStyle name="Normal 3 3 5 4 2 2 2 6" xfId="46633"/>
    <cellStyle name="Normal 3 3 5 4 2 2 3" xfId="3792"/>
    <cellStyle name="Normal 3 3 5 4 2 2 3 2" xfId="8507"/>
    <cellStyle name="Normal 3 3 5 4 2 2 3 2 2" xfId="17941"/>
    <cellStyle name="Normal 3 3 5 4 2 2 3 2 2 2" xfId="36735"/>
    <cellStyle name="Normal 3 3 5 4 2 2 3 2 2 3" xfId="46643"/>
    <cellStyle name="Normal 3 3 5 4 2 2 3 2 3" xfId="27334"/>
    <cellStyle name="Normal 3 3 5 4 2 2 3 2 4" xfId="46642"/>
    <cellStyle name="Normal 3 3 5 4 2 2 3 3" xfId="13244"/>
    <cellStyle name="Normal 3 3 5 4 2 2 3 3 2" xfId="32032"/>
    <cellStyle name="Normal 3 3 5 4 2 2 3 3 3" xfId="46644"/>
    <cellStyle name="Normal 3 3 5 4 2 2 3 4" xfId="22632"/>
    <cellStyle name="Normal 3 3 5 4 2 2 3 5" xfId="46641"/>
    <cellStyle name="Normal 3 3 5 4 2 2 4" xfId="4723"/>
    <cellStyle name="Normal 3 3 5 4 2 2 4 2" xfId="9438"/>
    <cellStyle name="Normal 3 3 5 4 2 2 4 2 2" xfId="18872"/>
    <cellStyle name="Normal 3 3 5 4 2 2 4 2 2 2" xfId="37666"/>
    <cellStyle name="Normal 3 3 5 4 2 2 4 2 2 3" xfId="46647"/>
    <cellStyle name="Normal 3 3 5 4 2 2 4 2 3" xfId="28265"/>
    <cellStyle name="Normal 3 3 5 4 2 2 4 2 4" xfId="46646"/>
    <cellStyle name="Normal 3 3 5 4 2 2 4 3" xfId="14175"/>
    <cellStyle name="Normal 3 3 5 4 2 2 4 3 2" xfId="32963"/>
    <cellStyle name="Normal 3 3 5 4 2 2 4 3 3" xfId="46648"/>
    <cellStyle name="Normal 3 3 5 4 2 2 4 4" xfId="23563"/>
    <cellStyle name="Normal 3 3 5 4 2 2 4 5" xfId="46645"/>
    <cellStyle name="Normal 3 3 5 4 2 2 5" xfId="6647"/>
    <cellStyle name="Normal 3 3 5 4 2 2 5 2" xfId="16081"/>
    <cellStyle name="Normal 3 3 5 4 2 2 5 2 2" xfId="34875"/>
    <cellStyle name="Normal 3 3 5 4 2 2 5 2 3" xfId="46650"/>
    <cellStyle name="Normal 3 3 5 4 2 2 5 3" xfId="25474"/>
    <cellStyle name="Normal 3 3 5 4 2 2 5 4" xfId="46649"/>
    <cellStyle name="Normal 3 3 5 4 2 2 6" xfId="11384"/>
    <cellStyle name="Normal 3 3 5 4 2 2 6 2" xfId="30170"/>
    <cellStyle name="Normal 3 3 5 4 2 2 6 3" xfId="46651"/>
    <cellStyle name="Normal 3 3 5 4 2 2 7" xfId="20770"/>
    <cellStyle name="Normal 3 3 5 4 2 2 8" xfId="39146"/>
    <cellStyle name="Normal 3 3 5 4 2 2 9" xfId="46632"/>
    <cellStyle name="Normal 3 3 5 4 2 3" xfId="2397"/>
    <cellStyle name="Normal 3 3 5 4 2 3 2" xfId="5188"/>
    <cellStyle name="Normal 3 3 5 4 2 3 2 2" xfId="9903"/>
    <cellStyle name="Normal 3 3 5 4 2 3 2 2 2" xfId="19337"/>
    <cellStyle name="Normal 3 3 5 4 2 3 2 2 2 2" xfId="38131"/>
    <cellStyle name="Normal 3 3 5 4 2 3 2 2 2 3" xfId="46655"/>
    <cellStyle name="Normal 3 3 5 4 2 3 2 2 3" xfId="28730"/>
    <cellStyle name="Normal 3 3 5 4 2 3 2 2 4" xfId="46654"/>
    <cellStyle name="Normal 3 3 5 4 2 3 2 3" xfId="14640"/>
    <cellStyle name="Normal 3 3 5 4 2 3 2 3 2" xfId="33428"/>
    <cellStyle name="Normal 3 3 5 4 2 3 2 3 3" xfId="46656"/>
    <cellStyle name="Normal 3 3 5 4 2 3 2 4" xfId="24028"/>
    <cellStyle name="Normal 3 3 5 4 2 3 2 5" xfId="46653"/>
    <cellStyle name="Normal 3 3 5 4 2 3 3" xfId="7112"/>
    <cellStyle name="Normal 3 3 5 4 2 3 3 2" xfId="16546"/>
    <cellStyle name="Normal 3 3 5 4 2 3 3 2 2" xfId="35340"/>
    <cellStyle name="Normal 3 3 5 4 2 3 3 2 3" xfId="46658"/>
    <cellStyle name="Normal 3 3 5 4 2 3 3 3" xfId="25939"/>
    <cellStyle name="Normal 3 3 5 4 2 3 3 4" xfId="46657"/>
    <cellStyle name="Normal 3 3 5 4 2 3 4" xfId="11849"/>
    <cellStyle name="Normal 3 3 5 4 2 3 4 2" xfId="30635"/>
    <cellStyle name="Normal 3 3 5 4 2 3 4 3" xfId="46659"/>
    <cellStyle name="Normal 3 3 5 4 2 3 5" xfId="21235"/>
    <cellStyle name="Normal 3 3 5 4 2 3 6" xfId="46652"/>
    <cellStyle name="Normal 3 3 5 4 2 4" xfId="3327"/>
    <cellStyle name="Normal 3 3 5 4 2 4 2" xfId="8042"/>
    <cellStyle name="Normal 3 3 5 4 2 4 2 2" xfId="17476"/>
    <cellStyle name="Normal 3 3 5 4 2 4 2 2 2" xfId="36270"/>
    <cellStyle name="Normal 3 3 5 4 2 4 2 2 3" xfId="46662"/>
    <cellStyle name="Normal 3 3 5 4 2 4 2 3" xfId="26869"/>
    <cellStyle name="Normal 3 3 5 4 2 4 2 4" xfId="46661"/>
    <cellStyle name="Normal 3 3 5 4 2 4 3" xfId="12779"/>
    <cellStyle name="Normal 3 3 5 4 2 4 3 2" xfId="31566"/>
    <cellStyle name="Normal 3 3 5 4 2 4 3 3" xfId="46663"/>
    <cellStyle name="Normal 3 3 5 4 2 4 4" xfId="22166"/>
    <cellStyle name="Normal 3 3 5 4 2 4 5" xfId="46660"/>
    <cellStyle name="Normal 3 3 5 4 2 5" xfId="4257"/>
    <cellStyle name="Normal 3 3 5 4 2 5 2" xfId="8972"/>
    <cellStyle name="Normal 3 3 5 4 2 5 2 2" xfId="18406"/>
    <cellStyle name="Normal 3 3 5 4 2 5 2 2 2" xfId="37200"/>
    <cellStyle name="Normal 3 3 5 4 2 5 2 2 3" xfId="46666"/>
    <cellStyle name="Normal 3 3 5 4 2 5 2 3" xfId="27799"/>
    <cellStyle name="Normal 3 3 5 4 2 5 2 4" xfId="46665"/>
    <cellStyle name="Normal 3 3 5 4 2 5 3" xfId="13709"/>
    <cellStyle name="Normal 3 3 5 4 2 5 3 2" xfId="32497"/>
    <cellStyle name="Normal 3 3 5 4 2 5 3 3" xfId="46667"/>
    <cellStyle name="Normal 3 3 5 4 2 5 4" xfId="23097"/>
    <cellStyle name="Normal 3 3 5 4 2 5 5" xfId="46664"/>
    <cellStyle name="Normal 3 3 5 4 2 6" xfId="6183"/>
    <cellStyle name="Normal 3 3 5 4 2 6 2" xfId="15617"/>
    <cellStyle name="Normal 3 3 5 4 2 6 2 2" xfId="34411"/>
    <cellStyle name="Normal 3 3 5 4 2 6 2 3" xfId="46669"/>
    <cellStyle name="Normal 3 3 5 4 2 6 3" xfId="25010"/>
    <cellStyle name="Normal 3 3 5 4 2 6 4" xfId="46668"/>
    <cellStyle name="Normal 3 3 5 4 2 7" xfId="10920"/>
    <cellStyle name="Normal 3 3 5 4 2 7 2" xfId="29704"/>
    <cellStyle name="Normal 3 3 5 4 2 7 3" xfId="46670"/>
    <cellStyle name="Normal 3 3 5 4 2 8" xfId="20304"/>
    <cellStyle name="Normal 3 3 5 4 2 9" xfId="39145"/>
    <cellStyle name="Normal 3 3 5 4 3" xfId="1672"/>
    <cellStyle name="Normal 3 3 5 4 3 2" xfId="2601"/>
    <cellStyle name="Normal 3 3 5 4 3 2 2" xfId="5393"/>
    <cellStyle name="Normal 3 3 5 4 3 2 2 2" xfId="10108"/>
    <cellStyle name="Normal 3 3 5 4 3 2 2 2 2" xfId="19542"/>
    <cellStyle name="Normal 3 3 5 4 3 2 2 2 2 2" xfId="38336"/>
    <cellStyle name="Normal 3 3 5 4 3 2 2 2 2 3" xfId="46675"/>
    <cellStyle name="Normal 3 3 5 4 3 2 2 2 3" xfId="28935"/>
    <cellStyle name="Normal 3 3 5 4 3 2 2 2 4" xfId="46674"/>
    <cellStyle name="Normal 3 3 5 4 3 2 2 3" xfId="14845"/>
    <cellStyle name="Normal 3 3 5 4 3 2 2 3 2" xfId="33633"/>
    <cellStyle name="Normal 3 3 5 4 3 2 2 3 3" xfId="46676"/>
    <cellStyle name="Normal 3 3 5 4 3 2 2 4" xfId="24233"/>
    <cellStyle name="Normal 3 3 5 4 3 2 2 5" xfId="46673"/>
    <cellStyle name="Normal 3 3 5 4 3 2 3" xfId="7316"/>
    <cellStyle name="Normal 3 3 5 4 3 2 3 2" xfId="16750"/>
    <cellStyle name="Normal 3 3 5 4 3 2 3 2 2" xfId="35544"/>
    <cellStyle name="Normal 3 3 5 4 3 2 3 2 3" xfId="46678"/>
    <cellStyle name="Normal 3 3 5 4 3 2 3 3" xfId="26143"/>
    <cellStyle name="Normal 3 3 5 4 3 2 3 4" xfId="46677"/>
    <cellStyle name="Normal 3 3 5 4 3 2 4" xfId="12053"/>
    <cellStyle name="Normal 3 3 5 4 3 2 4 2" xfId="30840"/>
    <cellStyle name="Normal 3 3 5 4 3 2 4 3" xfId="46679"/>
    <cellStyle name="Normal 3 3 5 4 3 2 5" xfId="21440"/>
    <cellStyle name="Normal 3 3 5 4 3 2 6" xfId="46672"/>
    <cellStyle name="Normal 3 3 5 4 3 3" xfId="3532"/>
    <cellStyle name="Normal 3 3 5 4 3 3 2" xfId="8247"/>
    <cellStyle name="Normal 3 3 5 4 3 3 2 2" xfId="17681"/>
    <cellStyle name="Normal 3 3 5 4 3 3 2 2 2" xfId="36475"/>
    <cellStyle name="Normal 3 3 5 4 3 3 2 2 3" xfId="46682"/>
    <cellStyle name="Normal 3 3 5 4 3 3 2 3" xfId="27074"/>
    <cellStyle name="Normal 3 3 5 4 3 3 2 4" xfId="46681"/>
    <cellStyle name="Normal 3 3 5 4 3 3 3" xfId="12984"/>
    <cellStyle name="Normal 3 3 5 4 3 3 3 2" xfId="31771"/>
    <cellStyle name="Normal 3 3 5 4 3 3 3 3" xfId="46683"/>
    <cellStyle name="Normal 3 3 5 4 3 3 4" xfId="22371"/>
    <cellStyle name="Normal 3 3 5 4 3 3 5" xfId="46680"/>
    <cellStyle name="Normal 3 3 5 4 3 4" xfId="4462"/>
    <cellStyle name="Normal 3 3 5 4 3 4 2" xfId="9177"/>
    <cellStyle name="Normal 3 3 5 4 3 4 2 2" xfId="18611"/>
    <cellStyle name="Normal 3 3 5 4 3 4 2 2 2" xfId="37405"/>
    <cellStyle name="Normal 3 3 5 4 3 4 2 2 3" xfId="46686"/>
    <cellStyle name="Normal 3 3 5 4 3 4 2 3" xfId="28004"/>
    <cellStyle name="Normal 3 3 5 4 3 4 2 4" xfId="46685"/>
    <cellStyle name="Normal 3 3 5 4 3 4 3" xfId="13914"/>
    <cellStyle name="Normal 3 3 5 4 3 4 3 2" xfId="32702"/>
    <cellStyle name="Normal 3 3 5 4 3 4 3 3" xfId="46687"/>
    <cellStyle name="Normal 3 3 5 4 3 4 4" xfId="23302"/>
    <cellStyle name="Normal 3 3 5 4 3 4 5" xfId="46684"/>
    <cellStyle name="Normal 3 3 5 4 3 5" xfId="6387"/>
    <cellStyle name="Normal 3 3 5 4 3 5 2" xfId="15821"/>
    <cellStyle name="Normal 3 3 5 4 3 5 2 2" xfId="34615"/>
    <cellStyle name="Normal 3 3 5 4 3 5 2 3" xfId="46689"/>
    <cellStyle name="Normal 3 3 5 4 3 5 3" xfId="25214"/>
    <cellStyle name="Normal 3 3 5 4 3 5 4" xfId="46688"/>
    <cellStyle name="Normal 3 3 5 4 3 6" xfId="11124"/>
    <cellStyle name="Normal 3 3 5 4 3 6 2" xfId="29909"/>
    <cellStyle name="Normal 3 3 5 4 3 6 3" xfId="46690"/>
    <cellStyle name="Normal 3 3 5 4 3 7" xfId="20509"/>
    <cellStyle name="Normal 3 3 5 4 3 8" xfId="39147"/>
    <cellStyle name="Normal 3 3 5 4 3 9" xfId="46671"/>
    <cellStyle name="Normal 3 3 5 4 4" xfId="2136"/>
    <cellStyle name="Normal 3 3 5 4 4 2" xfId="4927"/>
    <cellStyle name="Normal 3 3 5 4 4 2 2" xfId="9642"/>
    <cellStyle name="Normal 3 3 5 4 4 2 2 2" xfId="19076"/>
    <cellStyle name="Normal 3 3 5 4 4 2 2 2 2" xfId="37870"/>
    <cellStyle name="Normal 3 3 5 4 4 2 2 2 3" xfId="46694"/>
    <cellStyle name="Normal 3 3 5 4 4 2 2 3" xfId="28469"/>
    <cellStyle name="Normal 3 3 5 4 4 2 2 4" xfId="46693"/>
    <cellStyle name="Normal 3 3 5 4 4 2 3" xfId="14379"/>
    <cellStyle name="Normal 3 3 5 4 4 2 3 2" xfId="33167"/>
    <cellStyle name="Normal 3 3 5 4 4 2 3 3" xfId="46695"/>
    <cellStyle name="Normal 3 3 5 4 4 2 4" xfId="23767"/>
    <cellStyle name="Normal 3 3 5 4 4 2 5" xfId="46692"/>
    <cellStyle name="Normal 3 3 5 4 4 3" xfId="6851"/>
    <cellStyle name="Normal 3 3 5 4 4 3 2" xfId="16285"/>
    <cellStyle name="Normal 3 3 5 4 4 3 2 2" xfId="35079"/>
    <cellStyle name="Normal 3 3 5 4 4 3 2 3" xfId="46697"/>
    <cellStyle name="Normal 3 3 5 4 4 3 3" xfId="25678"/>
    <cellStyle name="Normal 3 3 5 4 4 3 4" xfId="46696"/>
    <cellStyle name="Normal 3 3 5 4 4 4" xfId="11588"/>
    <cellStyle name="Normal 3 3 5 4 4 4 2" xfId="30374"/>
    <cellStyle name="Normal 3 3 5 4 4 4 3" xfId="46698"/>
    <cellStyle name="Normal 3 3 5 4 4 5" xfId="20974"/>
    <cellStyle name="Normal 3 3 5 4 4 6" xfId="46691"/>
    <cellStyle name="Normal 3 3 5 4 5" xfId="3066"/>
    <cellStyle name="Normal 3 3 5 4 5 2" xfId="7781"/>
    <cellStyle name="Normal 3 3 5 4 5 2 2" xfId="17215"/>
    <cellStyle name="Normal 3 3 5 4 5 2 2 2" xfId="36009"/>
    <cellStyle name="Normal 3 3 5 4 5 2 2 3" xfId="46701"/>
    <cellStyle name="Normal 3 3 5 4 5 2 3" xfId="26608"/>
    <cellStyle name="Normal 3 3 5 4 5 2 4" xfId="46700"/>
    <cellStyle name="Normal 3 3 5 4 5 3" xfId="12518"/>
    <cellStyle name="Normal 3 3 5 4 5 3 2" xfId="31305"/>
    <cellStyle name="Normal 3 3 5 4 5 3 3" xfId="46702"/>
    <cellStyle name="Normal 3 3 5 4 5 4" xfId="21905"/>
    <cellStyle name="Normal 3 3 5 4 5 5" xfId="46699"/>
    <cellStyle name="Normal 3 3 5 4 6" xfId="3996"/>
    <cellStyle name="Normal 3 3 5 4 6 2" xfId="8711"/>
    <cellStyle name="Normal 3 3 5 4 6 2 2" xfId="18145"/>
    <cellStyle name="Normal 3 3 5 4 6 2 2 2" xfId="36939"/>
    <cellStyle name="Normal 3 3 5 4 6 2 2 3" xfId="46705"/>
    <cellStyle name="Normal 3 3 5 4 6 2 3" xfId="27538"/>
    <cellStyle name="Normal 3 3 5 4 6 2 4" xfId="46704"/>
    <cellStyle name="Normal 3 3 5 4 6 3" xfId="13448"/>
    <cellStyle name="Normal 3 3 5 4 6 3 2" xfId="32236"/>
    <cellStyle name="Normal 3 3 5 4 6 3 3" xfId="46706"/>
    <cellStyle name="Normal 3 3 5 4 6 4" xfId="22836"/>
    <cellStyle name="Normal 3 3 5 4 6 5" xfId="46703"/>
    <cellStyle name="Normal 3 3 5 4 7" xfId="6127"/>
    <cellStyle name="Normal 3 3 5 4 7 2" xfId="15562"/>
    <cellStyle name="Normal 3 3 5 4 7 2 2" xfId="34356"/>
    <cellStyle name="Normal 3 3 5 4 7 2 3" xfId="46708"/>
    <cellStyle name="Normal 3 3 5 4 7 3" xfId="24955"/>
    <cellStyle name="Normal 3 3 5 4 7 4" xfId="46707"/>
    <cellStyle name="Normal 3 3 5 4 8" xfId="10662"/>
    <cellStyle name="Normal 3 3 5 4 8 2" xfId="29443"/>
    <cellStyle name="Normal 3 3 5 4 8 3" xfId="46709"/>
    <cellStyle name="Normal 3 3 5 4 9" xfId="20043"/>
    <cellStyle name="Normal 3 3 5 5" xfId="1266"/>
    <cellStyle name="Normal 3 3 5 5 10" xfId="39148"/>
    <cellStyle name="Normal 3 3 5 5 11" xfId="46710"/>
    <cellStyle name="Normal 3 3 5 5 2" xfId="1528"/>
    <cellStyle name="Normal 3 3 5 5 2 10" xfId="46711"/>
    <cellStyle name="Normal 3 3 5 5 2 2" xfId="1993"/>
    <cellStyle name="Normal 3 3 5 5 2 2 2" xfId="2923"/>
    <cellStyle name="Normal 3 3 5 5 2 2 2 2" xfId="5715"/>
    <cellStyle name="Normal 3 3 5 5 2 2 2 2 2" xfId="10430"/>
    <cellStyle name="Normal 3 3 5 5 2 2 2 2 2 2" xfId="19864"/>
    <cellStyle name="Normal 3 3 5 5 2 2 2 2 2 2 2" xfId="38658"/>
    <cellStyle name="Normal 3 3 5 5 2 2 2 2 2 2 3" xfId="46716"/>
    <cellStyle name="Normal 3 3 5 5 2 2 2 2 2 3" xfId="29257"/>
    <cellStyle name="Normal 3 3 5 5 2 2 2 2 2 4" xfId="46715"/>
    <cellStyle name="Normal 3 3 5 5 2 2 2 2 3" xfId="15167"/>
    <cellStyle name="Normal 3 3 5 5 2 2 2 2 3 2" xfId="33955"/>
    <cellStyle name="Normal 3 3 5 5 2 2 2 2 3 3" xfId="46717"/>
    <cellStyle name="Normal 3 3 5 5 2 2 2 2 4" xfId="24555"/>
    <cellStyle name="Normal 3 3 5 5 2 2 2 2 5" xfId="46714"/>
    <cellStyle name="Normal 3 3 5 5 2 2 2 3" xfId="7638"/>
    <cellStyle name="Normal 3 3 5 5 2 2 2 3 2" xfId="17072"/>
    <cellStyle name="Normal 3 3 5 5 2 2 2 3 2 2" xfId="35866"/>
    <cellStyle name="Normal 3 3 5 5 2 2 2 3 2 3" xfId="46719"/>
    <cellStyle name="Normal 3 3 5 5 2 2 2 3 3" xfId="26465"/>
    <cellStyle name="Normal 3 3 5 5 2 2 2 3 4" xfId="46718"/>
    <cellStyle name="Normal 3 3 5 5 2 2 2 4" xfId="12375"/>
    <cellStyle name="Normal 3 3 5 5 2 2 2 4 2" xfId="31162"/>
    <cellStyle name="Normal 3 3 5 5 2 2 2 4 3" xfId="46720"/>
    <cellStyle name="Normal 3 3 5 5 2 2 2 5" xfId="21762"/>
    <cellStyle name="Normal 3 3 5 5 2 2 2 6" xfId="46713"/>
    <cellStyle name="Normal 3 3 5 5 2 2 3" xfId="3853"/>
    <cellStyle name="Normal 3 3 5 5 2 2 3 2" xfId="8568"/>
    <cellStyle name="Normal 3 3 5 5 2 2 3 2 2" xfId="18002"/>
    <cellStyle name="Normal 3 3 5 5 2 2 3 2 2 2" xfId="36796"/>
    <cellStyle name="Normal 3 3 5 5 2 2 3 2 2 3" xfId="46723"/>
    <cellStyle name="Normal 3 3 5 5 2 2 3 2 3" xfId="27395"/>
    <cellStyle name="Normal 3 3 5 5 2 2 3 2 4" xfId="46722"/>
    <cellStyle name="Normal 3 3 5 5 2 2 3 3" xfId="13305"/>
    <cellStyle name="Normal 3 3 5 5 2 2 3 3 2" xfId="32093"/>
    <cellStyle name="Normal 3 3 5 5 2 2 3 3 3" xfId="46724"/>
    <cellStyle name="Normal 3 3 5 5 2 2 3 4" xfId="22693"/>
    <cellStyle name="Normal 3 3 5 5 2 2 3 5" xfId="46721"/>
    <cellStyle name="Normal 3 3 5 5 2 2 4" xfId="4784"/>
    <cellStyle name="Normal 3 3 5 5 2 2 4 2" xfId="9499"/>
    <cellStyle name="Normal 3 3 5 5 2 2 4 2 2" xfId="18933"/>
    <cellStyle name="Normal 3 3 5 5 2 2 4 2 2 2" xfId="37727"/>
    <cellStyle name="Normal 3 3 5 5 2 2 4 2 2 3" xfId="46727"/>
    <cellStyle name="Normal 3 3 5 5 2 2 4 2 3" xfId="28326"/>
    <cellStyle name="Normal 3 3 5 5 2 2 4 2 4" xfId="46726"/>
    <cellStyle name="Normal 3 3 5 5 2 2 4 3" xfId="14236"/>
    <cellStyle name="Normal 3 3 5 5 2 2 4 3 2" xfId="33024"/>
    <cellStyle name="Normal 3 3 5 5 2 2 4 3 3" xfId="46728"/>
    <cellStyle name="Normal 3 3 5 5 2 2 4 4" xfId="23624"/>
    <cellStyle name="Normal 3 3 5 5 2 2 4 5" xfId="46725"/>
    <cellStyle name="Normal 3 3 5 5 2 2 5" xfId="6708"/>
    <cellStyle name="Normal 3 3 5 5 2 2 5 2" xfId="16142"/>
    <cellStyle name="Normal 3 3 5 5 2 2 5 2 2" xfId="34936"/>
    <cellStyle name="Normal 3 3 5 5 2 2 5 2 3" xfId="46730"/>
    <cellStyle name="Normal 3 3 5 5 2 2 5 3" xfId="25535"/>
    <cellStyle name="Normal 3 3 5 5 2 2 5 4" xfId="46729"/>
    <cellStyle name="Normal 3 3 5 5 2 2 6" xfId="11445"/>
    <cellStyle name="Normal 3 3 5 5 2 2 6 2" xfId="30231"/>
    <cellStyle name="Normal 3 3 5 5 2 2 6 3" xfId="46731"/>
    <cellStyle name="Normal 3 3 5 5 2 2 7" xfId="20831"/>
    <cellStyle name="Normal 3 3 5 5 2 2 8" xfId="39150"/>
    <cellStyle name="Normal 3 3 5 5 2 2 9" xfId="46712"/>
    <cellStyle name="Normal 3 3 5 5 2 3" xfId="2457"/>
    <cellStyle name="Normal 3 3 5 5 2 3 2" xfId="5249"/>
    <cellStyle name="Normal 3 3 5 5 2 3 2 2" xfId="9964"/>
    <cellStyle name="Normal 3 3 5 5 2 3 2 2 2" xfId="19398"/>
    <cellStyle name="Normal 3 3 5 5 2 3 2 2 2 2" xfId="38192"/>
    <cellStyle name="Normal 3 3 5 5 2 3 2 2 2 3" xfId="46735"/>
    <cellStyle name="Normal 3 3 5 5 2 3 2 2 3" xfId="28791"/>
    <cellStyle name="Normal 3 3 5 5 2 3 2 2 4" xfId="46734"/>
    <cellStyle name="Normal 3 3 5 5 2 3 2 3" xfId="14701"/>
    <cellStyle name="Normal 3 3 5 5 2 3 2 3 2" xfId="33489"/>
    <cellStyle name="Normal 3 3 5 5 2 3 2 3 3" xfId="46736"/>
    <cellStyle name="Normal 3 3 5 5 2 3 2 4" xfId="24089"/>
    <cellStyle name="Normal 3 3 5 5 2 3 2 5" xfId="46733"/>
    <cellStyle name="Normal 3 3 5 5 2 3 3" xfId="7172"/>
    <cellStyle name="Normal 3 3 5 5 2 3 3 2" xfId="16606"/>
    <cellStyle name="Normal 3 3 5 5 2 3 3 2 2" xfId="35400"/>
    <cellStyle name="Normal 3 3 5 5 2 3 3 2 3" xfId="46738"/>
    <cellStyle name="Normal 3 3 5 5 2 3 3 3" xfId="25999"/>
    <cellStyle name="Normal 3 3 5 5 2 3 3 4" xfId="46737"/>
    <cellStyle name="Normal 3 3 5 5 2 3 4" xfId="11909"/>
    <cellStyle name="Normal 3 3 5 5 2 3 4 2" xfId="30696"/>
    <cellStyle name="Normal 3 3 5 5 2 3 4 3" xfId="46739"/>
    <cellStyle name="Normal 3 3 5 5 2 3 5" xfId="21296"/>
    <cellStyle name="Normal 3 3 5 5 2 3 6" xfId="46732"/>
    <cellStyle name="Normal 3 3 5 5 2 4" xfId="3388"/>
    <cellStyle name="Normal 3 3 5 5 2 4 2" xfId="8103"/>
    <cellStyle name="Normal 3 3 5 5 2 4 2 2" xfId="17537"/>
    <cellStyle name="Normal 3 3 5 5 2 4 2 2 2" xfId="36331"/>
    <cellStyle name="Normal 3 3 5 5 2 4 2 2 3" xfId="46742"/>
    <cellStyle name="Normal 3 3 5 5 2 4 2 3" xfId="26930"/>
    <cellStyle name="Normal 3 3 5 5 2 4 2 4" xfId="46741"/>
    <cellStyle name="Normal 3 3 5 5 2 4 3" xfId="12840"/>
    <cellStyle name="Normal 3 3 5 5 2 4 3 2" xfId="31627"/>
    <cellStyle name="Normal 3 3 5 5 2 4 3 3" xfId="46743"/>
    <cellStyle name="Normal 3 3 5 5 2 4 4" xfId="22227"/>
    <cellStyle name="Normal 3 3 5 5 2 4 5" xfId="46740"/>
    <cellStyle name="Normal 3 3 5 5 2 5" xfId="4318"/>
    <cellStyle name="Normal 3 3 5 5 2 5 2" xfId="9033"/>
    <cellStyle name="Normal 3 3 5 5 2 5 2 2" xfId="18467"/>
    <cellStyle name="Normal 3 3 5 5 2 5 2 2 2" xfId="37261"/>
    <cellStyle name="Normal 3 3 5 5 2 5 2 2 3" xfId="46746"/>
    <cellStyle name="Normal 3 3 5 5 2 5 2 3" xfId="27860"/>
    <cellStyle name="Normal 3 3 5 5 2 5 2 4" xfId="46745"/>
    <cellStyle name="Normal 3 3 5 5 2 5 3" xfId="13770"/>
    <cellStyle name="Normal 3 3 5 5 2 5 3 2" xfId="32558"/>
    <cellStyle name="Normal 3 3 5 5 2 5 3 3" xfId="46747"/>
    <cellStyle name="Normal 3 3 5 5 2 5 4" xfId="23158"/>
    <cellStyle name="Normal 3 3 5 5 2 5 5" xfId="46744"/>
    <cellStyle name="Normal 3 3 5 5 2 6" xfId="6243"/>
    <cellStyle name="Normal 3 3 5 5 2 6 2" xfId="15677"/>
    <cellStyle name="Normal 3 3 5 5 2 6 2 2" xfId="34471"/>
    <cellStyle name="Normal 3 3 5 5 2 6 2 3" xfId="46749"/>
    <cellStyle name="Normal 3 3 5 5 2 6 3" xfId="25070"/>
    <cellStyle name="Normal 3 3 5 5 2 6 4" xfId="46748"/>
    <cellStyle name="Normal 3 3 5 5 2 7" xfId="10980"/>
    <cellStyle name="Normal 3 3 5 5 2 7 2" xfId="29765"/>
    <cellStyle name="Normal 3 3 5 5 2 7 3" xfId="46750"/>
    <cellStyle name="Normal 3 3 5 5 2 8" xfId="20365"/>
    <cellStyle name="Normal 3 3 5 5 2 9" xfId="39149"/>
    <cellStyle name="Normal 3 3 5 5 3" xfId="1732"/>
    <cellStyle name="Normal 3 3 5 5 3 2" xfId="2662"/>
    <cellStyle name="Normal 3 3 5 5 3 2 2" xfId="5454"/>
    <cellStyle name="Normal 3 3 5 5 3 2 2 2" xfId="10169"/>
    <cellStyle name="Normal 3 3 5 5 3 2 2 2 2" xfId="19603"/>
    <cellStyle name="Normal 3 3 5 5 3 2 2 2 2 2" xfId="38397"/>
    <cellStyle name="Normal 3 3 5 5 3 2 2 2 2 3" xfId="46755"/>
    <cellStyle name="Normal 3 3 5 5 3 2 2 2 3" xfId="28996"/>
    <cellStyle name="Normal 3 3 5 5 3 2 2 2 4" xfId="46754"/>
    <cellStyle name="Normal 3 3 5 5 3 2 2 3" xfId="14906"/>
    <cellStyle name="Normal 3 3 5 5 3 2 2 3 2" xfId="33694"/>
    <cellStyle name="Normal 3 3 5 5 3 2 2 3 3" xfId="46756"/>
    <cellStyle name="Normal 3 3 5 5 3 2 2 4" xfId="24294"/>
    <cellStyle name="Normal 3 3 5 5 3 2 2 5" xfId="46753"/>
    <cellStyle name="Normal 3 3 5 5 3 2 3" xfId="7377"/>
    <cellStyle name="Normal 3 3 5 5 3 2 3 2" xfId="16811"/>
    <cellStyle name="Normal 3 3 5 5 3 2 3 2 2" xfId="35605"/>
    <cellStyle name="Normal 3 3 5 5 3 2 3 2 3" xfId="46758"/>
    <cellStyle name="Normal 3 3 5 5 3 2 3 3" xfId="26204"/>
    <cellStyle name="Normal 3 3 5 5 3 2 3 4" xfId="46757"/>
    <cellStyle name="Normal 3 3 5 5 3 2 4" xfId="12114"/>
    <cellStyle name="Normal 3 3 5 5 3 2 4 2" xfId="30901"/>
    <cellStyle name="Normal 3 3 5 5 3 2 4 3" xfId="46759"/>
    <cellStyle name="Normal 3 3 5 5 3 2 5" xfId="21501"/>
    <cellStyle name="Normal 3 3 5 5 3 2 6" xfId="46752"/>
    <cellStyle name="Normal 3 3 5 5 3 3" xfId="3592"/>
    <cellStyle name="Normal 3 3 5 5 3 3 2" xfId="8307"/>
    <cellStyle name="Normal 3 3 5 5 3 3 2 2" xfId="17741"/>
    <cellStyle name="Normal 3 3 5 5 3 3 2 2 2" xfId="36535"/>
    <cellStyle name="Normal 3 3 5 5 3 3 2 2 3" xfId="46762"/>
    <cellStyle name="Normal 3 3 5 5 3 3 2 3" xfId="27134"/>
    <cellStyle name="Normal 3 3 5 5 3 3 2 4" xfId="46761"/>
    <cellStyle name="Normal 3 3 5 5 3 3 3" xfId="13044"/>
    <cellStyle name="Normal 3 3 5 5 3 3 3 2" xfId="31832"/>
    <cellStyle name="Normal 3 3 5 5 3 3 3 3" xfId="46763"/>
    <cellStyle name="Normal 3 3 5 5 3 3 4" xfId="22432"/>
    <cellStyle name="Normal 3 3 5 5 3 3 5" xfId="46760"/>
    <cellStyle name="Normal 3 3 5 5 3 4" xfId="4523"/>
    <cellStyle name="Normal 3 3 5 5 3 4 2" xfId="9238"/>
    <cellStyle name="Normal 3 3 5 5 3 4 2 2" xfId="18672"/>
    <cellStyle name="Normal 3 3 5 5 3 4 2 2 2" xfId="37466"/>
    <cellStyle name="Normal 3 3 5 5 3 4 2 2 3" xfId="46766"/>
    <cellStyle name="Normal 3 3 5 5 3 4 2 3" xfId="28065"/>
    <cellStyle name="Normal 3 3 5 5 3 4 2 4" xfId="46765"/>
    <cellStyle name="Normal 3 3 5 5 3 4 3" xfId="13975"/>
    <cellStyle name="Normal 3 3 5 5 3 4 3 2" xfId="32763"/>
    <cellStyle name="Normal 3 3 5 5 3 4 3 3" xfId="46767"/>
    <cellStyle name="Normal 3 3 5 5 3 4 4" xfId="23363"/>
    <cellStyle name="Normal 3 3 5 5 3 4 5" xfId="46764"/>
    <cellStyle name="Normal 3 3 5 5 3 5" xfId="6447"/>
    <cellStyle name="Normal 3 3 5 5 3 5 2" xfId="15881"/>
    <cellStyle name="Normal 3 3 5 5 3 5 2 2" xfId="34675"/>
    <cellStyle name="Normal 3 3 5 5 3 5 2 3" xfId="46769"/>
    <cellStyle name="Normal 3 3 5 5 3 5 3" xfId="25274"/>
    <cellStyle name="Normal 3 3 5 5 3 5 4" xfId="46768"/>
    <cellStyle name="Normal 3 3 5 5 3 6" xfId="11184"/>
    <cellStyle name="Normal 3 3 5 5 3 6 2" xfId="29970"/>
    <cellStyle name="Normal 3 3 5 5 3 6 3" xfId="46770"/>
    <cellStyle name="Normal 3 3 5 5 3 7" xfId="20570"/>
    <cellStyle name="Normal 3 3 5 5 3 8" xfId="39151"/>
    <cellStyle name="Normal 3 3 5 5 3 9" xfId="46751"/>
    <cellStyle name="Normal 3 3 5 5 4" xfId="2197"/>
    <cellStyle name="Normal 3 3 5 5 4 2" xfId="4988"/>
    <cellStyle name="Normal 3 3 5 5 4 2 2" xfId="9703"/>
    <cellStyle name="Normal 3 3 5 5 4 2 2 2" xfId="19137"/>
    <cellStyle name="Normal 3 3 5 5 4 2 2 2 2" xfId="37931"/>
    <cellStyle name="Normal 3 3 5 5 4 2 2 2 3" xfId="46774"/>
    <cellStyle name="Normal 3 3 5 5 4 2 2 3" xfId="28530"/>
    <cellStyle name="Normal 3 3 5 5 4 2 2 4" xfId="46773"/>
    <cellStyle name="Normal 3 3 5 5 4 2 3" xfId="14440"/>
    <cellStyle name="Normal 3 3 5 5 4 2 3 2" xfId="33228"/>
    <cellStyle name="Normal 3 3 5 5 4 2 3 3" xfId="46775"/>
    <cellStyle name="Normal 3 3 5 5 4 2 4" xfId="23828"/>
    <cellStyle name="Normal 3 3 5 5 4 2 5" xfId="46772"/>
    <cellStyle name="Normal 3 3 5 5 4 3" xfId="6912"/>
    <cellStyle name="Normal 3 3 5 5 4 3 2" xfId="16346"/>
    <cellStyle name="Normal 3 3 5 5 4 3 2 2" xfId="35140"/>
    <cellStyle name="Normal 3 3 5 5 4 3 2 3" xfId="46777"/>
    <cellStyle name="Normal 3 3 5 5 4 3 3" xfId="25739"/>
    <cellStyle name="Normal 3 3 5 5 4 3 4" xfId="46776"/>
    <cellStyle name="Normal 3 3 5 5 4 4" xfId="11649"/>
    <cellStyle name="Normal 3 3 5 5 4 4 2" xfId="30435"/>
    <cellStyle name="Normal 3 3 5 5 4 4 3" xfId="46778"/>
    <cellStyle name="Normal 3 3 5 5 4 5" xfId="21035"/>
    <cellStyle name="Normal 3 3 5 5 4 6" xfId="46771"/>
    <cellStyle name="Normal 3 3 5 5 5" xfId="3127"/>
    <cellStyle name="Normal 3 3 5 5 5 2" xfId="7842"/>
    <cellStyle name="Normal 3 3 5 5 5 2 2" xfId="17276"/>
    <cellStyle name="Normal 3 3 5 5 5 2 2 2" xfId="36070"/>
    <cellStyle name="Normal 3 3 5 5 5 2 2 3" xfId="46781"/>
    <cellStyle name="Normal 3 3 5 5 5 2 3" xfId="26669"/>
    <cellStyle name="Normal 3 3 5 5 5 2 4" xfId="46780"/>
    <cellStyle name="Normal 3 3 5 5 5 3" xfId="12579"/>
    <cellStyle name="Normal 3 3 5 5 5 3 2" xfId="31366"/>
    <cellStyle name="Normal 3 3 5 5 5 3 3" xfId="46782"/>
    <cellStyle name="Normal 3 3 5 5 5 4" xfId="21966"/>
    <cellStyle name="Normal 3 3 5 5 5 5" xfId="46779"/>
    <cellStyle name="Normal 3 3 5 5 6" xfId="4057"/>
    <cellStyle name="Normal 3 3 5 5 6 2" xfId="8772"/>
    <cellStyle name="Normal 3 3 5 5 6 2 2" xfId="18206"/>
    <cellStyle name="Normal 3 3 5 5 6 2 2 2" xfId="37000"/>
    <cellStyle name="Normal 3 3 5 5 6 2 2 3" xfId="46785"/>
    <cellStyle name="Normal 3 3 5 5 6 2 3" xfId="27599"/>
    <cellStyle name="Normal 3 3 5 5 6 2 4" xfId="46784"/>
    <cellStyle name="Normal 3 3 5 5 6 3" xfId="13509"/>
    <cellStyle name="Normal 3 3 5 5 6 3 2" xfId="32297"/>
    <cellStyle name="Normal 3 3 5 5 6 3 3" xfId="46786"/>
    <cellStyle name="Normal 3 3 5 5 6 4" xfId="22897"/>
    <cellStyle name="Normal 3 3 5 5 6 5" xfId="46783"/>
    <cellStyle name="Normal 3 3 5 5 7" xfId="5921"/>
    <cellStyle name="Normal 3 3 5 5 7 2" xfId="15356"/>
    <cellStyle name="Normal 3 3 5 5 7 2 2" xfId="34150"/>
    <cellStyle name="Normal 3 3 5 5 7 2 3" xfId="46788"/>
    <cellStyle name="Normal 3 3 5 5 7 3" xfId="24749"/>
    <cellStyle name="Normal 3 3 5 5 7 4" xfId="46787"/>
    <cellStyle name="Normal 3 3 5 5 8" xfId="10720"/>
    <cellStyle name="Normal 3 3 5 5 8 2" xfId="29504"/>
    <cellStyle name="Normal 3 3 5 5 8 3" xfId="46789"/>
    <cellStyle name="Normal 3 3 5 5 9" xfId="20104"/>
    <cellStyle name="Normal 3 3 5 6" xfId="1349"/>
    <cellStyle name="Normal 3 3 5 6 10" xfId="46790"/>
    <cellStyle name="Normal 3 3 5 6 2" xfId="1816"/>
    <cellStyle name="Normal 3 3 5 6 2 2" xfId="2746"/>
    <cellStyle name="Normal 3 3 5 6 2 2 2" xfId="5538"/>
    <cellStyle name="Normal 3 3 5 6 2 2 2 2" xfId="10253"/>
    <cellStyle name="Normal 3 3 5 6 2 2 2 2 2" xfId="19687"/>
    <cellStyle name="Normal 3 3 5 6 2 2 2 2 2 2" xfId="38481"/>
    <cellStyle name="Normal 3 3 5 6 2 2 2 2 2 3" xfId="46795"/>
    <cellStyle name="Normal 3 3 5 6 2 2 2 2 3" xfId="29080"/>
    <cellStyle name="Normal 3 3 5 6 2 2 2 2 4" xfId="46794"/>
    <cellStyle name="Normal 3 3 5 6 2 2 2 3" xfId="14990"/>
    <cellStyle name="Normal 3 3 5 6 2 2 2 3 2" xfId="33778"/>
    <cellStyle name="Normal 3 3 5 6 2 2 2 3 3" xfId="46796"/>
    <cellStyle name="Normal 3 3 5 6 2 2 2 4" xfId="24378"/>
    <cellStyle name="Normal 3 3 5 6 2 2 2 5" xfId="46793"/>
    <cellStyle name="Normal 3 3 5 6 2 2 3" xfId="7461"/>
    <cellStyle name="Normal 3 3 5 6 2 2 3 2" xfId="16895"/>
    <cellStyle name="Normal 3 3 5 6 2 2 3 2 2" xfId="35689"/>
    <cellStyle name="Normal 3 3 5 6 2 2 3 2 3" xfId="46798"/>
    <cellStyle name="Normal 3 3 5 6 2 2 3 3" xfId="26288"/>
    <cellStyle name="Normal 3 3 5 6 2 2 3 4" xfId="46797"/>
    <cellStyle name="Normal 3 3 5 6 2 2 4" xfId="12198"/>
    <cellStyle name="Normal 3 3 5 6 2 2 4 2" xfId="30985"/>
    <cellStyle name="Normal 3 3 5 6 2 2 4 3" xfId="46799"/>
    <cellStyle name="Normal 3 3 5 6 2 2 5" xfId="21585"/>
    <cellStyle name="Normal 3 3 5 6 2 2 6" xfId="46792"/>
    <cellStyle name="Normal 3 3 5 6 2 3" xfId="3676"/>
    <cellStyle name="Normal 3 3 5 6 2 3 2" xfId="8391"/>
    <cellStyle name="Normal 3 3 5 6 2 3 2 2" xfId="17825"/>
    <cellStyle name="Normal 3 3 5 6 2 3 2 2 2" xfId="36619"/>
    <cellStyle name="Normal 3 3 5 6 2 3 2 2 3" xfId="46802"/>
    <cellStyle name="Normal 3 3 5 6 2 3 2 3" xfId="27218"/>
    <cellStyle name="Normal 3 3 5 6 2 3 2 4" xfId="46801"/>
    <cellStyle name="Normal 3 3 5 6 2 3 3" xfId="13128"/>
    <cellStyle name="Normal 3 3 5 6 2 3 3 2" xfId="31916"/>
    <cellStyle name="Normal 3 3 5 6 2 3 3 3" xfId="46803"/>
    <cellStyle name="Normal 3 3 5 6 2 3 4" xfId="22516"/>
    <cellStyle name="Normal 3 3 5 6 2 3 5" xfId="46800"/>
    <cellStyle name="Normal 3 3 5 6 2 4" xfId="4607"/>
    <cellStyle name="Normal 3 3 5 6 2 4 2" xfId="9322"/>
    <cellStyle name="Normal 3 3 5 6 2 4 2 2" xfId="18756"/>
    <cellStyle name="Normal 3 3 5 6 2 4 2 2 2" xfId="37550"/>
    <cellStyle name="Normal 3 3 5 6 2 4 2 2 3" xfId="46806"/>
    <cellStyle name="Normal 3 3 5 6 2 4 2 3" xfId="28149"/>
    <cellStyle name="Normal 3 3 5 6 2 4 2 4" xfId="46805"/>
    <cellStyle name="Normal 3 3 5 6 2 4 3" xfId="14059"/>
    <cellStyle name="Normal 3 3 5 6 2 4 3 2" xfId="32847"/>
    <cellStyle name="Normal 3 3 5 6 2 4 3 3" xfId="46807"/>
    <cellStyle name="Normal 3 3 5 6 2 4 4" xfId="23447"/>
    <cellStyle name="Normal 3 3 5 6 2 4 5" xfId="46804"/>
    <cellStyle name="Normal 3 3 5 6 2 5" xfId="6531"/>
    <cellStyle name="Normal 3 3 5 6 2 5 2" xfId="15965"/>
    <cellStyle name="Normal 3 3 5 6 2 5 2 2" xfId="34759"/>
    <cellStyle name="Normal 3 3 5 6 2 5 2 3" xfId="46809"/>
    <cellStyle name="Normal 3 3 5 6 2 5 3" xfId="25358"/>
    <cellStyle name="Normal 3 3 5 6 2 5 4" xfId="46808"/>
    <cellStyle name="Normal 3 3 5 6 2 6" xfId="11268"/>
    <cellStyle name="Normal 3 3 5 6 2 6 2" xfId="30054"/>
    <cellStyle name="Normal 3 3 5 6 2 6 3" xfId="46810"/>
    <cellStyle name="Normal 3 3 5 6 2 7" xfId="20654"/>
    <cellStyle name="Normal 3 3 5 6 2 8" xfId="39153"/>
    <cellStyle name="Normal 3 3 5 6 2 9" xfId="46791"/>
    <cellStyle name="Normal 3 3 5 6 3" xfId="2281"/>
    <cellStyle name="Normal 3 3 5 6 3 2" xfId="5072"/>
    <cellStyle name="Normal 3 3 5 6 3 2 2" xfId="9787"/>
    <cellStyle name="Normal 3 3 5 6 3 2 2 2" xfId="19221"/>
    <cellStyle name="Normal 3 3 5 6 3 2 2 2 2" xfId="38015"/>
    <cellStyle name="Normal 3 3 5 6 3 2 2 2 3" xfId="46814"/>
    <cellStyle name="Normal 3 3 5 6 3 2 2 3" xfId="28614"/>
    <cellStyle name="Normal 3 3 5 6 3 2 2 4" xfId="46813"/>
    <cellStyle name="Normal 3 3 5 6 3 2 3" xfId="14524"/>
    <cellStyle name="Normal 3 3 5 6 3 2 3 2" xfId="33312"/>
    <cellStyle name="Normal 3 3 5 6 3 2 3 3" xfId="46815"/>
    <cellStyle name="Normal 3 3 5 6 3 2 4" xfId="23912"/>
    <cellStyle name="Normal 3 3 5 6 3 2 5" xfId="46812"/>
    <cellStyle name="Normal 3 3 5 6 3 3" xfId="6996"/>
    <cellStyle name="Normal 3 3 5 6 3 3 2" xfId="16430"/>
    <cellStyle name="Normal 3 3 5 6 3 3 2 2" xfId="35224"/>
    <cellStyle name="Normal 3 3 5 6 3 3 2 3" xfId="46817"/>
    <cellStyle name="Normal 3 3 5 6 3 3 3" xfId="25823"/>
    <cellStyle name="Normal 3 3 5 6 3 3 4" xfId="46816"/>
    <cellStyle name="Normal 3 3 5 6 3 4" xfId="11733"/>
    <cellStyle name="Normal 3 3 5 6 3 4 2" xfId="30519"/>
    <cellStyle name="Normal 3 3 5 6 3 4 3" xfId="46818"/>
    <cellStyle name="Normal 3 3 5 6 3 5" xfId="21119"/>
    <cellStyle name="Normal 3 3 5 6 3 6" xfId="46811"/>
    <cellStyle name="Normal 3 3 5 6 4" xfId="3211"/>
    <cellStyle name="Normal 3 3 5 6 4 2" xfId="7926"/>
    <cellStyle name="Normal 3 3 5 6 4 2 2" xfId="17360"/>
    <cellStyle name="Normal 3 3 5 6 4 2 2 2" xfId="36154"/>
    <cellStyle name="Normal 3 3 5 6 4 2 2 3" xfId="46821"/>
    <cellStyle name="Normal 3 3 5 6 4 2 3" xfId="26753"/>
    <cellStyle name="Normal 3 3 5 6 4 2 4" xfId="46820"/>
    <cellStyle name="Normal 3 3 5 6 4 3" xfId="12663"/>
    <cellStyle name="Normal 3 3 5 6 4 3 2" xfId="31450"/>
    <cellStyle name="Normal 3 3 5 6 4 3 3" xfId="46822"/>
    <cellStyle name="Normal 3 3 5 6 4 4" xfId="22050"/>
    <cellStyle name="Normal 3 3 5 6 4 5" xfId="46819"/>
    <cellStyle name="Normal 3 3 5 6 5" xfId="4141"/>
    <cellStyle name="Normal 3 3 5 6 5 2" xfId="8856"/>
    <cellStyle name="Normal 3 3 5 6 5 2 2" xfId="18290"/>
    <cellStyle name="Normal 3 3 5 6 5 2 2 2" xfId="37084"/>
    <cellStyle name="Normal 3 3 5 6 5 2 2 3" xfId="46825"/>
    <cellStyle name="Normal 3 3 5 6 5 2 3" xfId="27683"/>
    <cellStyle name="Normal 3 3 5 6 5 2 4" xfId="46824"/>
    <cellStyle name="Normal 3 3 5 6 5 3" xfId="13593"/>
    <cellStyle name="Normal 3 3 5 6 5 3 2" xfId="32381"/>
    <cellStyle name="Normal 3 3 5 6 5 3 3" xfId="46826"/>
    <cellStyle name="Normal 3 3 5 6 5 4" xfId="22981"/>
    <cellStyle name="Normal 3 3 5 6 5 5" xfId="46823"/>
    <cellStyle name="Normal 3 3 5 6 6" xfId="5853"/>
    <cellStyle name="Normal 3 3 5 6 6 2" xfId="15288"/>
    <cellStyle name="Normal 3 3 5 6 6 2 2" xfId="34082"/>
    <cellStyle name="Normal 3 3 5 6 6 2 3" xfId="46828"/>
    <cellStyle name="Normal 3 3 5 6 6 3" xfId="24681"/>
    <cellStyle name="Normal 3 3 5 6 6 4" xfId="46827"/>
    <cellStyle name="Normal 3 3 5 6 7" xfId="10804"/>
    <cellStyle name="Normal 3 3 5 6 7 2" xfId="29588"/>
    <cellStyle name="Normal 3 3 5 6 7 3" xfId="46829"/>
    <cellStyle name="Normal 3 3 5 6 8" xfId="20188"/>
    <cellStyle name="Normal 3 3 5 6 9" xfId="39152"/>
    <cellStyle name="Normal 3 3 5 7" xfId="1291"/>
    <cellStyle name="Normal 3 3 5 7 10" xfId="46830"/>
    <cellStyle name="Normal 3 3 5 7 2" xfId="1758"/>
    <cellStyle name="Normal 3 3 5 7 2 2" xfId="2688"/>
    <cellStyle name="Normal 3 3 5 7 2 2 2" xfId="5480"/>
    <cellStyle name="Normal 3 3 5 7 2 2 2 2" xfId="10195"/>
    <cellStyle name="Normal 3 3 5 7 2 2 2 2 2" xfId="19629"/>
    <cellStyle name="Normal 3 3 5 7 2 2 2 2 2 2" xfId="38423"/>
    <cellStyle name="Normal 3 3 5 7 2 2 2 2 2 3" xfId="46835"/>
    <cellStyle name="Normal 3 3 5 7 2 2 2 2 3" xfId="29022"/>
    <cellStyle name="Normal 3 3 5 7 2 2 2 2 4" xfId="46834"/>
    <cellStyle name="Normal 3 3 5 7 2 2 2 3" xfId="14932"/>
    <cellStyle name="Normal 3 3 5 7 2 2 2 3 2" xfId="33720"/>
    <cellStyle name="Normal 3 3 5 7 2 2 2 3 3" xfId="46836"/>
    <cellStyle name="Normal 3 3 5 7 2 2 2 4" xfId="24320"/>
    <cellStyle name="Normal 3 3 5 7 2 2 2 5" xfId="46833"/>
    <cellStyle name="Normal 3 3 5 7 2 2 3" xfId="7403"/>
    <cellStyle name="Normal 3 3 5 7 2 2 3 2" xfId="16837"/>
    <cellStyle name="Normal 3 3 5 7 2 2 3 2 2" xfId="35631"/>
    <cellStyle name="Normal 3 3 5 7 2 2 3 2 3" xfId="46838"/>
    <cellStyle name="Normal 3 3 5 7 2 2 3 3" xfId="26230"/>
    <cellStyle name="Normal 3 3 5 7 2 2 3 4" xfId="46837"/>
    <cellStyle name="Normal 3 3 5 7 2 2 4" xfId="12140"/>
    <cellStyle name="Normal 3 3 5 7 2 2 4 2" xfId="30927"/>
    <cellStyle name="Normal 3 3 5 7 2 2 4 3" xfId="46839"/>
    <cellStyle name="Normal 3 3 5 7 2 2 5" xfId="21527"/>
    <cellStyle name="Normal 3 3 5 7 2 2 6" xfId="46832"/>
    <cellStyle name="Normal 3 3 5 7 2 3" xfId="3618"/>
    <cellStyle name="Normal 3 3 5 7 2 3 2" xfId="8333"/>
    <cellStyle name="Normal 3 3 5 7 2 3 2 2" xfId="17767"/>
    <cellStyle name="Normal 3 3 5 7 2 3 2 2 2" xfId="36561"/>
    <cellStyle name="Normal 3 3 5 7 2 3 2 2 3" xfId="46842"/>
    <cellStyle name="Normal 3 3 5 7 2 3 2 3" xfId="27160"/>
    <cellStyle name="Normal 3 3 5 7 2 3 2 4" xfId="46841"/>
    <cellStyle name="Normal 3 3 5 7 2 3 3" xfId="13070"/>
    <cellStyle name="Normal 3 3 5 7 2 3 3 2" xfId="31858"/>
    <cellStyle name="Normal 3 3 5 7 2 3 3 3" xfId="46843"/>
    <cellStyle name="Normal 3 3 5 7 2 3 4" xfId="22458"/>
    <cellStyle name="Normal 3 3 5 7 2 3 5" xfId="46840"/>
    <cellStyle name="Normal 3 3 5 7 2 4" xfId="4549"/>
    <cellStyle name="Normal 3 3 5 7 2 4 2" xfId="9264"/>
    <cellStyle name="Normal 3 3 5 7 2 4 2 2" xfId="18698"/>
    <cellStyle name="Normal 3 3 5 7 2 4 2 2 2" xfId="37492"/>
    <cellStyle name="Normal 3 3 5 7 2 4 2 2 3" xfId="46846"/>
    <cellStyle name="Normal 3 3 5 7 2 4 2 3" xfId="28091"/>
    <cellStyle name="Normal 3 3 5 7 2 4 2 4" xfId="46845"/>
    <cellStyle name="Normal 3 3 5 7 2 4 3" xfId="14001"/>
    <cellStyle name="Normal 3 3 5 7 2 4 3 2" xfId="32789"/>
    <cellStyle name="Normal 3 3 5 7 2 4 3 3" xfId="46847"/>
    <cellStyle name="Normal 3 3 5 7 2 4 4" xfId="23389"/>
    <cellStyle name="Normal 3 3 5 7 2 4 5" xfId="46844"/>
    <cellStyle name="Normal 3 3 5 7 2 5" xfId="6473"/>
    <cellStyle name="Normal 3 3 5 7 2 5 2" xfId="15907"/>
    <cellStyle name="Normal 3 3 5 7 2 5 2 2" xfId="34701"/>
    <cellStyle name="Normal 3 3 5 7 2 5 2 3" xfId="46849"/>
    <cellStyle name="Normal 3 3 5 7 2 5 3" xfId="25300"/>
    <cellStyle name="Normal 3 3 5 7 2 5 4" xfId="46848"/>
    <cellStyle name="Normal 3 3 5 7 2 6" xfId="11210"/>
    <cellStyle name="Normal 3 3 5 7 2 6 2" xfId="29996"/>
    <cellStyle name="Normal 3 3 5 7 2 6 3" xfId="46850"/>
    <cellStyle name="Normal 3 3 5 7 2 7" xfId="20596"/>
    <cellStyle name="Normal 3 3 5 7 2 8" xfId="39155"/>
    <cellStyle name="Normal 3 3 5 7 2 9" xfId="46831"/>
    <cellStyle name="Normal 3 3 5 7 3" xfId="2223"/>
    <cellStyle name="Normal 3 3 5 7 3 2" xfId="5014"/>
    <cellStyle name="Normal 3 3 5 7 3 2 2" xfId="9729"/>
    <cellStyle name="Normal 3 3 5 7 3 2 2 2" xfId="19163"/>
    <cellStyle name="Normal 3 3 5 7 3 2 2 2 2" xfId="37957"/>
    <cellStyle name="Normal 3 3 5 7 3 2 2 2 3" xfId="46854"/>
    <cellStyle name="Normal 3 3 5 7 3 2 2 3" xfId="28556"/>
    <cellStyle name="Normal 3 3 5 7 3 2 2 4" xfId="46853"/>
    <cellStyle name="Normal 3 3 5 7 3 2 3" xfId="14466"/>
    <cellStyle name="Normal 3 3 5 7 3 2 3 2" xfId="33254"/>
    <cellStyle name="Normal 3 3 5 7 3 2 3 3" xfId="46855"/>
    <cellStyle name="Normal 3 3 5 7 3 2 4" xfId="23854"/>
    <cellStyle name="Normal 3 3 5 7 3 2 5" xfId="46852"/>
    <cellStyle name="Normal 3 3 5 7 3 3" xfId="6938"/>
    <cellStyle name="Normal 3 3 5 7 3 3 2" xfId="16372"/>
    <cellStyle name="Normal 3 3 5 7 3 3 2 2" xfId="35166"/>
    <cellStyle name="Normal 3 3 5 7 3 3 2 3" xfId="46857"/>
    <cellStyle name="Normal 3 3 5 7 3 3 3" xfId="25765"/>
    <cellStyle name="Normal 3 3 5 7 3 3 4" xfId="46856"/>
    <cellStyle name="Normal 3 3 5 7 3 4" xfId="11675"/>
    <cellStyle name="Normal 3 3 5 7 3 4 2" xfId="30461"/>
    <cellStyle name="Normal 3 3 5 7 3 4 3" xfId="46858"/>
    <cellStyle name="Normal 3 3 5 7 3 5" xfId="21061"/>
    <cellStyle name="Normal 3 3 5 7 3 6" xfId="46851"/>
    <cellStyle name="Normal 3 3 5 7 4" xfId="3153"/>
    <cellStyle name="Normal 3 3 5 7 4 2" xfId="7868"/>
    <cellStyle name="Normal 3 3 5 7 4 2 2" xfId="17302"/>
    <cellStyle name="Normal 3 3 5 7 4 2 2 2" xfId="36096"/>
    <cellStyle name="Normal 3 3 5 7 4 2 2 3" xfId="46861"/>
    <cellStyle name="Normal 3 3 5 7 4 2 3" xfId="26695"/>
    <cellStyle name="Normal 3 3 5 7 4 2 4" xfId="46860"/>
    <cellStyle name="Normal 3 3 5 7 4 3" xfId="12605"/>
    <cellStyle name="Normal 3 3 5 7 4 3 2" xfId="31392"/>
    <cellStyle name="Normal 3 3 5 7 4 3 3" xfId="46862"/>
    <cellStyle name="Normal 3 3 5 7 4 4" xfId="21992"/>
    <cellStyle name="Normal 3 3 5 7 4 5" xfId="46859"/>
    <cellStyle name="Normal 3 3 5 7 5" xfId="4083"/>
    <cellStyle name="Normal 3 3 5 7 5 2" xfId="8798"/>
    <cellStyle name="Normal 3 3 5 7 5 2 2" xfId="18232"/>
    <cellStyle name="Normal 3 3 5 7 5 2 2 2" xfId="37026"/>
    <cellStyle name="Normal 3 3 5 7 5 2 2 3" xfId="46865"/>
    <cellStyle name="Normal 3 3 5 7 5 2 3" xfId="27625"/>
    <cellStyle name="Normal 3 3 5 7 5 2 4" xfId="46864"/>
    <cellStyle name="Normal 3 3 5 7 5 3" xfId="13535"/>
    <cellStyle name="Normal 3 3 5 7 5 3 2" xfId="32323"/>
    <cellStyle name="Normal 3 3 5 7 5 3 3" xfId="46866"/>
    <cellStyle name="Normal 3 3 5 7 5 4" xfId="22923"/>
    <cellStyle name="Normal 3 3 5 7 5 5" xfId="46863"/>
    <cellStyle name="Normal 3 3 5 7 6" xfId="5892"/>
    <cellStyle name="Normal 3 3 5 7 6 2" xfId="15327"/>
    <cellStyle name="Normal 3 3 5 7 6 2 2" xfId="34121"/>
    <cellStyle name="Normal 3 3 5 7 6 2 3" xfId="46868"/>
    <cellStyle name="Normal 3 3 5 7 6 3" xfId="24720"/>
    <cellStyle name="Normal 3 3 5 7 6 4" xfId="46867"/>
    <cellStyle name="Normal 3 3 5 7 7" xfId="10746"/>
    <cellStyle name="Normal 3 3 5 7 7 2" xfId="29530"/>
    <cellStyle name="Normal 3 3 5 7 7 3" xfId="46869"/>
    <cellStyle name="Normal 3 3 5 7 8" xfId="20130"/>
    <cellStyle name="Normal 3 3 5 7 9" xfId="39154"/>
    <cellStyle name="Normal 3 3 5 8" xfId="1556"/>
    <cellStyle name="Normal 3 3 5 8 2" xfId="2485"/>
    <cellStyle name="Normal 3 3 5 8 2 2" xfId="5277"/>
    <cellStyle name="Normal 3 3 5 8 2 2 2" xfId="9992"/>
    <cellStyle name="Normal 3 3 5 8 2 2 2 2" xfId="19426"/>
    <cellStyle name="Normal 3 3 5 8 2 2 2 2 2" xfId="38220"/>
    <cellStyle name="Normal 3 3 5 8 2 2 2 2 3" xfId="46874"/>
    <cellStyle name="Normal 3 3 5 8 2 2 2 3" xfId="28819"/>
    <cellStyle name="Normal 3 3 5 8 2 2 2 4" xfId="46873"/>
    <cellStyle name="Normal 3 3 5 8 2 2 3" xfId="14729"/>
    <cellStyle name="Normal 3 3 5 8 2 2 3 2" xfId="33517"/>
    <cellStyle name="Normal 3 3 5 8 2 2 3 3" xfId="46875"/>
    <cellStyle name="Normal 3 3 5 8 2 2 4" xfId="24117"/>
    <cellStyle name="Normal 3 3 5 8 2 2 5" xfId="46872"/>
    <cellStyle name="Normal 3 3 5 8 2 3" xfId="7200"/>
    <cellStyle name="Normal 3 3 5 8 2 3 2" xfId="16634"/>
    <cellStyle name="Normal 3 3 5 8 2 3 2 2" xfId="35428"/>
    <cellStyle name="Normal 3 3 5 8 2 3 2 3" xfId="46877"/>
    <cellStyle name="Normal 3 3 5 8 2 3 3" xfId="26027"/>
    <cellStyle name="Normal 3 3 5 8 2 3 4" xfId="46876"/>
    <cellStyle name="Normal 3 3 5 8 2 4" xfId="11937"/>
    <cellStyle name="Normal 3 3 5 8 2 4 2" xfId="30724"/>
    <cellStyle name="Normal 3 3 5 8 2 4 3" xfId="46878"/>
    <cellStyle name="Normal 3 3 5 8 2 5" xfId="21324"/>
    <cellStyle name="Normal 3 3 5 8 2 6" xfId="46871"/>
    <cellStyle name="Normal 3 3 5 8 3" xfId="3416"/>
    <cellStyle name="Normal 3 3 5 8 3 2" xfId="8131"/>
    <cellStyle name="Normal 3 3 5 8 3 2 2" xfId="17565"/>
    <cellStyle name="Normal 3 3 5 8 3 2 2 2" xfId="36359"/>
    <cellStyle name="Normal 3 3 5 8 3 2 2 3" xfId="46881"/>
    <cellStyle name="Normal 3 3 5 8 3 2 3" xfId="26958"/>
    <cellStyle name="Normal 3 3 5 8 3 2 4" xfId="46880"/>
    <cellStyle name="Normal 3 3 5 8 3 3" xfId="12868"/>
    <cellStyle name="Normal 3 3 5 8 3 3 2" xfId="31655"/>
    <cellStyle name="Normal 3 3 5 8 3 3 3" xfId="46882"/>
    <cellStyle name="Normal 3 3 5 8 3 4" xfId="22255"/>
    <cellStyle name="Normal 3 3 5 8 3 5" xfId="46879"/>
    <cellStyle name="Normal 3 3 5 8 4" xfId="4346"/>
    <cellStyle name="Normal 3 3 5 8 4 2" xfId="9061"/>
    <cellStyle name="Normal 3 3 5 8 4 2 2" xfId="18495"/>
    <cellStyle name="Normal 3 3 5 8 4 2 2 2" xfId="37289"/>
    <cellStyle name="Normal 3 3 5 8 4 2 2 3" xfId="46885"/>
    <cellStyle name="Normal 3 3 5 8 4 2 3" xfId="27888"/>
    <cellStyle name="Normal 3 3 5 8 4 2 4" xfId="46884"/>
    <cellStyle name="Normal 3 3 5 8 4 3" xfId="13798"/>
    <cellStyle name="Normal 3 3 5 8 4 3 2" xfId="32586"/>
    <cellStyle name="Normal 3 3 5 8 4 3 3" xfId="46886"/>
    <cellStyle name="Normal 3 3 5 8 4 4" xfId="23186"/>
    <cellStyle name="Normal 3 3 5 8 4 5" xfId="46883"/>
    <cellStyle name="Normal 3 3 5 8 5" xfId="6271"/>
    <cellStyle name="Normal 3 3 5 8 5 2" xfId="15705"/>
    <cellStyle name="Normal 3 3 5 8 5 2 2" xfId="34499"/>
    <cellStyle name="Normal 3 3 5 8 5 2 3" xfId="46888"/>
    <cellStyle name="Normal 3 3 5 8 5 3" xfId="25098"/>
    <cellStyle name="Normal 3 3 5 8 5 4" xfId="46887"/>
    <cellStyle name="Normal 3 3 5 8 6" xfId="11008"/>
    <cellStyle name="Normal 3 3 5 8 6 2" xfId="29793"/>
    <cellStyle name="Normal 3 3 5 8 6 3" xfId="46889"/>
    <cellStyle name="Normal 3 3 5 8 7" xfId="20393"/>
    <cellStyle name="Normal 3 3 5 8 8" xfId="39156"/>
    <cellStyle name="Normal 3 3 5 8 9" xfId="46870"/>
    <cellStyle name="Normal 3 3 5 9" xfId="2020"/>
    <cellStyle name="Normal 3 3 5 9 2" xfId="4811"/>
    <cellStyle name="Normal 3 3 5 9 2 2" xfId="9526"/>
    <cellStyle name="Normal 3 3 5 9 2 2 2" xfId="18960"/>
    <cellStyle name="Normal 3 3 5 9 2 2 2 2" xfId="37754"/>
    <cellStyle name="Normal 3 3 5 9 2 2 2 3" xfId="46893"/>
    <cellStyle name="Normal 3 3 5 9 2 2 3" xfId="28353"/>
    <cellStyle name="Normal 3 3 5 9 2 2 4" xfId="46892"/>
    <cellStyle name="Normal 3 3 5 9 2 3" xfId="14263"/>
    <cellStyle name="Normal 3 3 5 9 2 3 2" xfId="33051"/>
    <cellStyle name="Normal 3 3 5 9 2 3 3" xfId="46894"/>
    <cellStyle name="Normal 3 3 5 9 2 4" xfId="23651"/>
    <cellStyle name="Normal 3 3 5 9 2 5" xfId="46891"/>
    <cellStyle name="Normal 3 3 5 9 3" xfId="6735"/>
    <cellStyle name="Normal 3 3 5 9 3 2" xfId="16169"/>
    <cellStyle name="Normal 3 3 5 9 3 2 2" xfId="34963"/>
    <cellStyle name="Normal 3 3 5 9 3 2 3" xfId="46896"/>
    <cellStyle name="Normal 3 3 5 9 3 3" xfId="25562"/>
    <cellStyle name="Normal 3 3 5 9 3 4" xfId="46895"/>
    <cellStyle name="Normal 3 3 5 9 4" xfId="11472"/>
    <cellStyle name="Normal 3 3 5 9 4 2" xfId="30258"/>
    <cellStyle name="Normal 3 3 5 9 4 3" xfId="46897"/>
    <cellStyle name="Normal 3 3 5 9 5" xfId="20858"/>
    <cellStyle name="Normal 3 3 5 9 6" xfId="46890"/>
    <cellStyle name="Normal 3 3 6" xfId="674"/>
    <cellStyle name="Normal 3 3 6 10" xfId="2954"/>
    <cellStyle name="Normal 3 3 6 10 2" xfId="7669"/>
    <cellStyle name="Normal 3 3 6 10 2 2" xfId="17103"/>
    <cellStyle name="Normal 3 3 6 10 2 2 2" xfId="35897"/>
    <cellStyle name="Normal 3 3 6 10 2 2 3" xfId="46901"/>
    <cellStyle name="Normal 3 3 6 10 2 3" xfId="26496"/>
    <cellStyle name="Normal 3 3 6 10 2 4" xfId="46900"/>
    <cellStyle name="Normal 3 3 6 10 3" xfId="12406"/>
    <cellStyle name="Normal 3 3 6 10 3 2" xfId="31193"/>
    <cellStyle name="Normal 3 3 6 10 3 3" xfId="46902"/>
    <cellStyle name="Normal 3 3 6 10 4" xfId="21793"/>
    <cellStyle name="Normal 3 3 6 10 5" xfId="46899"/>
    <cellStyle name="Normal 3 3 6 11" xfId="3884"/>
    <cellStyle name="Normal 3 3 6 11 2" xfId="8599"/>
    <cellStyle name="Normal 3 3 6 11 2 2" xfId="18033"/>
    <cellStyle name="Normal 3 3 6 11 2 2 2" xfId="36827"/>
    <cellStyle name="Normal 3 3 6 11 2 2 3" xfId="46905"/>
    <cellStyle name="Normal 3 3 6 11 2 3" xfId="27426"/>
    <cellStyle name="Normal 3 3 6 11 2 4" xfId="46904"/>
    <cellStyle name="Normal 3 3 6 11 3" xfId="13336"/>
    <cellStyle name="Normal 3 3 6 11 3 2" xfId="32124"/>
    <cellStyle name="Normal 3 3 6 11 3 3" xfId="46906"/>
    <cellStyle name="Normal 3 3 6 11 4" xfId="22724"/>
    <cellStyle name="Normal 3 3 6 11 5" xfId="46903"/>
    <cellStyle name="Normal 3 3 6 12" xfId="5748"/>
    <cellStyle name="Normal 3 3 6 12 2" xfId="10465"/>
    <cellStyle name="Normal 3 3 6 12 2 2" xfId="19899"/>
    <cellStyle name="Normal 3 3 6 12 2 2 2" xfId="38693"/>
    <cellStyle name="Normal 3 3 6 12 2 2 3" xfId="46909"/>
    <cellStyle name="Normal 3 3 6 12 2 3" xfId="29292"/>
    <cellStyle name="Normal 3 3 6 12 2 4" xfId="46908"/>
    <cellStyle name="Normal 3 3 6 12 3" xfId="15202"/>
    <cellStyle name="Normal 3 3 6 12 3 2" xfId="33990"/>
    <cellStyle name="Normal 3 3 6 12 3 3" xfId="46910"/>
    <cellStyle name="Normal 3 3 6 12 4" xfId="24589"/>
    <cellStyle name="Normal 3 3 6 12 5" xfId="46907"/>
    <cellStyle name="Normal 3 3 6 13" xfId="5804"/>
    <cellStyle name="Normal 3 3 6 13 2" xfId="15238"/>
    <cellStyle name="Normal 3 3 6 13 2 2" xfId="34032"/>
    <cellStyle name="Normal 3 3 6 13 2 3" xfId="46912"/>
    <cellStyle name="Normal 3 3 6 13 3" xfId="24631"/>
    <cellStyle name="Normal 3 3 6 13 4" xfId="46911"/>
    <cellStyle name="Normal 3 3 6 14" xfId="10500"/>
    <cellStyle name="Normal 3 3 6 14 2" xfId="29331"/>
    <cellStyle name="Normal 3 3 6 14 3" xfId="46913"/>
    <cellStyle name="Normal 3 3 6 15" xfId="19931"/>
    <cellStyle name="Normal 3 3 6 16" xfId="39006"/>
    <cellStyle name="Normal 3 3 6 17" xfId="46898"/>
    <cellStyle name="Normal 3 3 6 18" xfId="58472"/>
    <cellStyle name="Normal 3 3 6 19" xfId="58541"/>
    <cellStyle name="Normal 3 3 6 2" xfId="1125"/>
    <cellStyle name="Normal 3 3 6 2 10" xfId="5953"/>
    <cellStyle name="Normal 3 3 6 2 10 2" xfId="15388"/>
    <cellStyle name="Normal 3 3 6 2 10 2 2" xfId="34182"/>
    <cellStyle name="Normal 3 3 6 2 10 2 3" xfId="46916"/>
    <cellStyle name="Normal 3 3 6 2 10 3" xfId="24781"/>
    <cellStyle name="Normal 3 3 6 2 10 4" xfId="46915"/>
    <cellStyle name="Normal 3 3 6 2 11" xfId="10579"/>
    <cellStyle name="Normal 3 3 6 2 11 2" xfId="29359"/>
    <cellStyle name="Normal 3 3 6 2 11 3" xfId="46917"/>
    <cellStyle name="Normal 3 3 6 2 12" xfId="19959"/>
    <cellStyle name="Normal 3 3 6 2 13" xfId="39157"/>
    <cellStyle name="Normal 3 3 6 2 14" xfId="46914"/>
    <cellStyle name="Normal 3 3 6 2 2" xfId="1163"/>
    <cellStyle name="Normal 3 3 6 2 2 10" xfId="39158"/>
    <cellStyle name="Normal 3 3 6 2 2 11" xfId="46918"/>
    <cellStyle name="Normal 3 3 6 2 2 2" xfId="1423"/>
    <cellStyle name="Normal 3 3 6 2 2 2 10" xfId="46919"/>
    <cellStyle name="Normal 3 3 6 2 2 2 2" xfId="1887"/>
    <cellStyle name="Normal 3 3 6 2 2 2 2 2" xfId="2817"/>
    <cellStyle name="Normal 3 3 6 2 2 2 2 2 2" xfId="5609"/>
    <cellStyle name="Normal 3 3 6 2 2 2 2 2 2 2" xfId="10324"/>
    <cellStyle name="Normal 3 3 6 2 2 2 2 2 2 2 2" xfId="19758"/>
    <cellStyle name="Normal 3 3 6 2 2 2 2 2 2 2 2 2" xfId="38552"/>
    <cellStyle name="Normal 3 3 6 2 2 2 2 2 2 2 2 3" xfId="46924"/>
    <cellStyle name="Normal 3 3 6 2 2 2 2 2 2 2 3" xfId="29151"/>
    <cellStyle name="Normal 3 3 6 2 2 2 2 2 2 2 4" xfId="46923"/>
    <cellStyle name="Normal 3 3 6 2 2 2 2 2 2 3" xfId="15061"/>
    <cellStyle name="Normal 3 3 6 2 2 2 2 2 2 3 2" xfId="33849"/>
    <cellStyle name="Normal 3 3 6 2 2 2 2 2 2 3 3" xfId="46925"/>
    <cellStyle name="Normal 3 3 6 2 2 2 2 2 2 4" xfId="24449"/>
    <cellStyle name="Normal 3 3 6 2 2 2 2 2 2 5" xfId="46922"/>
    <cellStyle name="Normal 3 3 6 2 2 2 2 2 3" xfId="7532"/>
    <cellStyle name="Normal 3 3 6 2 2 2 2 2 3 2" xfId="16966"/>
    <cellStyle name="Normal 3 3 6 2 2 2 2 2 3 2 2" xfId="35760"/>
    <cellStyle name="Normal 3 3 6 2 2 2 2 2 3 2 3" xfId="46927"/>
    <cellStyle name="Normal 3 3 6 2 2 2 2 2 3 3" xfId="26359"/>
    <cellStyle name="Normal 3 3 6 2 2 2 2 2 3 4" xfId="46926"/>
    <cellStyle name="Normal 3 3 6 2 2 2 2 2 4" xfId="12269"/>
    <cellStyle name="Normal 3 3 6 2 2 2 2 2 4 2" xfId="31056"/>
    <cellStyle name="Normal 3 3 6 2 2 2 2 2 4 3" xfId="46928"/>
    <cellStyle name="Normal 3 3 6 2 2 2 2 2 5" xfId="21656"/>
    <cellStyle name="Normal 3 3 6 2 2 2 2 2 6" xfId="46921"/>
    <cellStyle name="Normal 3 3 6 2 2 2 2 3" xfId="3747"/>
    <cellStyle name="Normal 3 3 6 2 2 2 2 3 2" xfId="8462"/>
    <cellStyle name="Normal 3 3 6 2 2 2 2 3 2 2" xfId="17896"/>
    <cellStyle name="Normal 3 3 6 2 2 2 2 3 2 2 2" xfId="36690"/>
    <cellStyle name="Normal 3 3 6 2 2 2 2 3 2 2 3" xfId="46931"/>
    <cellStyle name="Normal 3 3 6 2 2 2 2 3 2 3" xfId="27289"/>
    <cellStyle name="Normal 3 3 6 2 2 2 2 3 2 4" xfId="46930"/>
    <cellStyle name="Normal 3 3 6 2 2 2 2 3 3" xfId="13199"/>
    <cellStyle name="Normal 3 3 6 2 2 2 2 3 3 2" xfId="31987"/>
    <cellStyle name="Normal 3 3 6 2 2 2 2 3 3 3" xfId="46932"/>
    <cellStyle name="Normal 3 3 6 2 2 2 2 3 4" xfId="22587"/>
    <cellStyle name="Normal 3 3 6 2 2 2 2 3 5" xfId="46929"/>
    <cellStyle name="Normal 3 3 6 2 2 2 2 4" xfId="4678"/>
    <cellStyle name="Normal 3 3 6 2 2 2 2 4 2" xfId="9393"/>
    <cellStyle name="Normal 3 3 6 2 2 2 2 4 2 2" xfId="18827"/>
    <cellStyle name="Normal 3 3 6 2 2 2 2 4 2 2 2" xfId="37621"/>
    <cellStyle name="Normal 3 3 6 2 2 2 2 4 2 2 3" xfId="46935"/>
    <cellStyle name="Normal 3 3 6 2 2 2 2 4 2 3" xfId="28220"/>
    <cellStyle name="Normal 3 3 6 2 2 2 2 4 2 4" xfId="46934"/>
    <cellStyle name="Normal 3 3 6 2 2 2 2 4 3" xfId="14130"/>
    <cellStyle name="Normal 3 3 6 2 2 2 2 4 3 2" xfId="32918"/>
    <cellStyle name="Normal 3 3 6 2 2 2 2 4 3 3" xfId="46936"/>
    <cellStyle name="Normal 3 3 6 2 2 2 2 4 4" xfId="23518"/>
    <cellStyle name="Normal 3 3 6 2 2 2 2 4 5" xfId="46933"/>
    <cellStyle name="Normal 3 3 6 2 2 2 2 5" xfId="6602"/>
    <cellStyle name="Normal 3 3 6 2 2 2 2 5 2" xfId="16036"/>
    <cellStyle name="Normal 3 3 6 2 2 2 2 5 2 2" xfId="34830"/>
    <cellStyle name="Normal 3 3 6 2 2 2 2 5 2 3" xfId="46938"/>
    <cellStyle name="Normal 3 3 6 2 2 2 2 5 3" xfId="25429"/>
    <cellStyle name="Normal 3 3 6 2 2 2 2 5 4" xfId="46937"/>
    <cellStyle name="Normal 3 3 6 2 2 2 2 6" xfId="11339"/>
    <cellStyle name="Normal 3 3 6 2 2 2 2 6 2" xfId="30125"/>
    <cellStyle name="Normal 3 3 6 2 2 2 2 6 3" xfId="46939"/>
    <cellStyle name="Normal 3 3 6 2 2 2 2 7" xfId="20725"/>
    <cellStyle name="Normal 3 3 6 2 2 2 2 8" xfId="39160"/>
    <cellStyle name="Normal 3 3 6 2 2 2 2 9" xfId="46920"/>
    <cellStyle name="Normal 3 3 6 2 2 2 3" xfId="2352"/>
    <cellStyle name="Normal 3 3 6 2 2 2 3 2" xfId="5143"/>
    <cellStyle name="Normal 3 3 6 2 2 2 3 2 2" xfId="9858"/>
    <cellStyle name="Normal 3 3 6 2 2 2 3 2 2 2" xfId="19292"/>
    <cellStyle name="Normal 3 3 6 2 2 2 3 2 2 2 2" xfId="38086"/>
    <cellStyle name="Normal 3 3 6 2 2 2 3 2 2 2 3" xfId="46943"/>
    <cellStyle name="Normal 3 3 6 2 2 2 3 2 2 3" xfId="28685"/>
    <cellStyle name="Normal 3 3 6 2 2 2 3 2 2 4" xfId="46942"/>
    <cellStyle name="Normal 3 3 6 2 2 2 3 2 3" xfId="14595"/>
    <cellStyle name="Normal 3 3 6 2 2 2 3 2 3 2" xfId="33383"/>
    <cellStyle name="Normal 3 3 6 2 2 2 3 2 3 3" xfId="46944"/>
    <cellStyle name="Normal 3 3 6 2 2 2 3 2 4" xfId="23983"/>
    <cellStyle name="Normal 3 3 6 2 2 2 3 2 5" xfId="46941"/>
    <cellStyle name="Normal 3 3 6 2 2 2 3 3" xfId="7067"/>
    <cellStyle name="Normal 3 3 6 2 2 2 3 3 2" xfId="16501"/>
    <cellStyle name="Normal 3 3 6 2 2 2 3 3 2 2" xfId="35295"/>
    <cellStyle name="Normal 3 3 6 2 2 2 3 3 2 3" xfId="46946"/>
    <cellStyle name="Normal 3 3 6 2 2 2 3 3 3" xfId="25894"/>
    <cellStyle name="Normal 3 3 6 2 2 2 3 3 4" xfId="46945"/>
    <cellStyle name="Normal 3 3 6 2 2 2 3 4" xfId="11804"/>
    <cellStyle name="Normal 3 3 6 2 2 2 3 4 2" xfId="30590"/>
    <cellStyle name="Normal 3 3 6 2 2 2 3 4 3" xfId="46947"/>
    <cellStyle name="Normal 3 3 6 2 2 2 3 5" xfId="21190"/>
    <cellStyle name="Normal 3 3 6 2 2 2 3 6" xfId="46940"/>
    <cellStyle name="Normal 3 3 6 2 2 2 4" xfId="3282"/>
    <cellStyle name="Normal 3 3 6 2 2 2 4 2" xfId="7997"/>
    <cellStyle name="Normal 3 3 6 2 2 2 4 2 2" xfId="17431"/>
    <cellStyle name="Normal 3 3 6 2 2 2 4 2 2 2" xfId="36225"/>
    <cellStyle name="Normal 3 3 6 2 2 2 4 2 2 3" xfId="46950"/>
    <cellStyle name="Normal 3 3 6 2 2 2 4 2 3" xfId="26824"/>
    <cellStyle name="Normal 3 3 6 2 2 2 4 2 4" xfId="46949"/>
    <cellStyle name="Normal 3 3 6 2 2 2 4 3" xfId="12734"/>
    <cellStyle name="Normal 3 3 6 2 2 2 4 3 2" xfId="31521"/>
    <cellStyle name="Normal 3 3 6 2 2 2 4 3 3" xfId="46951"/>
    <cellStyle name="Normal 3 3 6 2 2 2 4 4" xfId="22121"/>
    <cellStyle name="Normal 3 3 6 2 2 2 4 5" xfId="46948"/>
    <cellStyle name="Normal 3 3 6 2 2 2 5" xfId="4212"/>
    <cellStyle name="Normal 3 3 6 2 2 2 5 2" xfId="8927"/>
    <cellStyle name="Normal 3 3 6 2 2 2 5 2 2" xfId="18361"/>
    <cellStyle name="Normal 3 3 6 2 2 2 5 2 2 2" xfId="37155"/>
    <cellStyle name="Normal 3 3 6 2 2 2 5 2 2 3" xfId="46954"/>
    <cellStyle name="Normal 3 3 6 2 2 2 5 2 3" xfId="27754"/>
    <cellStyle name="Normal 3 3 6 2 2 2 5 2 4" xfId="46953"/>
    <cellStyle name="Normal 3 3 6 2 2 2 5 3" xfId="13664"/>
    <cellStyle name="Normal 3 3 6 2 2 2 5 3 2" xfId="32452"/>
    <cellStyle name="Normal 3 3 6 2 2 2 5 3 3" xfId="46955"/>
    <cellStyle name="Normal 3 3 6 2 2 2 5 4" xfId="23052"/>
    <cellStyle name="Normal 3 3 6 2 2 2 5 5" xfId="46952"/>
    <cellStyle name="Normal 3 3 6 2 2 2 6" xfId="5998"/>
    <cellStyle name="Normal 3 3 6 2 2 2 6 2" xfId="15433"/>
    <cellStyle name="Normal 3 3 6 2 2 2 6 2 2" xfId="34227"/>
    <cellStyle name="Normal 3 3 6 2 2 2 6 2 3" xfId="46957"/>
    <cellStyle name="Normal 3 3 6 2 2 2 6 3" xfId="24826"/>
    <cellStyle name="Normal 3 3 6 2 2 2 6 4" xfId="46956"/>
    <cellStyle name="Normal 3 3 6 2 2 2 7" xfId="10875"/>
    <cellStyle name="Normal 3 3 6 2 2 2 7 2" xfId="29659"/>
    <cellStyle name="Normal 3 3 6 2 2 2 7 3" xfId="46958"/>
    <cellStyle name="Normal 3 3 6 2 2 2 8" xfId="20259"/>
    <cellStyle name="Normal 3 3 6 2 2 2 9" xfId="39159"/>
    <cellStyle name="Normal 3 3 6 2 2 3" xfId="1627"/>
    <cellStyle name="Normal 3 3 6 2 2 3 2" xfId="2556"/>
    <cellStyle name="Normal 3 3 6 2 2 3 2 2" xfId="5348"/>
    <cellStyle name="Normal 3 3 6 2 2 3 2 2 2" xfId="10063"/>
    <cellStyle name="Normal 3 3 6 2 2 3 2 2 2 2" xfId="19497"/>
    <cellStyle name="Normal 3 3 6 2 2 3 2 2 2 2 2" xfId="38291"/>
    <cellStyle name="Normal 3 3 6 2 2 3 2 2 2 2 3" xfId="46963"/>
    <cellStyle name="Normal 3 3 6 2 2 3 2 2 2 3" xfId="28890"/>
    <cellStyle name="Normal 3 3 6 2 2 3 2 2 2 4" xfId="46962"/>
    <cellStyle name="Normal 3 3 6 2 2 3 2 2 3" xfId="14800"/>
    <cellStyle name="Normal 3 3 6 2 2 3 2 2 3 2" xfId="33588"/>
    <cellStyle name="Normal 3 3 6 2 2 3 2 2 3 3" xfId="46964"/>
    <cellStyle name="Normal 3 3 6 2 2 3 2 2 4" xfId="24188"/>
    <cellStyle name="Normal 3 3 6 2 2 3 2 2 5" xfId="46961"/>
    <cellStyle name="Normal 3 3 6 2 2 3 2 3" xfId="7271"/>
    <cellStyle name="Normal 3 3 6 2 2 3 2 3 2" xfId="16705"/>
    <cellStyle name="Normal 3 3 6 2 2 3 2 3 2 2" xfId="35499"/>
    <cellStyle name="Normal 3 3 6 2 2 3 2 3 2 3" xfId="46966"/>
    <cellStyle name="Normal 3 3 6 2 2 3 2 3 3" xfId="26098"/>
    <cellStyle name="Normal 3 3 6 2 2 3 2 3 4" xfId="46965"/>
    <cellStyle name="Normal 3 3 6 2 2 3 2 4" xfId="12008"/>
    <cellStyle name="Normal 3 3 6 2 2 3 2 4 2" xfId="30795"/>
    <cellStyle name="Normal 3 3 6 2 2 3 2 4 3" xfId="46967"/>
    <cellStyle name="Normal 3 3 6 2 2 3 2 5" xfId="21395"/>
    <cellStyle name="Normal 3 3 6 2 2 3 2 6" xfId="46960"/>
    <cellStyle name="Normal 3 3 6 2 2 3 3" xfId="3487"/>
    <cellStyle name="Normal 3 3 6 2 2 3 3 2" xfId="8202"/>
    <cellStyle name="Normal 3 3 6 2 2 3 3 2 2" xfId="17636"/>
    <cellStyle name="Normal 3 3 6 2 2 3 3 2 2 2" xfId="36430"/>
    <cellStyle name="Normal 3 3 6 2 2 3 3 2 2 3" xfId="46970"/>
    <cellStyle name="Normal 3 3 6 2 2 3 3 2 3" xfId="27029"/>
    <cellStyle name="Normal 3 3 6 2 2 3 3 2 4" xfId="46969"/>
    <cellStyle name="Normal 3 3 6 2 2 3 3 3" xfId="12939"/>
    <cellStyle name="Normal 3 3 6 2 2 3 3 3 2" xfId="31726"/>
    <cellStyle name="Normal 3 3 6 2 2 3 3 3 3" xfId="46971"/>
    <cellStyle name="Normal 3 3 6 2 2 3 3 4" xfId="22326"/>
    <cellStyle name="Normal 3 3 6 2 2 3 3 5" xfId="46968"/>
    <cellStyle name="Normal 3 3 6 2 2 3 4" xfId="4417"/>
    <cellStyle name="Normal 3 3 6 2 2 3 4 2" xfId="9132"/>
    <cellStyle name="Normal 3 3 6 2 2 3 4 2 2" xfId="18566"/>
    <cellStyle name="Normal 3 3 6 2 2 3 4 2 2 2" xfId="37360"/>
    <cellStyle name="Normal 3 3 6 2 2 3 4 2 2 3" xfId="46974"/>
    <cellStyle name="Normal 3 3 6 2 2 3 4 2 3" xfId="27959"/>
    <cellStyle name="Normal 3 3 6 2 2 3 4 2 4" xfId="46973"/>
    <cellStyle name="Normal 3 3 6 2 2 3 4 3" xfId="13869"/>
    <cellStyle name="Normal 3 3 6 2 2 3 4 3 2" xfId="32657"/>
    <cellStyle name="Normal 3 3 6 2 2 3 4 3 3" xfId="46975"/>
    <cellStyle name="Normal 3 3 6 2 2 3 4 4" xfId="23257"/>
    <cellStyle name="Normal 3 3 6 2 2 3 4 5" xfId="46972"/>
    <cellStyle name="Normal 3 3 6 2 2 3 5" xfId="6342"/>
    <cellStyle name="Normal 3 3 6 2 2 3 5 2" xfId="15776"/>
    <cellStyle name="Normal 3 3 6 2 2 3 5 2 2" xfId="34570"/>
    <cellStyle name="Normal 3 3 6 2 2 3 5 2 3" xfId="46977"/>
    <cellStyle name="Normal 3 3 6 2 2 3 5 3" xfId="25169"/>
    <cellStyle name="Normal 3 3 6 2 2 3 5 4" xfId="46976"/>
    <cellStyle name="Normal 3 3 6 2 2 3 6" xfId="11079"/>
    <cellStyle name="Normal 3 3 6 2 2 3 6 2" xfId="29864"/>
    <cellStyle name="Normal 3 3 6 2 2 3 6 3" xfId="46978"/>
    <cellStyle name="Normal 3 3 6 2 2 3 7" xfId="20464"/>
    <cellStyle name="Normal 3 3 6 2 2 3 8" xfId="39161"/>
    <cellStyle name="Normal 3 3 6 2 2 3 9" xfId="46959"/>
    <cellStyle name="Normal 3 3 6 2 2 4" xfId="2091"/>
    <cellStyle name="Normal 3 3 6 2 2 4 2" xfId="4882"/>
    <cellStyle name="Normal 3 3 6 2 2 4 2 2" xfId="9597"/>
    <cellStyle name="Normal 3 3 6 2 2 4 2 2 2" xfId="19031"/>
    <cellStyle name="Normal 3 3 6 2 2 4 2 2 2 2" xfId="37825"/>
    <cellStyle name="Normal 3 3 6 2 2 4 2 2 2 3" xfId="46982"/>
    <cellStyle name="Normal 3 3 6 2 2 4 2 2 3" xfId="28424"/>
    <cellStyle name="Normal 3 3 6 2 2 4 2 2 4" xfId="46981"/>
    <cellStyle name="Normal 3 3 6 2 2 4 2 3" xfId="14334"/>
    <cellStyle name="Normal 3 3 6 2 2 4 2 3 2" xfId="33122"/>
    <cellStyle name="Normal 3 3 6 2 2 4 2 3 3" xfId="46983"/>
    <cellStyle name="Normal 3 3 6 2 2 4 2 4" xfId="23722"/>
    <cellStyle name="Normal 3 3 6 2 2 4 2 5" xfId="46980"/>
    <cellStyle name="Normal 3 3 6 2 2 4 3" xfId="6806"/>
    <cellStyle name="Normal 3 3 6 2 2 4 3 2" xfId="16240"/>
    <cellStyle name="Normal 3 3 6 2 2 4 3 2 2" xfId="35034"/>
    <cellStyle name="Normal 3 3 6 2 2 4 3 2 3" xfId="46985"/>
    <cellStyle name="Normal 3 3 6 2 2 4 3 3" xfId="25633"/>
    <cellStyle name="Normal 3 3 6 2 2 4 3 4" xfId="46984"/>
    <cellStyle name="Normal 3 3 6 2 2 4 4" xfId="11543"/>
    <cellStyle name="Normal 3 3 6 2 2 4 4 2" xfId="30329"/>
    <cellStyle name="Normal 3 3 6 2 2 4 4 3" xfId="46986"/>
    <cellStyle name="Normal 3 3 6 2 2 4 5" xfId="20929"/>
    <cellStyle name="Normal 3 3 6 2 2 4 6" xfId="46979"/>
    <cellStyle name="Normal 3 3 6 2 2 5" xfId="3021"/>
    <cellStyle name="Normal 3 3 6 2 2 5 2" xfId="7736"/>
    <cellStyle name="Normal 3 3 6 2 2 5 2 2" xfId="17170"/>
    <cellStyle name="Normal 3 3 6 2 2 5 2 2 2" xfId="35964"/>
    <cellStyle name="Normal 3 3 6 2 2 5 2 2 3" xfId="46989"/>
    <cellStyle name="Normal 3 3 6 2 2 5 2 3" xfId="26563"/>
    <cellStyle name="Normal 3 3 6 2 2 5 2 4" xfId="46988"/>
    <cellStyle name="Normal 3 3 6 2 2 5 3" xfId="12473"/>
    <cellStyle name="Normal 3 3 6 2 2 5 3 2" xfId="31260"/>
    <cellStyle name="Normal 3 3 6 2 2 5 3 3" xfId="46990"/>
    <cellStyle name="Normal 3 3 6 2 2 5 4" xfId="21860"/>
    <cellStyle name="Normal 3 3 6 2 2 5 5" xfId="46987"/>
    <cellStyle name="Normal 3 3 6 2 2 6" xfId="3951"/>
    <cellStyle name="Normal 3 3 6 2 2 6 2" xfId="8666"/>
    <cellStyle name="Normal 3 3 6 2 2 6 2 2" xfId="18100"/>
    <cellStyle name="Normal 3 3 6 2 2 6 2 2 2" xfId="36894"/>
    <cellStyle name="Normal 3 3 6 2 2 6 2 2 3" xfId="46993"/>
    <cellStyle name="Normal 3 3 6 2 2 6 2 3" xfId="27493"/>
    <cellStyle name="Normal 3 3 6 2 2 6 2 4" xfId="46992"/>
    <cellStyle name="Normal 3 3 6 2 2 6 3" xfId="13403"/>
    <cellStyle name="Normal 3 3 6 2 2 6 3 2" xfId="32191"/>
    <cellStyle name="Normal 3 3 6 2 2 6 3 3" xfId="46994"/>
    <cellStyle name="Normal 3 3 6 2 2 6 4" xfId="22791"/>
    <cellStyle name="Normal 3 3 6 2 2 6 5" xfId="46991"/>
    <cellStyle name="Normal 3 3 6 2 2 7" xfId="5872"/>
    <cellStyle name="Normal 3 3 6 2 2 7 2" xfId="15307"/>
    <cellStyle name="Normal 3 3 6 2 2 7 2 2" xfId="34101"/>
    <cellStyle name="Normal 3 3 6 2 2 7 2 3" xfId="46996"/>
    <cellStyle name="Normal 3 3 6 2 2 7 3" xfId="24700"/>
    <cellStyle name="Normal 3 3 6 2 2 7 4" xfId="46995"/>
    <cellStyle name="Normal 3 3 6 2 2 8" xfId="10617"/>
    <cellStyle name="Normal 3 3 6 2 2 8 2" xfId="29398"/>
    <cellStyle name="Normal 3 3 6 2 2 8 3" xfId="46997"/>
    <cellStyle name="Normal 3 3 6 2 2 9" xfId="19998"/>
    <cellStyle name="Normal 3 3 6 2 3" xfId="1240"/>
    <cellStyle name="Normal 3 3 6 2 3 10" xfId="39162"/>
    <cellStyle name="Normal 3 3 6 2 3 11" xfId="46998"/>
    <cellStyle name="Normal 3 3 6 2 3 2" xfId="1500"/>
    <cellStyle name="Normal 3 3 6 2 3 2 10" xfId="46999"/>
    <cellStyle name="Normal 3 3 6 2 3 2 2" xfId="1964"/>
    <cellStyle name="Normal 3 3 6 2 3 2 2 2" xfId="2894"/>
    <cellStyle name="Normal 3 3 6 2 3 2 2 2 2" xfId="5686"/>
    <cellStyle name="Normal 3 3 6 2 3 2 2 2 2 2" xfId="10401"/>
    <cellStyle name="Normal 3 3 6 2 3 2 2 2 2 2 2" xfId="19835"/>
    <cellStyle name="Normal 3 3 6 2 3 2 2 2 2 2 2 2" xfId="38629"/>
    <cellStyle name="Normal 3 3 6 2 3 2 2 2 2 2 2 3" xfId="47004"/>
    <cellStyle name="Normal 3 3 6 2 3 2 2 2 2 2 3" xfId="29228"/>
    <cellStyle name="Normal 3 3 6 2 3 2 2 2 2 2 4" xfId="47003"/>
    <cellStyle name="Normal 3 3 6 2 3 2 2 2 2 3" xfId="15138"/>
    <cellStyle name="Normal 3 3 6 2 3 2 2 2 2 3 2" xfId="33926"/>
    <cellStyle name="Normal 3 3 6 2 3 2 2 2 2 3 3" xfId="47005"/>
    <cellStyle name="Normal 3 3 6 2 3 2 2 2 2 4" xfId="24526"/>
    <cellStyle name="Normal 3 3 6 2 3 2 2 2 2 5" xfId="47002"/>
    <cellStyle name="Normal 3 3 6 2 3 2 2 2 3" xfId="7609"/>
    <cellStyle name="Normal 3 3 6 2 3 2 2 2 3 2" xfId="17043"/>
    <cellStyle name="Normal 3 3 6 2 3 2 2 2 3 2 2" xfId="35837"/>
    <cellStyle name="Normal 3 3 6 2 3 2 2 2 3 2 3" xfId="47007"/>
    <cellStyle name="Normal 3 3 6 2 3 2 2 2 3 3" xfId="26436"/>
    <cellStyle name="Normal 3 3 6 2 3 2 2 2 3 4" xfId="47006"/>
    <cellStyle name="Normal 3 3 6 2 3 2 2 2 4" xfId="12346"/>
    <cellStyle name="Normal 3 3 6 2 3 2 2 2 4 2" xfId="31133"/>
    <cellStyle name="Normal 3 3 6 2 3 2 2 2 4 3" xfId="47008"/>
    <cellStyle name="Normal 3 3 6 2 3 2 2 2 5" xfId="21733"/>
    <cellStyle name="Normal 3 3 6 2 3 2 2 2 6" xfId="47001"/>
    <cellStyle name="Normal 3 3 6 2 3 2 2 3" xfId="3824"/>
    <cellStyle name="Normal 3 3 6 2 3 2 2 3 2" xfId="8539"/>
    <cellStyle name="Normal 3 3 6 2 3 2 2 3 2 2" xfId="17973"/>
    <cellStyle name="Normal 3 3 6 2 3 2 2 3 2 2 2" xfId="36767"/>
    <cellStyle name="Normal 3 3 6 2 3 2 2 3 2 2 3" xfId="47011"/>
    <cellStyle name="Normal 3 3 6 2 3 2 2 3 2 3" xfId="27366"/>
    <cellStyle name="Normal 3 3 6 2 3 2 2 3 2 4" xfId="47010"/>
    <cellStyle name="Normal 3 3 6 2 3 2 2 3 3" xfId="13276"/>
    <cellStyle name="Normal 3 3 6 2 3 2 2 3 3 2" xfId="32064"/>
    <cellStyle name="Normal 3 3 6 2 3 2 2 3 3 3" xfId="47012"/>
    <cellStyle name="Normal 3 3 6 2 3 2 2 3 4" xfId="22664"/>
    <cellStyle name="Normal 3 3 6 2 3 2 2 3 5" xfId="47009"/>
    <cellStyle name="Normal 3 3 6 2 3 2 2 4" xfId="4755"/>
    <cellStyle name="Normal 3 3 6 2 3 2 2 4 2" xfId="9470"/>
    <cellStyle name="Normal 3 3 6 2 3 2 2 4 2 2" xfId="18904"/>
    <cellStyle name="Normal 3 3 6 2 3 2 2 4 2 2 2" xfId="37698"/>
    <cellStyle name="Normal 3 3 6 2 3 2 2 4 2 2 3" xfId="47015"/>
    <cellStyle name="Normal 3 3 6 2 3 2 2 4 2 3" xfId="28297"/>
    <cellStyle name="Normal 3 3 6 2 3 2 2 4 2 4" xfId="47014"/>
    <cellStyle name="Normal 3 3 6 2 3 2 2 4 3" xfId="14207"/>
    <cellStyle name="Normal 3 3 6 2 3 2 2 4 3 2" xfId="32995"/>
    <cellStyle name="Normal 3 3 6 2 3 2 2 4 3 3" xfId="47016"/>
    <cellStyle name="Normal 3 3 6 2 3 2 2 4 4" xfId="23595"/>
    <cellStyle name="Normal 3 3 6 2 3 2 2 4 5" xfId="47013"/>
    <cellStyle name="Normal 3 3 6 2 3 2 2 5" xfId="6679"/>
    <cellStyle name="Normal 3 3 6 2 3 2 2 5 2" xfId="16113"/>
    <cellStyle name="Normal 3 3 6 2 3 2 2 5 2 2" xfId="34907"/>
    <cellStyle name="Normal 3 3 6 2 3 2 2 5 2 3" xfId="47018"/>
    <cellStyle name="Normal 3 3 6 2 3 2 2 5 3" xfId="25506"/>
    <cellStyle name="Normal 3 3 6 2 3 2 2 5 4" xfId="47017"/>
    <cellStyle name="Normal 3 3 6 2 3 2 2 6" xfId="11416"/>
    <cellStyle name="Normal 3 3 6 2 3 2 2 6 2" xfId="30202"/>
    <cellStyle name="Normal 3 3 6 2 3 2 2 6 3" xfId="47019"/>
    <cellStyle name="Normal 3 3 6 2 3 2 2 7" xfId="20802"/>
    <cellStyle name="Normal 3 3 6 2 3 2 2 8" xfId="39164"/>
    <cellStyle name="Normal 3 3 6 2 3 2 2 9" xfId="47000"/>
    <cellStyle name="Normal 3 3 6 2 3 2 3" xfId="2429"/>
    <cellStyle name="Normal 3 3 6 2 3 2 3 2" xfId="5220"/>
    <cellStyle name="Normal 3 3 6 2 3 2 3 2 2" xfId="9935"/>
    <cellStyle name="Normal 3 3 6 2 3 2 3 2 2 2" xfId="19369"/>
    <cellStyle name="Normal 3 3 6 2 3 2 3 2 2 2 2" xfId="38163"/>
    <cellStyle name="Normal 3 3 6 2 3 2 3 2 2 2 3" xfId="47023"/>
    <cellStyle name="Normal 3 3 6 2 3 2 3 2 2 3" xfId="28762"/>
    <cellStyle name="Normal 3 3 6 2 3 2 3 2 2 4" xfId="47022"/>
    <cellStyle name="Normal 3 3 6 2 3 2 3 2 3" xfId="14672"/>
    <cellStyle name="Normal 3 3 6 2 3 2 3 2 3 2" xfId="33460"/>
    <cellStyle name="Normal 3 3 6 2 3 2 3 2 3 3" xfId="47024"/>
    <cellStyle name="Normal 3 3 6 2 3 2 3 2 4" xfId="24060"/>
    <cellStyle name="Normal 3 3 6 2 3 2 3 2 5" xfId="47021"/>
    <cellStyle name="Normal 3 3 6 2 3 2 3 3" xfId="7144"/>
    <cellStyle name="Normal 3 3 6 2 3 2 3 3 2" xfId="16578"/>
    <cellStyle name="Normal 3 3 6 2 3 2 3 3 2 2" xfId="35372"/>
    <cellStyle name="Normal 3 3 6 2 3 2 3 3 2 3" xfId="47026"/>
    <cellStyle name="Normal 3 3 6 2 3 2 3 3 3" xfId="25971"/>
    <cellStyle name="Normal 3 3 6 2 3 2 3 3 4" xfId="47025"/>
    <cellStyle name="Normal 3 3 6 2 3 2 3 4" xfId="11881"/>
    <cellStyle name="Normal 3 3 6 2 3 2 3 4 2" xfId="30667"/>
    <cellStyle name="Normal 3 3 6 2 3 2 3 4 3" xfId="47027"/>
    <cellStyle name="Normal 3 3 6 2 3 2 3 5" xfId="21267"/>
    <cellStyle name="Normal 3 3 6 2 3 2 3 6" xfId="47020"/>
    <cellStyle name="Normal 3 3 6 2 3 2 4" xfId="3359"/>
    <cellStyle name="Normal 3 3 6 2 3 2 4 2" xfId="8074"/>
    <cellStyle name="Normal 3 3 6 2 3 2 4 2 2" xfId="17508"/>
    <cellStyle name="Normal 3 3 6 2 3 2 4 2 2 2" xfId="36302"/>
    <cellStyle name="Normal 3 3 6 2 3 2 4 2 2 3" xfId="47030"/>
    <cellStyle name="Normal 3 3 6 2 3 2 4 2 3" xfId="26901"/>
    <cellStyle name="Normal 3 3 6 2 3 2 4 2 4" xfId="47029"/>
    <cellStyle name="Normal 3 3 6 2 3 2 4 3" xfId="12811"/>
    <cellStyle name="Normal 3 3 6 2 3 2 4 3 2" xfId="31598"/>
    <cellStyle name="Normal 3 3 6 2 3 2 4 3 3" xfId="47031"/>
    <cellStyle name="Normal 3 3 6 2 3 2 4 4" xfId="22198"/>
    <cellStyle name="Normal 3 3 6 2 3 2 4 5" xfId="47028"/>
    <cellStyle name="Normal 3 3 6 2 3 2 5" xfId="4289"/>
    <cellStyle name="Normal 3 3 6 2 3 2 5 2" xfId="9004"/>
    <cellStyle name="Normal 3 3 6 2 3 2 5 2 2" xfId="18438"/>
    <cellStyle name="Normal 3 3 6 2 3 2 5 2 2 2" xfId="37232"/>
    <cellStyle name="Normal 3 3 6 2 3 2 5 2 2 3" xfId="47034"/>
    <cellStyle name="Normal 3 3 6 2 3 2 5 2 3" xfId="27831"/>
    <cellStyle name="Normal 3 3 6 2 3 2 5 2 4" xfId="47033"/>
    <cellStyle name="Normal 3 3 6 2 3 2 5 3" xfId="13741"/>
    <cellStyle name="Normal 3 3 6 2 3 2 5 3 2" xfId="32529"/>
    <cellStyle name="Normal 3 3 6 2 3 2 5 3 3" xfId="47035"/>
    <cellStyle name="Normal 3 3 6 2 3 2 5 4" xfId="23129"/>
    <cellStyle name="Normal 3 3 6 2 3 2 5 5" xfId="47032"/>
    <cellStyle name="Normal 3 3 6 2 3 2 6" xfId="6215"/>
    <cellStyle name="Normal 3 3 6 2 3 2 6 2" xfId="15649"/>
    <cellStyle name="Normal 3 3 6 2 3 2 6 2 2" xfId="34443"/>
    <cellStyle name="Normal 3 3 6 2 3 2 6 2 3" xfId="47037"/>
    <cellStyle name="Normal 3 3 6 2 3 2 6 3" xfId="25042"/>
    <cellStyle name="Normal 3 3 6 2 3 2 6 4" xfId="47036"/>
    <cellStyle name="Normal 3 3 6 2 3 2 7" xfId="10952"/>
    <cellStyle name="Normal 3 3 6 2 3 2 7 2" xfId="29736"/>
    <cellStyle name="Normal 3 3 6 2 3 2 7 3" xfId="47038"/>
    <cellStyle name="Normal 3 3 6 2 3 2 8" xfId="20336"/>
    <cellStyle name="Normal 3 3 6 2 3 2 9" xfId="39163"/>
    <cellStyle name="Normal 3 3 6 2 3 3" xfId="1704"/>
    <cellStyle name="Normal 3 3 6 2 3 3 2" xfId="2633"/>
    <cellStyle name="Normal 3 3 6 2 3 3 2 2" xfId="5425"/>
    <cellStyle name="Normal 3 3 6 2 3 3 2 2 2" xfId="10140"/>
    <cellStyle name="Normal 3 3 6 2 3 3 2 2 2 2" xfId="19574"/>
    <cellStyle name="Normal 3 3 6 2 3 3 2 2 2 2 2" xfId="38368"/>
    <cellStyle name="Normal 3 3 6 2 3 3 2 2 2 2 3" xfId="47043"/>
    <cellStyle name="Normal 3 3 6 2 3 3 2 2 2 3" xfId="28967"/>
    <cellStyle name="Normal 3 3 6 2 3 3 2 2 2 4" xfId="47042"/>
    <cellStyle name="Normal 3 3 6 2 3 3 2 2 3" xfId="14877"/>
    <cellStyle name="Normal 3 3 6 2 3 3 2 2 3 2" xfId="33665"/>
    <cellStyle name="Normal 3 3 6 2 3 3 2 2 3 3" xfId="47044"/>
    <cellStyle name="Normal 3 3 6 2 3 3 2 2 4" xfId="24265"/>
    <cellStyle name="Normal 3 3 6 2 3 3 2 2 5" xfId="47041"/>
    <cellStyle name="Normal 3 3 6 2 3 3 2 3" xfId="7348"/>
    <cellStyle name="Normal 3 3 6 2 3 3 2 3 2" xfId="16782"/>
    <cellStyle name="Normal 3 3 6 2 3 3 2 3 2 2" xfId="35576"/>
    <cellStyle name="Normal 3 3 6 2 3 3 2 3 2 3" xfId="47046"/>
    <cellStyle name="Normal 3 3 6 2 3 3 2 3 3" xfId="26175"/>
    <cellStyle name="Normal 3 3 6 2 3 3 2 3 4" xfId="47045"/>
    <cellStyle name="Normal 3 3 6 2 3 3 2 4" xfId="12085"/>
    <cellStyle name="Normal 3 3 6 2 3 3 2 4 2" xfId="30872"/>
    <cellStyle name="Normal 3 3 6 2 3 3 2 4 3" xfId="47047"/>
    <cellStyle name="Normal 3 3 6 2 3 3 2 5" xfId="21472"/>
    <cellStyle name="Normal 3 3 6 2 3 3 2 6" xfId="47040"/>
    <cellStyle name="Normal 3 3 6 2 3 3 3" xfId="3564"/>
    <cellStyle name="Normal 3 3 6 2 3 3 3 2" xfId="8279"/>
    <cellStyle name="Normal 3 3 6 2 3 3 3 2 2" xfId="17713"/>
    <cellStyle name="Normal 3 3 6 2 3 3 3 2 2 2" xfId="36507"/>
    <cellStyle name="Normal 3 3 6 2 3 3 3 2 2 3" xfId="47050"/>
    <cellStyle name="Normal 3 3 6 2 3 3 3 2 3" xfId="27106"/>
    <cellStyle name="Normal 3 3 6 2 3 3 3 2 4" xfId="47049"/>
    <cellStyle name="Normal 3 3 6 2 3 3 3 3" xfId="13016"/>
    <cellStyle name="Normal 3 3 6 2 3 3 3 3 2" xfId="31803"/>
    <cellStyle name="Normal 3 3 6 2 3 3 3 3 3" xfId="47051"/>
    <cellStyle name="Normal 3 3 6 2 3 3 3 4" xfId="22403"/>
    <cellStyle name="Normal 3 3 6 2 3 3 3 5" xfId="47048"/>
    <cellStyle name="Normal 3 3 6 2 3 3 4" xfId="4494"/>
    <cellStyle name="Normal 3 3 6 2 3 3 4 2" xfId="9209"/>
    <cellStyle name="Normal 3 3 6 2 3 3 4 2 2" xfId="18643"/>
    <cellStyle name="Normal 3 3 6 2 3 3 4 2 2 2" xfId="37437"/>
    <cellStyle name="Normal 3 3 6 2 3 3 4 2 2 3" xfId="47054"/>
    <cellStyle name="Normal 3 3 6 2 3 3 4 2 3" xfId="28036"/>
    <cellStyle name="Normal 3 3 6 2 3 3 4 2 4" xfId="47053"/>
    <cellStyle name="Normal 3 3 6 2 3 3 4 3" xfId="13946"/>
    <cellStyle name="Normal 3 3 6 2 3 3 4 3 2" xfId="32734"/>
    <cellStyle name="Normal 3 3 6 2 3 3 4 3 3" xfId="47055"/>
    <cellStyle name="Normal 3 3 6 2 3 3 4 4" xfId="23334"/>
    <cellStyle name="Normal 3 3 6 2 3 3 4 5" xfId="47052"/>
    <cellStyle name="Normal 3 3 6 2 3 3 5" xfId="6419"/>
    <cellStyle name="Normal 3 3 6 2 3 3 5 2" xfId="15853"/>
    <cellStyle name="Normal 3 3 6 2 3 3 5 2 2" xfId="34647"/>
    <cellStyle name="Normal 3 3 6 2 3 3 5 2 3" xfId="47057"/>
    <cellStyle name="Normal 3 3 6 2 3 3 5 3" xfId="25246"/>
    <cellStyle name="Normal 3 3 6 2 3 3 5 4" xfId="47056"/>
    <cellStyle name="Normal 3 3 6 2 3 3 6" xfId="11156"/>
    <cellStyle name="Normal 3 3 6 2 3 3 6 2" xfId="29941"/>
    <cellStyle name="Normal 3 3 6 2 3 3 6 3" xfId="47058"/>
    <cellStyle name="Normal 3 3 6 2 3 3 7" xfId="20541"/>
    <cellStyle name="Normal 3 3 6 2 3 3 8" xfId="39165"/>
    <cellStyle name="Normal 3 3 6 2 3 3 9" xfId="47039"/>
    <cellStyle name="Normal 3 3 6 2 3 4" xfId="2168"/>
    <cellStyle name="Normal 3 3 6 2 3 4 2" xfId="4959"/>
    <cellStyle name="Normal 3 3 6 2 3 4 2 2" xfId="9674"/>
    <cellStyle name="Normal 3 3 6 2 3 4 2 2 2" xfId="19108"/>
    <cellStyle name="Normal 3 3 6 2 3 4 2 2 2 2" xfId="37902"/>
    <cellStyle name="Normal 3 3 6 2 3 4 2 2 2 3" xfId="47062"/>
    <cellStyle name="Normal 3 3 6 2 3 4 2 2 3" xfId="28501"/>
    <cellStyle name="Normal 3 3 6 2 3 4 2 2 4" xfId="47061"/>
    <cellStyle name="Normal 3 3 6 2 3 4 2 3" xfId="14411"/>
    <cellStyle name="Normal 3 3 6 2 3 4 2 3 2" xfId="33199"/>
    <cellStyle name="Normal 3 3 6 2 3 4 2 3 3" xfId="47063"/>
    <cellStyle name="Normal 3 3 6 2 3 4 2 4" xfId="23799"/>
    <cellStyle name="Normal 3 3 6 2 3 4 2 5" xfId="47060"/>
    <cellStyle name="Normal 3 3 6 2 3 4 3" xfId="6883"/>
    <cellStyle name="Normal 3 3 6 2 3 4 3 2" xfId="16317"/>
    <cellStyle name="Normal 3 3 6 2 3 4 3 2 2" xfId="35111"/>
    <cellStyle name="Normal 3 3 6 2 3 4 3 2 3" xfId="47065"/>
    <cellStyle name="Normal 3 3 6 2 3 4 3 3" xfId="25710"/>
    <cellStyle name="Normal 3 3 6 2 3 4 3 4" xfId="47064"/>
    <cellStyle name="Normal 3 3 6 2 3 4 4" xfId="11620"/>
    <cellStyle name="Normal 3 3 6 2 3 4 4 2" xfId="30406"/>
    <cellStyle name="Normal 3 3 6 2 3 4 4 3" xfId="47066"/>
    <cellStyle name="Normal 3 3 6 2 3 4 5" xfId="21006"/>
    <cellStyle name="Normal 3 3 6 2 3 4 6" xfId="47059"/>
    <cellStyle name="Normal 3 3 6 2 3 5" xfId="3098"/>
    <cellStyle name="Normal 3 3 6 2 3 5 2" xfId="7813"/>
    <cellStyle name="Normal 3 3 6 2 3 5 2 2" xfId="17247"/>
    <cellStyle name="Normal 3 3 6 2 3 5 2 2 2" xfId="36041"/>
    <cellStyle name="Normal 3 3 6 2 3 5 2 2 3" xfId="47069"/>
    <cellStyle name="Normal 3 3 6 2 3 5 2 3" xfId="26640"/>
    <cellStyle name="Normal 3 3 6 2 3 5 2 4" xfId="47068"/>
    <cellStyle name="Normal 3 3 6 2 3 5 3" xfId="12550"/>
    <cellStyle name="Normal 3 3 6 2 3 5 3 2" xfId="31337"/>
    <cellStyle name="Normal 3 3 6 2 3 5 3 3" xfId="47070"/>
    <cellStyle name="Normal 3 3 6 2 3 5 4" xfId="21937"/>
    <cellStyle name="Normal 3 3 6 2 3 5 5" xfId="47067"/>
    <cellStyle name="Normal 3 3 6 2 3 6" xfId="4028"/>
    <cellStyle name="Normal 3 3 6 2 3 6 2" xfId="8743"/>
    <cellStyle name="Normal 3 3 6 2 3 6 2 2" xfId="18177"/>
    <cellStyle name="Normal 3 3 6 2 3 6 2 2 2" xfId="36971"/>
    <cellStyle name="Normal 3 3 6 2 3 6 2 2 3" xfId="47073"/>
    <cellStyle name="Normal 3 3 6 2 3 6 2 3" xfId="27570"/>
    <cellStyle name="Normal 3 3 6 2 3 6 2 4" xfId="47072"/>
    <cellStyle name="Normal 3 3 6 2 3 6 3" xfId="13480"/>
    <cellStyle name="Normal 3 3 6 2 3 6 3 2" xfId="32268"/>
    <cellStyle name="Normal 3 3 6 2 3 6 3 3" xfId="47074"/>
    <cellStyle name="Normal 3 3 6 2 3 6 4" xfId="22868"/>
    <cellStyle name="Normal 3 3 6 2 3 6 5" xfId="47071"/>
    <cellStyle name="Normal 3 3 6 2 3 7" xfId="6106"/>
    <cellStyle name="Normal 3 3 6 2 3 7 2" xfId="15541"/>
    <cellStyle name="Normal 3 3 6 2 3 7 2 2" xfId="34335"/>
    <cellStyle name="Normal 3 3 6 2 3 7 2 3" xfId="47076"/>
    <cellStyle name="Normal 3 3 6 2 3 7 3" xfId="24934"/>
    <cellStyle name="Normal 3 3 6 2 3 7 4" xfId="47075"/>
    <cellStyle name="Normal 3 3 6 2 3 8" xfId="10693"/>
    <cellStyle name="Normal 3 3 6 2 3 8 2" xfId="29475"/>
    <cellStyle name="Normal 3 3 6 2 3 8 3" xfId="47077"/>
    <cellStyle name="Normal 3 3 6 2 3 9" xfId="20075"/>
    <cellStyle name="Normal 3 3 6 2 4" xfId="1381"/>
    <cellStyle name="Normal 3 3 6 2 4 10" xfId="47078"/>
    <cellStyle name="Normal 3 3 6 2 4 2" xfId="1848"/>
    <cellStyle name="Normal 3 3 6 2 4 2 2" xfId="2778"/>
    <cellStyle name="Normal 3 3 6 2 4 2 2 2" xfId="5570"/>
    <cellStyle name="Normal 3 3 6 2 4 2 2 2 2" xfId="10285"/>
    <cellStyle name="Normal 3 3 6 2 4 2 2 2 2 2" xfId="19719"/>
    <cellStyle name="Normal 3 3 6 2 4 2 2 2 2 2 2" xfId="38513"/>
    <cellStyle name="Normal 3 3 6 2 4 2 2 2 2 2 3" xfId="47083"/>
    <cellStyle name="Normal 3 3 6 2 4 2 2 2 2 3" xfId="29112"/>
    <cellStyle name="Normal 3 3 6 2 4 2 2 2 2 4" xfId="47082"/>
    <cellStyle name="Normal 3 3 6 2 4 2 2 2 3" xfId="15022"/>
    <cellStyle name="Normal 3 3 6 2 4 2 2 2 3 2" xfId="33810"/>
    <cellStyle name="Normal 3 3 6 2 4 2 2 2 3 3" xfId="47084"/>
    <cellStyle name="Normal 3 3 6 2 4 2 2 2 4" xfId="24410"/>
    <cellStyle name="Normal 3 3 6 2 4 2 2 2 5" xfId="47081"/>
    <cellStyle name="Normal 3 3 6 2 4 2 2 3" xfId="7493"/>
    <cellStyle name="Normal 3 3 6 2 4 2 2 3 2" xfId="16927"/>
    <cellStyle name="Normal 3 3 6 2 4 2 2 3 2 2" xfId="35721"/>
    <cellStyle name="Normal 3 3 6 2 4 2 2 3 2 3" xfId="47086"/>
    <cellStyle name="Normal 3 3 6 2 4 2 2 3 3" xfId="26320"/>
    <cellStyle name="Normal 3 3 6 2 4 2 2 3 4" xfId="47085"/>
    <cellStyle name="Normal 3 3 6 2 4 2 2 4" xfId="12230"/>
    <cellStyle name="Normal 3 3 6 2 4 2 2 4 2" xfId="31017"/>
    <cellStyle name="Normal 3 3 6 2 4 2 2 4 3" xfId="47087"/>
    <cellStyle name="Normal 3 3 6 2 4 2 2 5" xfId="21617"/>
    <cellStyle name="Normal 3 3 6 2 4 2 2 6" xfId="47080"/>
    <cellStyle name="Normal 3 3 6 2 4 2 3" xfId="3708"/>
    <cellStyle name="Normal 3 3 6 2 4 2 3 2" xfId="8423"/>
    <cellStyle name="Normal 3 3 6 2 4 2 3 2 2" xfId="17857"/>
    <cellStyle name="Normal 3 3 6 2 4 2 3 2 2 2" xfId="36651"/>
    <cellStyle name="Normal 3 3 6 2 4 2 3 2 2 3" xfId="47090"/>
    <cellStyle name="Normal 3 3 6 2 4 2 3 2 3" xfId="27250"/>
    <cellStyle name="Normal 3 3 6 2 4 2 3 2 4" xfId="47089"/>
    <cellStyle name="Normal 3 3 6 2 4 2 3 3" xfId="13160"/>
    <cellStyle name="Normal 3 3 6 2 4 2 3 3 2" xfId="31948"/>
    <cellStyle name="Normal 3 3 6 2 4 2 3 3 3" xfId="47091"/>
    <cellStyle name="Normal 3 3 6 2 4 2 3 4" xfId="22548"/>
    <cellStyle name="Normal 3 3 6 2 4 2 3 5" xfId="47088"/>
    <cellStyle name="Normal 3 3 6 2 4 2 4" xfId="4639"/>
    <cellStyle name="Normal 3 3 6 2 4 2 4 2" xfId="9354"/>
    <cellStyle name="Normal 3 3 6 2 4 2 4 2 2" xfId="18788"/>
    <cellStyle name="Normal 3 3 6 2 4 2 4 2 2 2" xfId="37582"/>
    <cellStyle name="Normal 3 3 6 2 4 2 4 2 2 3" xfId="47094"/>
    <cellStyle name="Normal 3 3 6 2 4 2 4 2 3" xfId="28181"/>
    <cellStyle name="Normal 3 3 6 2 4 2 4 2 4" xfId="47093"/>
    <cellStyle name="Normal 3 3 6 2 4 2 4 3" xfId="14091"/>
    <cellStyle name="Normal 3 3 6 2 4 2 4 3 2" xfId="32879"/>
    <cellStyle name="Normal 3 3 6 2 4 2 4 3 3" xfId="47095"/>
    <cellStyle name="Normal 3 3 6 2 4 2 4 4" xfId="23479"/>
    <cellStyle name="Normal 3 3 6 2 4 2 4 5" xfId="47092"/>
    <cellStyle name="Normal 3 3 6 2 4 2 5" xfId="6563"/>
    <cellStyle name="Normal 3 3 6 2 4 2 5 2" xfId="15997"/>
    <cellStyle name="Normal 3 3 6 2 4 2 5 2 2" xfId="34791"/>
    <cellStyle name="Normal 3 3 6 2 4 2 5 2 3" xfId="47097"/>
    <cellStyle name="Normal 3 3 6 2 4 2 5 3" xfId="25390"/>
    <cellStyle name="Normal 3 3 6 2 4 2 5 4" xfId="47096"/>
    <cellStyle name="Normal 3 3 6 2 4 2 6" xfId="11300"/>
    <cellStyle name="Normal 3 3 6 2 4 2 6 2" xfId="30086"/>
    <cellStyle name="Normal 3 3 6 2 4 2 6 3" xfId="47098"/>
    <cellStyle name="Normal 3 3 6 2 4 2 7" xfId="20686"/>
    <cellStyle name="Normal 3 3 6 2 4 2 8" xfId="39167"/>
    <cellStyle name="Normal 3 3 6 2 4 2 9" xfId="47079"/>
    <cellStyle name="Normal 3 3 6 2 4 3" xfId="2313"/>
    <cellStyle name="Normal 3 3 6 2 4 3 2" xfId="5104"/>
    <cellStyle name="Normal 3 3 6 2 4 3 2 2" xfId="9819"/>
    <cellStyle name="Normal 3 3 6 2 4 3 2 2 2" xfId="19253"/>
    <cellStyle name="Normal 3 3 6 2 4 3 2 2 2 2" xfId="38047"/>
    <cellStyle name="Normal 3 3 6 2 4 3 2 2 2 3" xfId="47102"/>
    <cellStyle name="Normal 3 3 6 2 4 3 2 2 3" xfId="28646"/>
    <cellStyle name="Normal 3 3 6 2 4 3 2 2 4" xfId="47101"/>
    <cellStyle name="Normal 3 3 6 2 4 3 2 3" xfId="14556"/>
    <cellStyle name="Normal 3 3 6 2 4 3 2 3 2" xfId="33344"/>
    <cellStyle name="Normal 3 3 6 2 4 3 2 3 3" xfId="47103"/>
    <cellStyle name="Normal 3 3 6 2 4 3 2 4" xfId="23944"/>
    <cellStyle name="Normal 3 3 6 2 4 3 2 5" xfId="47100"/>
    <cellStyle name="Normal 3 3 6 2 4 3 3" xfId="7028"/>
    <cellStyle name="Normal 3 3 6 2 4 3 3 2" xfId="16462"/>
    <cellStyle name="Normal 3 3 6 2 4 3 3 2 2" xfId="35256"/>
    <cellStyle name="Normal 3 3 6 2 4 3 3 2 3" xfId="47105"/>
    <cellStyle name="Normal 3 3 6 2 4 3 3 3" xfId="25855"/>
    <cellStyle name="Normal 3 3 6 2 4 3 3 4" xfId="47104"/>
    <cellStyle name="Normal 3 3 6 2 4 3 4" xfId="11765"/>
    <cellStyle name="Normal 3 3 6 2 4 3 4 2" xfId="30551"/>
    <cellStyle name="Normal 3 3 6 2 4 3 4 3" xfId="47106"/>
    <cellStyle name="Normal 3 3 6 2 4 3 5" xfId="21151"/>
    <cellStyle name="Normal 3 3 6 2 4 3 6" xfId="47099"/>
    <cellStyle name="Normal 3 3 6 2 4 4" xfId="3243"/>
    <cellStyle name="Normal 3 3 6 2 4 4 2" xfId="7958"/>
    <cellStyle name="Normal 3 3 6 2 4 4 2 2" xfId="17392"/>
    <cellStyle name="Normal 3 3 6 2 4 4 2 2 2" xfId="36186"/>
    <cellStyle name="Normal 3 3 6 2 4 4 2 2 3" xfId="47109"/>
    <cellStyle name="Normal 3 3 6 2 4 4 2 3" xfId="26785"/>
    <cellStyle name="Normal 3 3 6 2 4 4 2 4" xfId="47108"/>
    <cellStyle name="Normal 3 3 6 2 4 4 3" xfId="12695"/>
    <cellStyle name="Normal 3 3 6 2 4 4 3 2" xfId="31482"/>
    <cellStyle name="Normal 3 3 6 2 4 4 3 3" xfId="47110"/>
    <cellStyle name="Normal 3 3 6 2 4 4 4" xfId="22082"/>
    <cellStyle name="Normal 3 3 6 2 4 4 5" xfId="47107"/>
    <cellStyle name="Normal 3 3 6 2 4 5" xfId="4173"/>
    <cellStyle name="Normal 3 3 6 2 4 5 2" xfId="8888"/>
    <cellStyle name="Normal 3 3 6 2 4 5 2 2" xfId="18322"/>
    <cellStyle name="Normal 3 3 6 2 4 5 2 2 2" xfId="37116"/>
    <cellStyle name="Normal 3 3 6 2 4 5 2 2 3" xfId="47113"/>
    <cellStyle name="Normal 3 3 6 2 4 5 2 3" xfId="27715"/>
    <cellStyle name="Normal 3 3 6 2 4 5 2 4" xfId="47112"/>
    <cellStyle name="Normal 3 3 6 2 4 5 3" xfId="13625"/>
    <cellStyle name="Normal 3 3 6 2 4 5 3 2" xfId="32413"/>
    <cellStyle name="Normal 3 3 6 2 4 5 3 3" xfId="47114"/>
    <cellStyle name="Normal 3 3 6 2 4 5 4" xfId="23013"/>
    <cellStyle name="Normal 3 3 6 2 4 5 5" xfId="47111"/>
    <cellStyle name="Normal 3 3 6 2 4 6" xfId="6023"/>
    <cellStyle name="Normal 3 3 6 2 4 6 2" xfId="15458"/>
    <cellStyle name="Normal 3 3 6 2 4 6 2 2" xfId="34252"/>
    <cellStyle name="Normal 3 3 6 2 4 6 2 3" xfId="47116"/>
    <cellStyle name="Normal 3 3 6 2 4 6 3" xfId="24851"/>
    <cellStyle name="Normal 3 3 6 2 4 6 4" xfId="47115"/>
    <cellStyle name="Normal 3 3 6 2 4 7" xfId="10836"/>
    <cellStyle name="Normal 3 3 6 2 4 7 2" xfId="29620"/>
    <cellStyle name="Normal 3 3 6 2 4 7 3" xfId="47117"/>
    <cellStyle name="Normal 3 3 6 2 4 8" xfId="20220"/>
    <cellStyle name="Normal 3 3 6 2 4 9" xfId="39166"/>
    <cellStyle name="Normal 3 3 6 2 5" xfId="1323"/>
    <cellStyle name="Normal 3 3 6 2 5 10" xfId="47118"/>
    <cellStyle name="Normal 3 3 6 2 5 2" xfId="1790"/>
    <cellStyle name="Normal 3 3 6 2 5 2 2" xfId="2720"/>
    <cellStyle name="Normal 3 3 6 2 5 2 2 2" xfId="5512"/>
    <cellStyle name="Normal 3 3 6 2 5 2 2 2 2" xfId="10227"/>
    <cellStyle name="Normal 3 3 6 2 5 2 2 2 2 2" xfId="19661"/>
    <cellStyle name="Normal 3 3 6 2 5 2 2 2 2 2 2" xfId="38455"/>
    <cellStyle name="Normal 3 3 6 2 5 2 2 2 2 2 3" xfId="47123"/>
    <cellStyle name="Normal 3 3 6 2 5 2 2 2 2 3" xfId="29054"/>
    <cellStyle name="Normal 3 3 6 2 5 2 2 2 2 4" xfId="47122"/>
    <cellStyle name="Normal 3 3 6 2 5 2 2 2 3" xfId="14964"/>
    <cellStyle name="Normal 3 3 6 2 5 2 2 2 3 2" xfId="33752"/>
    <cellStyle name="Normal 3 3 6 2 5 2 2 2 3 3" xfId="47124"/>
    <cellStyle name="Normal 3 3 6 2 5 2 2 2 4" xfId="24352"/>
    <cellStyle name="Normal 3 3 6 2 5 2 2 2 5" xfId="47121"/>
    <cellStyle name="Normal 3 3 6 2 5 2 2 3" xfId="7435"/>
    <cellStyle name="Normal 3 3 6 2 5 2 2 3 2" xfId="16869"/>
    <cellStyle name="Normal 3 3 6 2 5 2 2 3 2 2" xfId="35663"/>
    <cellStyle name="Normal 3 3 6 2 5 2 2 3 2 3" xfId="47126"/>
    <cellStyle name="Normal 3 3 6 2 5 2 2 3 3" xfId="26262"/>
    <cellStyle name="Normal 3 3 6 2 5 2 2 3 4" xfId="47125"/>
    <cellStyle name="Normal 3 3 6 2 5 2 2 4" xfId="12172"/>
    <cellStyle name="Normal 3 3 6 2 5 2 2 4 2" xfId="30959"/>
    <cellStyle name="Normal 3 3 6 2 5 2 2 4 3" xfId="47127"/>
    <cellStyle name="Normal 3 3 6 2 5 2 2 5" xfId="21559"/>
    <cellStyle name="Normal 3 3 6 2 5 2 2 6" xfId="47120"/>
    <cellStyle name="Normal 3 3 6 2 5 2 3" xfId="3650"/>
    <cellStyle name="Normal 3 3 6 2 5 2 3 2" xfId="8365"/>
    <cellStyle name="Normal 3 3 6 2 5 2 3 2 2" xfId="17799"/>
    <cellStyle name="Normal 3 3 6 2 5 2 3 2 2 2" xfId="36593"/>
    <cellStyle name="Normal 3 3 6 2 5 2 3 2 2 3" xfId="47130"/>
    <cellStyle name="Normal 3 3 6 2 5 2 3 2 3" xfId="27192"/>
    <cellStyle name="Normal 3 3 6 2 5 2 3 2 4" xfId="47129"/>
    <cellStyle name="Normal 3 3 6 2 5 2 3 3" xfId="13102"/>
    <cellStyle name="Normal 3 3 6 2 5 2 3 3 2" xfId="31890"/>
    <cellStyle name="Normal 3 3 6 2 5 2 3 3 3" xfId="47131"/>
    <cellStyle name="Normal 3 3 6 2 5 2 3 4" xfId="22490"/>
    <cellStyle name="Normal 3 3 6 2 5 2 3 5" xfId="47128"/>
    <cellStyle name="Normal 3 3 6 2 5 2 4" xfId="4581"/>
    <cellStyle name="Normal 3 3 6 2 5 2 4 2" xfId="9296"/>
    <cellStyle name="Normal 3 3 6 2 5 2 4 2 2" xfId="18730"/>
    <cellStyle name="Normal 3 3 6 2 5 2 4 2 2 2" xfId="37524"/>
    <cellStyle name="Normal 3 3 6 2 5 2 4 2 2 3" xfId="47134"/>
    <cellStyle name="Normal 3 3 6 2 5 2 4 2 3" xfId="28123"/>
    <cellStyle name="Normal 3 3 6 2 5 2 4 2 4" xfId="47133"/>
    <cellStyle name="Normal 3 3 6 2 5 2 4 3" xfId="14033"/>
    <cellStyle name="Normal 3 3 6 2 5 2 4 3 2" xfId="32821"/>
    <cellStyle name="Normal 3 3 6 2 5 2 4 3 3" xfId="47135"/>
    <cellStyle name="Normal 3 3 6 2 5 2 4 4" xfId="23421"/>
    <cellStyle name="Normal 3 3 6 2 5 2 4 5" xfId="47132"/>
    <cellStyle name="Normal 3 3 6 2 5 2 5" xfId="6505"/>
    <cellStyle name="Normal 3 3 6 2 5 2 5 2" xfId="15939"/>
    <cellStyle name="Normal 3 3 6 2 5 2 5 2 2" xfId="34733"/>
    <cellStyle name="Normal 3 3 6 2 5 2 5 2 3" xfId="47137"/>
    <cellStyle name="Normal 3 3 6 2 5 2 5 3" xfId="25332"/>
    <cellStyle name="Normal 3 3 6 2 5 2 5 4" xfId="47136"/>
    <cellStyle name="Normal 3 3 6 2 5 2 6" xfId="11242"/>
    <cellStyle name="Normal 3 3 6 2 5 2 6 2" xfId="30028"/>
    <cellStyle name="Normal 3 3 6 2 5 2 6 3" xfId="47138"/>
    <cellStyle name="Normal 3 3 6 2 5 2 7" xfId="20628"/>
    <cellStyle name="Normal 3 3 6 2 5 2 8" xfId="39173"/>
    <cellStyle name="Normal 3 3 6 2 5 2 9" xfId="47119"/>
    <cellStyle name="Normal 3 3 6 2 5 3" xfId="2255"/>
    <cellStyle name="Normal 3 3 6 2 5 3 2" xfId="5046"/>
    <cellStyle name="Normal 3 3 6 2 5 3 2 2" xfId="9761"/>
    <cellStyle name="Normal 3 3 6 2 5 3 2 2 2" xfId="19195"/>
    <cellStyle name="Normal 3 3 6 2 5 3 2 2 2 2" xfId="37989"/>
    <cellStyle name="Normal 3 3 6 2 5 3 2 2 2 3" xfId="47142"/>
    <cellStyle name="Normal 3 3 6 2 5 3 2 2 3" xfId="28588"/>
    <cellStyle name="Normal 3 3 6 2 5 3 2 2 4" xfId="47141"/>
    <cellStyle name="Normal 3 3 6 2 5 3 2 3" xfId="14498"/>
    <cellStyle name="Normal 3 3 6 2 5 3 2 3 2" xfId="33286"/>
    <cellStyle name="Normal 3 3 6 2 5 3 2 3 3" xfId="47143"/>
    <cellStyle name="Normal 3 3 6 2 5 3 2 4" xfId="23886"/>
    <cellStyle name="Normal 3 3 6 2 5 3 2 5" xfId="47140"/>
    <cellStyle name="Normal 3 3 6 2 5 3 3" xfId="6970"/>
    <cellStyle name="Normal 3 3 6 2 5 3 3 2" xfId="16404"/>
    <cellStyle name="Normal 3 3 6 2 5 3 3 2 2" xfId="35198"/>
    <cellStyle name="Normal 3 3 6 2 5 3 3 2 3" xfId="47145"/>
    <cellStyle name="Normal 3 3 6 2 5 3 3 3" xfId="25797"/>
    <cellStyle name="Normal 3 3 6 2 5 3 3 4" xfId="47144"/>
    <cellStyle name="Normal 3 3 6 2 5 3 4" xfId="11707"/>
    <cellStyle name="Normal 3 3 6 2 5 3 4 2" xfId="30493"/>
    <cellStyle name="Normal 3 3 6 2 5 3 4 3" xfId="47146"/>
    <cellStyle name="Normal 3 3 6 2 5 3 5" xfId="21093"/>
    <cellStyle name="Normal 3 3 6 2 5 3 6" xfId="47139"/>
    <cellStyle name="Normal 3 3 6 2 5 4" xfId="3185"/>
    <cellStyle name="Normal 3 3 6 2 5 4 2" xfId="7900"/>
    <cellStyle name="Normal 3 3 6 2 5 4 2 2" xfId="17334"/>
    <cellStyle name="Normal 3 3 6 2 5 4 2 2 2" xfId="36128"/>
    <cellStyle name="Normal 3 3 6 2 5 4 2 2 3" xfId="47149"/>
    <cellStyle name="Normal 3 3 6 2 5 4 2 3" xfId="26727"/>
    <cellStyle name="Normal 3 3 6 2 5 4 2 4" xfId="47148"/>
    <cellStyle name="Normal 3 3 6 2 5 4 3" xfId="12637"/>
    <cellStyle name="Normal 3 3 6 2 5 4 3 2" xfId="31424"/>
    <cellStyle name="Normal 3 3 6 2 5 4 3 3" xfId="47150"/>
    <cellStyle name="Normal 3 3 6 2 5 4 4" xfId="22024"/>
    <cellStyle name="Normal 3 3 6 2 5 4 5" xfId="47147"/>
    <cellStyle name="Normal 3 3 6 2 5 5" xfId="4115"/>
    <cellStyle name="Normal 3 3 6 2 5 5 2" xfId="8830"/>
    <cellStyle name="Normal 3 3 6 2 5 5 2 2" xfId="18264"/>
    <cellStyle name="Normal 3 3 6 2 5 5 2 2 2" xfId="37058"/>
    <cellStyle name="Normal 3 3 6 2 5 5 2 2 3" xfId="47153"/>
    <cellStyle name="Normal 3 3 6 2 5 5 2 3" xfId="27657"/>
    <cellStyle name="Normal 3 3 6 2 5 5 2 4" xfId="47152"/>
    <cellStyle name="Normal 3 3 6 2 5 5 3" xfId="13567"/>
    <cellStyle name="Normal 3 3 6 2 5 5 3 2" xfId="32355"/>
    <cellStyle name="Normal 3 3 6 2 5 5 3 3" xfId="47154"/>
    <cellStyle name="Normal 3 3 6 2 5 5 4" xfId="22955"/>
    <cellStyle name="Normal 3 3 6 2 5 5 5" xfId="47151"/>
    <cellStyle name="Normal 3 3 6 2 5 6" xfId="5929"/>
    <cellStyle name="Normal 3 3 6 2 5 6 2" xfId="15364"/>
    <cellStyle name="Normal 3 3 6 2 5 6 2 2" xfId="34158"/>
    <cellStyle name="Normal 3 3 6 2 5 6 2 3" xfId="47156"/>
    <cellStyle name="Normal 3 3 6 2 5 6 3" xfId="24757"/>
    <cellStyle name="Normal 3 3 6 2 5 6 4" xfId="47155"/>
    <cellStyle name="Normal 3 3 6 2 5 7" xfId="10778"/>
    <cellStyle name="Normal 3 3 6 2 5 7 2" xfId="29562"/>
    <cellStyle name="Normal 3 3 6 2 5 7 3" xfId="47157"/>
    <cellStyle name="Normal 3 3 6 2 5 8" xfId="20162"/>
    <cellStyle name="Normal 3 3 6 2 5 9" xfId="39172"/>
    <cellStyle name="Normal 3 3 6 2 6" xfId="1588"/>
    <cellStyle name="Normal 3 3 6 2 6 2" xfId="2517"/>
    <cellStyle name="Normal 3 3 6 2 6 2 2" xfId="5309"/>
    <cellStyle name="Normal 3 3 6 2 6 2 2 2" xfId="10024"/>
    <cellStyle name="Normal 3 3 6 2 6 2 2 2 2" xfId="19458"/>
    <cellStyle name="Normal 3 3 6 2 6 2 2 2 2 2" xfId="38252"/>
    <cellStyle name="Normal 3 3 6 2 6 2 2 2 2 3" xfId="47162"/>
    <cellStyle name="Normal 3 3 6 2 6 2 2 2 3" xfId="28851"/>
    <cellStyle name="Normal 3 3 6 2 6 2 2 2 4" xfId="47161"/>
    <cellStyle name="Normal 3 3 6 2 6 2 2 3" xfId="14761"/>
    <cellStyle name="Normal 3 3 6 2 6 2 2 3 2" xfId="33549"/>
    <cellStyle name="Normal 3 3 6 2 6 2 2 3 3" xfId="47163"/>
    <cellStyle name="Normal 3 3 6 2 6 2 2 4" xfId="24149"/>
    <cellStyle name="Normal 3 3 6 2 6 2 2 5" xfId="47160"/>
    <cellStyle name="Normal 3 3 6 2 6 2 3" xfId="7232"/>
    <cellStyle name="Normal 3 3 6 2 6 2 3 2" xfId="16666"/>
    <cellStyle name="Normal 3 3 6 2 6 2 3 2 2" xfId="35460"/>
    <cellStyle name="Normal 3 3 6 2 6 2 3 2 3" xfId="47165"/>
    <cellStyle name="Normal 3 3 6 2 6 2 3 3" xfId="26059"/>
    <cellStyle name="Normal 3 3 6 2 6 2 3 4" xfId="47164"/>
    <cellStyle name="Normal 3 3 6 2 6 2 4" xfId="11969"/>
    <cellStyle name="Normal 3 3 6 2 6 2 4 2" xfId="30756"/>
    <cellStyle name="Normal 3 3 6 2 6 2 4 3" xfId="47166"/>
    <cellStyle name="Normal 3 3 6 2 6 2 5" xfId="21356"/>
    <cellStyle name="Normal 3 3 6 2 6 2 6" xfId="47159"/>
    <cellStyle name="Normal 3 3 6 2 6 3" xfId="3448"/>
    <cellStyle name="Normal 3 3 6 2 6 3 2" xfId="8163"/>
    <cellStyle name="Normal 3 3 6 2 6 3 2 2" xfId="17597"/>
    <cellStyle name="Normal 3 3 6 2 6 3 2 2 2" xfId="36391"/>
    <cellStyle name="Normal 3 3 6 2 6 3 2 2 3" xfId="47169"/>
    <cellStyle name="Normal 3 3 6 2 6 3 2 3" xfId="26990"/>
    <cellStyle name="Normal 3 3 6 2 6 3 2 4" xfId="47168"/>
    <cellStyle name="Normal 3 3 6 2 6 3 3" xfId="12900"/>
    <cellStyle name="Normal 3 3 6 2 6 3 3 2" xfId="31687"/>
    <cellStyle name="Normal 3 3 6 2 6 3 3 3" xfId="47170"/>
    <cellStyle name="Normal 3 3 6 2 6 3 4" xfId="22287"/>
    <cellStyle name="Normal 3 3 6 2 6 3 5" xfId="47167"/>
    <cellStyle name="Normal 3 3 6 2 6 4" xfId="4378"/>
    <cellStyle name="Normal 3 3 6 2 6 4 2" xfId="9093"/>
    <cellStyle name="Normal 3 3 6 2 6 4 2 2" xfId="18527"/>
    <cellStyle name="Normal 3 3 6 2 6 4 2 2 2" xfId="37321"/>
    <cellStyle name="Normal 3 3 6 2 6 4 2 2 3" xfId="47173"/>
    <cellStyle name="Normal 3 3 6 2 6 4 2 3" xfId="27920"/>
    <cellStyle name="Normal 3 3 6 2 6 4 2 4" xfId="47172"/>
    <cellStyle name="Normal 3 3 6 2 6 4 3" xfId="13830"/>
    <cellStyle name="Normal 3 3 6 2 6 4 3 2" xfId="32618"/>
    <cellStyle name="Normal 3 3 6 2 6 4 3 3" xfId="47174"/>
    <cellStyle name="Normal 3 3 6 2 6 4 4" xfId="23218"/>
    <cellStyle name="Normal 3 3 6 2 6 4 5" xfId="47171"/>
    <cellStyle name="Normal 3 3 6 2 6 5" xfId="6303"/>
    <cellStyle name="Normal 3 3 6 2 6 5 2" xfId="15737"/>
    <cellStyle name="Normal 3 3 6 2 6 5 2 2" xfId="34531"/>
    <cellStyle name="Normal 3 3 6 2 6 5 2 3" xfId="47176"/>
    <cellStyle name="Normal 3 3 6 2 6 5 3" xfId="25130"/>
    <cellStyle name="Normal 3 3 6 2 6 5 4" xfId="47175"/>
    <cellStyle name="Normal 3 3 6 2 6 6" xfId="11040"/>
    <cellStyle name="Normal 3 3 6 2 6 6 2" xfId="29825"/>
    <cellStyle name="Normal 3 3 6 2 6 6 3" xfId="47177"/>
    <cellStyle name="Normal 3 3 6 2 6 7" xfId="20425"/>
    <cellStyle name="Normal 3 3 6 2 6 8" xfId="39174"/>
    <cellStyle name="Normal 3 3 6 2 6 9" xfId="47158"/>
    <cellStyle name="Normal 3 3 6 2 7" xfId="2052"/>
    <cellStyle name="Normal 3 3 6 2 7 2" xfId="4843"/>
    <cellStyle name="Normal 3 3 6 2 7 2 2" xfId="9558"/>
    <cellStyle name="Normal 3 3 6 2 7 2 2 2" xfId="18992"/>
    <cellStyle name="Normal 3 3 6 2 7 2 2 2 2" xfId="37786"/>
    <cellStyle name="Normal 3 3 6 2 7 2 2 2 3" xfId="47181"/>
    <cellStyle name="Normal 3 3 6 2 7 2 2 3" xfId="28385"/>
    <cellStyle name="Normal 3 3 6 2 7 2 2 4" xfId="47180"/>
    <cellStyle name="Normal 3 3 6 2 7 2 3" xfId="14295"/>
    <cellStyle name="Normal 3 3 6 2 7 2 3 2" xfId="33083"/>
    <cellStyle name="Normal 3 3 6 2 7 2 3 3" xfId="47182"/>
    <cellStyle name="Normal 3 3 6 2 7 2 4" xfId="23683"/>
    <cellStyle name="Normal 3 3 6 2 7 2 5" xfId="47179"/>
    <cellStyle name="Normal 3 3 6 2 7 3" xfId="6767"/>
    <cellStyle name="Normal 3 3 6 2 7 3 2" xfId="16201"/>
    <cellStyle name="Normal 3 3 6 2 7 3 2 2" xfId="34995"/>
    <cellStyle name="Normal 3 3 6 2 7 3 2 3" xfId="47184"/>
    <cellStyle name="Normal 3 3 6 2 7 3 3" xfId="25594"/>
    <cellStyle name="Normal 3 3 6 2 7 3 4" xfId="47183"/>
    <cellStyle name="Normal 3 3 6 2 7 4" xfId="11504"/>
    <cellStyle name="Normal 3 3 6 2 7 4 2" xfId="30290"/>
    <cellStyle name="Normal 3 3 6 2 7 4 3" xfId="47185"/>
    <cellStyle name="Normal 3 3 6 2 7 5" xfId="20890"/>
    <cellStyle name="Normal 3 3 6 2 7 6" xfId="47178"/>
    <cellStyle name="Normal 3 3 6 2 8" xfId="2982"/>
    <cellStyle name="Normal 3 3 6 2 8 2" xfId="7697"/>
    <cellStyle name="Normal 3 3 6 2 8 2 2" xfId="17131"/>
    <cellStyle name="Normal 3 3 6 2 8 2 2 2" xfId="35925"/>
    <cellStyle name="Normal 3 3 6 2 8 2 2 3" xfId="47188"/>
    <cellStyle name="Normal 3 3 6 2 8 2 3" xfId="26524"/>
    <cellStyle name="Normal 3 3 6 2 8 2 4" xfId="47187"/>
    <cellStyle name="Normal 3 3 6 2 8 3" xfId="12434"/>
    <cellStyle name="Normal 3 3 6 2 8 3 2" xfId="31221"/>
    <cellStyle name="Normal 3 3 6 2 8 3 3" xfId="47189"/>
    <cellStyle name="Normal 3 3 6 2 8 4" xfId="21821"/>
    <cellStyle name="Normal 3 3 6 2 8 5" xfId="47186"/>
    <cellStyle name="Normal 3 3 6 2 9" xfId="3912"/>
    <cellStyle name="Normal 3 3 6 2 9 2" xfId="8627"/>
    <cellStyle name="Normal 3 3 6 2 9 2 2" xfId="18061"/>
    <cellStyle name="Normal 3 3 6 2 9 2 2 2" xfId="36855"/>
    <cellStyle name="Normal 3 3 6 2 9 2 2 3" xfId="47192"/>
    <cellStyle name="Normal 3 3 6 2 9 2 3" xfId="27454"/>
    <cellStyle name="Normal 3 3 6 2 9 2 4" xfId="47191"/>
    <cellStyle name="Normal 3 3 6 2 9 3" xfId="13364"/>
    <cellStyle name="Normal 3 3 6 2 9 3 2" xfId="32152"/>
    <cellStyle name="Normal 3 3 6 2 9 3 3" xfId="47193"/>
    <cellStyle name="Normal 3 3 6 2 9 4" xfId="22752"/>
    <cellStyle name="Normal 3 3 6 2 9 5" xfId="47190"/>
    <cellStyle name="Normal 3 3 6 20" xfId="58599"/>
    <cellStyle name="Normal 3 3 6 21" xfId="58655"/>
    <cellStyle name="Normal 3 3 6 22" xfId="58711"/>
    <cellStyle name="Normal 3 3 6 23" xfId="58767"/>
    <cellStyle name="Normal 3 3 6 24" xfId="58826"/>
    <cellStyle name="Normal 3 3 6 3" xfId="1162"/>
    <cellStyle name="Normal 3 3 6 3 10" xfId="39175"/>
    <cellStyle name="Normal 3 3 6 3 11" xfId="47194"/>
    <cellStyle name="Normal 3 3 6 3 2" xfId="1422"/>
    <cellStyle name="Normal 3 3 6 3 2 10" xfId="47195"/>
    <cellStyle name="Normal 3 3 6 3 2 2" xfId="1886"/>
    <cellStyle name="Normal 3 3 6 3 2 2 2" xfId="2816"/>
    <cellStyle name="Normal 3 3 6 3 2 2 2 2" xfId="5608"/>
    <cellStyle name="Normal 3 3 6 3 2 2 2 2 2" xfId="10323"/>
    <cellStyle name="Normal 3 3 6 3 2 2 2 2 2 2" xfId="19757"/>
    <cellStyle name="Normal 3 3 6 3 2 2 2 2 2 2 2" xfId="38551"/>
    <cellStyle name="Normal 3 3 6 3 2 2 2 2 2 2 3" xfId="47200"/>
    <cellStyle name="Normal 3 3 6 3 2 2 2 2 2 3" xfId="29150"/>
    <cellStyle name="Normal 3 3 6 3 2 2 2 2 2 4" xfId="47199"/>
    <cellStyle name="Normal 3 3 6 3 2 2 2 2 3" xfId="15060"/>
    <cellStyle name="Normal 3 3 6 3 2 2 2 2 3 2" xfId="33848"/>
    <cellStyle name="Normal 3 3 6 3 2 2 2 2 3 3" xfId="47201"/>
    <cellStyle name="Normal 3 3 6 3 2 2 2 2 4" xfId="24448"/>
    <cellStyle name="Normal 3 3 6 3 2 2 2 2 5" xfId="47198"/>
    <cellStyle name="Normal 3 3 6 3 2 2 2 3" xfId="7531"/>
    <cellStyle name="Normal 3 3 6 3 2 2 2 3 2" xfId="16965"/>
    <cellStyle name="Normal 3 3 6 3 2 2 2 3 2 2" xfId="35759"/>
    <cellStyle name="Normal 3 3 6 3 2 2 2 3 2 3" xfId="47203"/>
    <cellStyle name="Normal 3 3 6 3 2 2 2 3 3" xfId="26358"/>
    <cellStyle name="Normal 3 3 6 3 2 2 2 3 4" xfId="47202"/>
    <cellStyle name="Normal 3 3 6 3 2 2 2 4" xfId="12268"/>
    <cellStyle name="Normal 3 3 6 3 2 2 2 4 2" xfId="31055"/>
    <cellStyle name="Normal 3 3 6 3 2 2 2 4 3" xfId="47204"/>
    <cellStyle name="Normal 3 3 6 3 2 2 2 5" xfId="21655"/>
    <cellStyle name="Normal 3 3 6 3 2 2 2 6" xfId="47197"/>
    <cellStyle name="Normal 3 3 6 3 2 2 3" xfId="3746"/>
    <cellStyle name="Normal 3 3 6 3 2 2 3 2" xfId="8461"/>
    <cellStyle name="Normal 3 3 6 3 2 2 3 2 2" xfId="17895"/>
    <cellStyle name="Normal 3 3 6 3 2 2 3 2 2 2" xfId="36689"/>
    <cellStyle name="Normal 3 3 6 3 2 2 3 2 2 3" xfId="47207"/>
    <cellStyle name="Normal 3 3 6 3 2 2 3 2 3" xfId="27288"/>
    <cellStyle name="Normal 3 3 6 3 2 2 3 2 4" xfId="47206"/>
    <cellStyle name="Normal 3 3 6 3 2 2 3 3" xfId="13198"/>
    <cellStyle name="Normal 3 3 6 3 2 2 3 3 2" xfId="31986"/>
    <cellStyle name="Normal 3 3 6 3 2 2 3 3 3" xfId="47208"/>
    <cellStyle name="Normal 3 3 6 3 2 2 3 4" xfId="22586"/>
    <cellStyle name="Normal 3 3 6 3 2 2 3 5" xfId="47205"/>
    <cellStyle name="Normal 3 3 6 3 2 2 4" xfId="4677"/>
    <cellStyle name="Normal 3 3 6 3 2 2 4 2" xfId="9392"/>
    <cellStyle name="Normal 3 3 6 3 2 2 4 2 2" xfId="18826"/>
    <cellStyle name="Normal 3 3 6 3 2 2 4 2 2 2" xfId="37620"/>
    <cellStyle name="Normal 3 3 6 3 2 2 4 2 2 3" xfId="47211"/>
    <cellStyle name="Normal 3 3 6 3 2 2 4 2 3" xfId="28219"/>
    <cellStyle name="Normal 3 3 6 3 2 2 4 2 4" xfId="47210"/>
    <cellStyle name="Normal 3 3 6 3 2 2 4 3" xfId="14129"/>
    <cellStyle name="Normal 3 3 6 3 2 2 4 3 2" xfId="32917"/>
    <cellStyle name="Normal 3 3 6 3 2 2 4 3 3" xfId="47212"/>
    <cellStyle name="Normal 3 3 6 3 2 2 4 4" xfId="23517"/>
    <cellStyle name="Normal 3 3 6 3 2 2 4 5" xfId="47209"/>
    <cellStyle name="Normal 3 3 6 3 2 2 5" xfId="6601"/>
    <cellStyle name="Normal 3 3 6 3 2 2 5 2" xfId="16035"/>
    <cellStyle name="Normal 3 3 6 3 2 2 5 2 2" xfId="34829"/>
    <cellStyle name="Normal 3 3 6 3 2 2 5 2 3" xfId="47214"/>
    <cellStyle name="Normal 3 3 6 3 2 2 5 3" xfId="25428"/>
    <cellStyle name="Normal 3 3 6 3 2 2 5 4" xfId="47213"/>
    <cellStyle name="Normal 3 3 6 3 2 2 6" xfId="11338"/>
    <cellStyle name="Normal 3 3 6 3 2 2 6 2" xfId="30124"/>
    <cellStyle name="Normal 3 3 6 3 2 2 6 3" xfId="47215"/>
    <cellStyle name="Normal 3 3 6 3 2 2 7" xfId="20724"/>
    <cellStyle name="Normal 3 3 6 3 2 2 8" xfId="39177"/>
    <cellStyle name="Normal 3 3 6 3 2 2 9" xfId="47196"/>
    <cellStyle name="Normal 3 3 6 3 2 3" xfId="2351"/>
    <cellStyle name="Normal 3 3 6 3 2 3 2" xfId="5142"/>
    <cellStyle name="Normal 3 3 6 3 2 3 2 2" xfId="9857"/>
    <cellStyle name="Normal 3 3 6 3 2 3 2 2 2" xfId="19291"/>
    <cellStyle name="Normal 3 3 6 3 2 3 2 2 2 2" xfId="38085"/>
    <cellStyle name="Normal 3 3 6 3 2 3 2 2 2 3" xfId="47219"/>
    <cellStyle name="Normal 3 3 6 3 2 3 2 2 3" xfId="28684"/>
    <cellStyle name="Normal 3 3 6 3 2 3 2 2 4" xfId="47218"/>
    <cellStyle name="Normal 3 3 6 3 2 3 2 3" xfId="14594"/>
    <cellStyle name="Normal 3 3 6 3 2 3 2 3 2" xfId="33382"/>
    <cellStyle name="Normal 3 3 6 3 2 3 2 3 3" xfId="47220"/>
    <cellStyle name="Normal 3 3 6 3 2 3 2 4" xfId="23982"/>
    <cellStyle name="Normal 3 3 6 3 2 3 2 5" xfId="47217"/>
    <cellStyle name="Normal 3 3 6 3 2 3 3" xfId="7066"/>
    <cellStyle name="Normal 3 3 6 3 2 3 3 2" xfId="16500"/>
    <cellStyle name="Normal 3 3 6 3 2 3 3 2 2" xfId="35294"/>
    <cellStyle name="Normal 3 3 6 3 2 3 3 2 3" xfId="47222"/>
    <cellStyle name="Normal 3 3 6 3 2 3 3 3" xfId="25893"/>
    <cellStyle name="Normal 3 3 6 3 2 3 3 4" xfId="47221"/>
    <cellStyle name="Normal 3 3 6 3 2 3 4" xfId="11803"/>
    <cellStyle name="Normal 3 3 6 3 2 3 4 2" xfId="30589"/>
    <cellStyle name="Normal 3 3 6 3 2 3 4 3" xfId="47223"/>
    <cellStyle name="Normal 3 3 6 3 2 3 5" xfId="21189"/>
    <cellStyle name="Normal 3 3 6 3 2 3 6" xfId="47216"/>
    <cellStyle name="Normal 3 3 6 3 2 4" xfId="3281"/>
    <cellStyle name="Normal 3 3 6 3 2 4 2" xfId="7996"/>
    <cellStyle name="Normal 3 3 6 3 2 4 2 2" xfId="17430"/>
    <cellStyle name="Normal 3 3 6 3 2 4 2 2 2" xfId="36224"/>
    <cellStyle name="Normal 3 3 6 3 2 4 2 2 3" xfId="47226"/>
    <cellStyle name="Normal 3 3 6 3 2 4 2 3" xfId="26823"/>
    <cellStyle name="Normal 3 3 6 3 2 4 2 4" xfId="47225"/>
    <cellStyle name="Normal 3 3 6 3 2 4 3" xfId="12733"/>
    <cellStyle name="Normal 3 3 6 3 2 4 3 2" xfId="31520"/>
    <cellStyle name="Normal 3 3 6 3 2 4 3 3" xfId="47227"/>
    <cellStyle name="Normal 3 3 6 3 2 4 4" xfId="22120"/>
    <cellStyle name="Normal 3 3 6 3 2 4 5" xfId="47224"/>
    <cellStyle name="Normal 3 3 6 3 2 5" xfId="4211"/>
    <cellStyle name="Normal 3 3 6 3 2 5 2" xfId="8926"/>
    <cellStyle name="Normal 3 3 6 3 2 5 2 2" xfId="18360"/>
    <cellStyle name="Normal 3 3 6 3 2 5 2 2 2" xfId="37154"/>
    <cellStyle name="Normal 3 3 6 3 2 5 2 2 3" xfId="47230"/>
    <cellStyle name="Normal 3 3 6 3 2 5 2 3" xfId="27753"/>
    <cellStyle name="Normal 3 3 6 3 2 5 2 4" xfId="47229"/>
    <cellStyle name="Normal 3 3 6 3 2 5 3" xfId="13663"/>
    <cellStyle name="Normal 3 3 6 3 2 5 3 2" xfId="32451"/>
    <cellStyle name="Normal 3 3 6 3 2 5 3 3" xfId="47231"/>
    <cellStyle name="Normal 3 3 6 3 2 5 4" xfId="23051"/>
    <cellStyle name="Normal 3 3 6 3 2 5 5" xfId="47228"/>
    <cellStyle name="Normal 3 3 6 3 2 6" xfId="5999"/>
    <cellStyle name="Normal 3 3 6 3 2 6 2" xfId="15434"/>
    <cellStyle name="Normal 3 3 6 3 2 6 2 2" xfId="34228"/>
    <cellStyle name="Normal 3 3 6 3 2 6 2 3" xfId="47233"/>
    <cellStyle name="Normal 3 3 6 3 2 6 3" xfId="24827"/>
    <cellStyle name="Normal 3 3 6 3 2 6 4" xfId="47232"/>
    <cellStyle name="Normal 3 3 6 3 2 7" xfId="10874"/>
    <cellStyle name="Normal 3 3 6 3 2 7 2" xfId="29658"/>
    <cellStyle name="Normal 3 3 6 3 2 7 3" xfId="47234"/>
    <cellStyle name="Normal 3 3 6 3 2 8" xfId="20258"/>
    <cellStyle name="Normal 3 3 6 3 2 9" xfId="39176"/>
    <cellStyle name="Normal 3 3 6 3 3" xfId="1626"/>
    <cellStyle name="Normal 3 3 6 3 3 2" xfId="2555"/>
    <cellStyle name="Normal 3 3 6 3 3 2 2" xfId="5347"/>
    <cellStyle name="Normal 3 3 6 3 3 2 2 2" xfId="10062"/>
    <cellStyle name="Normal 3 3 6 3 3 2 2 2 2" xfId="19496"/>
    <cellStyle name="Normal 3 3 6 3 3 2 2 2 2 2" xfId="38290"/>
    <cellStyle name="Normal 3 3 6 3 3 2 2 2 2 3" xfId="47239"/>
    <cellStyle name="Normal 3 3 6 3 3 2 2 2 3" xfId="28889"/>
    <cellStyle name="Normal 3 3 6 3 3 2 2 2 4" xfId="47238"/>
    <cellStyle name="Normal 3 3 6 3 3 2 2 3" xfId="14799"/>
    <cellStyle name="Normal 3 3 6 3 3 2 2 3 2" xfId="33587"/>
    <cellStyle name="Normal 3 3 6 3 3 2 2 3 3" xfId="47240"/>
    <cellStyle name="Normal 3 3 6 3 3 2 2 4" xfId="24187"/>
    <cellStyle name="Normal 3 3 6 3 3 2 2 5" xfId="47237"/>
    <cellStyle name="Normal 3 3 6 3 3 2 3" xfId="7270"/>
    <cellStyle name="Normal 3 3 6 3 3 2 3 2" xfId="16704"/>
    <cellStyle name="Normal 3 3 6 3 3 2 3 2 2" xfId="35498"/>
    <cellStyle name="Normal 3 3 6 3 3 2 3 2 3" xfId="47242"/>
    <cellStyle name="Normal 3 3 6 3 3 2 3 3" xfId="26097"/>
    <cellStyle name="Normal 3 3 6 3 3 2 3 4" xfId="47241"/>
    <cellStyle name="Normal 3 3 6 3 3 2 4" xfId="12007"/>
    <cellStyle name="Normal 3 3 6 3 3 2 4 2" xfId="30794"/>
    <cellStyle name="Normal 3 3 6 3 3 2 4 3" xfId="47243"/>
    <cellStyle name="Normal 3 3 6 3 3 2 5" xfId="21394"/>
    <cellStyle name="Normal 3 3 6 3 3 2 6" xfId="47236"/>
    <cellStyle name="Normal 3 3 6 3 3 3" xfId="3486"/>
    <cellStyle name="Normal 3 3 6 3 3 3 2" xfId="8201"/>
    <cellStyle name="Normal 3 3 6 3 3 3 2 2" xfId="17635"/>
    <cellStyle name="Normal 3 3 6 3 3 3 2 2 2" xfId="36429"/>
    <cellStyle name="Normal 3 3 6 3 3 3 2 2 3" xfId="47246"/>
    <cellStyle name="Normal 3 3 6 3 3 3 2 3" xfId="27028"/>
    <cellStyle name="Normal 3 3 6 3 3 3 2 4" xfId="47245"/>
    <cellStyle name="Normal 3 3 6 3 3 3 3" xfId="12938"/>
    <cellStyle name="Normal 3 3 6 3 3 3 3 2" xfId="31725"/>
    <cellStyle name="Normal 3 3 6 3 3 3 3 3" xfId="47247"/>
    <cellStyle name="Normal 3 3 6 3 3 3 4" xfId="22325"/>
    <cellStyle name="Normal 3 3 6 3 3 3 5" xfId="47244"/>
    <cellStyle name="Normal 3 3 6 3 3 4" xfId="4416"/>
    <cellStyle name="Normal 3 3 6 3 3 4 2" xfId="9131"/>
    <cellStyle name="Normal 3 3 6 3 3 4 2 2" xfId="18565"/>
    <cellStyle name="Normal 3 3 6 3 3 4 2 2 2" xfId="37359"/>
    <cellStyle name="Normal 3 3 6 3 3 4 2 2 3" xfId="47250"/>
    <cellStyle name="Normal 3 3 6 3 3 4 2 3" xfId="27958"/>
    <cellStyle name="Normal 3 3 6 3 3 4 2 4" xfId="47249"/>
    <cellStyle name="Normal 3 3 6 3 3 4 3" xfId="13868"/>
    <cellStyle name="Normal 3 3 6 3 3 4 3 2" xfId="32656"/>
    <cellStyle name="Normal 3 3 6 3 3 4 3 3" xfId="47251"/>
    <cellStyle name="Normal 3 3 6 3 3 4 4" xfId="23256"/>
    <cellStyle name="Normal 3 3 6 3 3 4 5" xfId="47248"/>
    <cellStyle name="Normal 3 3 6 3 3 5" xfId="6341"/>
    <cellStyle name="Normal 3 3 6 3 3 5 2" xfId="15775"/>
    <cellStyle name="Normal 3 3 6 3 3 5 2 2" xfId="34569"/>
    <cellStyle name="Normal 3 3 6 3 3 5 2 3" xfId="47253"/>
    <cellStyle name="Normal 3 3 6 3 3 5 3" xfId="25168"/>
    <cellStyle name="Normal 3 3 6 3 3 5 4" xfId="47252"/>
    <cellStyle name="Normal 3 3 6 3 3 6" xfId="11078"/>
    <cellStyle name="Normal 3 3 6 3 3 6 2" xfId="29863"/>
    <cellStyle name="Normal 3 3 6 3 3 6 3" xfId="47254"/>
    <cellStyle name="Normal 3 3 6 3 3 7" xfId="20463"/>
    <cellStyle name="Normal 3 3 6 3 3 8" xfId="39178"/>
    <cellStyle name="Normal 3 3 6 3 3 9" xfId="47235"/>
    <cellStyle name="Normal 3 3 6 3 4" xfId="2090"/>
    <cellStyle name="Normal 3 3 6 3 4 2" xfId="4881"/>
    <cellStyle name="Normal 3 3 6 3 4 2 2" xfId="9596"/>
    <cellStyle name="Normal 3 3 6 3 4 2 2 2" xfId="19030"/>
    <cellStyle name="Normal 3 3 6 3 4 2 2 2 2" xfId="37824"/>
    <cellStyle name="Normal 3 3 6 3 4 2 2 2 3" xfId="47258"/>
    <cellStyle name="Normal 3 3 6 3 4 2 2 3" xfId="28423"/>
    <cellStyle name="Normal 3 3 6 3 4 2 2 4" xfId="47257"/>
    <cellStyle name="Normal 3 3 6 3 4 2 3" xfId="14333"/>
    <cellStyle name="Normal 3 3 6 3 4 2 3 2" xfId="33121"/>
    <cellStyle name="Normal 3 3 6 3 4 2 3 3" xfId="47259"/>
    <cellStyle name="Normal 3 3 6 3 4 2 4" xfId="23721"/>
    <cellStyle name="Normal 3 3 6 3 4 2 5" xfId="47256"/>
    <cellStyle name="Normal 3 3 6 3 4 3" xfId="6805"/>
    <cellStyle name="Normal 3 3 6 3 4 3 2" xfId="16239"/>
    <cellStyle name="Normal 3 3 6 3 4 3 2 2" xfId="35033"/>
    <cellStyle name="Normal 3 3 6 3 4 3 2 3" xfId="47261"/>
    <cellStyle name="Normal 3 3 6 3 4 3 3" xfId="25632"/>
    <cellStyle name="Normal 3 3 6 3 4 3 4" xfId="47260"/>
    <cellStyle name="Normal 3 3 6 3 4 4" xfId="11542"/>
    <cellStyle name="Normal 3 3 6 3 4 4 2" xfId="30328"/>
    <cellStyle name="Normal 3 3 6 3 4 4 3" xfId="47262"/>
    <cellStyle name="Normal 3 3 6 3 4 5" xfId="20928"/>
    <cellStyle name="Normal 3 3 6 3 4 6" xfId="47255"/>
    <cellStyle name="Normal 3 3 6 3 5" xfId="3020"/>
    <cellStyle name="Normal 3 3 6 3 5 2" xfId="7735"/>
    <cellStyle name="Normal 3 3 6 3 5 2 2" xfId="17169"/>
    <cellStyle name="Normal 3 3 6 3 5 2 2 2" xfId="35963"/>
    <cellStyle name="Normal 3 3 6 3 5 2 2 3" xfId="47265"/>
    <cellStyle name="Normal 3 3 6 3 5 2 3" xfId="26562"/>
    <cellStyle name="Normal 3 3 6 3 5 2 4" xfId="47264"/>
    <cellStyle name="Normal 3 3 6 3 5 3" xfId="12472"/>
    <cellStyle name="Normal 3 3 6 3 5 3 2" xfId="31259"/>
    <cellStyle name="Normal 3 3 6 3 5 3 3" xfId="47266"/>
    <cellStyle name="Normal 3 3 6 3 5 4" xfId="21859"/>
    <cellStyle name="Normal 3 3 6 3 5 5" xfId="47263"/>
    <cellStyle name="Normal 3 3 6 3 6" xfId="3950"/>
    <cellStyle name="Normal 3 3 6 3 6 2" xfId="8665"/>
    <cellStyle name="Normal 3 3 6 3 6 2 2" xfId="18099"/>
    <cellStyle name="Normal 3 3 6 3 6 2 2 2" xfId="36893"/>
    <cellStyle name="Normal 3 3 6 3 6 2 2 3" xfId="47269"/>
    <cellStyle name="Normal 3 3 6 3 6 2 3" xfId="27492"/>
    <cellStyle name="Normal 3 3 6 3 6 2 4" xfId="47268"/>
    <cellStyle name="Normal 3 3 6 3 6 3" xfId="13402"/>
    <cellStyle name="Normal 3 3 6 3 6 3 2" xfId="32190"/>
    <cellStyle name="Normal 3 3 6 3 6 3 3" xfId="47270"/>
    <cellStyle name="Normal 3 3 6 3 6 4" xfId="22790"/>
    <cellStyle name="Normal 3 3 6 3 6 5" xfId="47267"/>
    <cellStyle name="Normal 3 3 6 3 7" xfId="6157"/>
    <cellStyle name="Normal 3 3 6 3 7 2" xfId="15591"/>
    <cellStyle name="Normal 3 3 6 3 7 2 2" xfId="34385"/>
    <cellStyle name="Normal 3 3 6 3 7 2 3" xfId="47272"/>
    <cellStyle name="Normal 3 3 6 3 7 3" xfId="24984"/>
    <cellStyle name="Normal 3 3 6 3 7 4" xfId="47271"/>
    <cellStyle name="Normal 3 3 6 3 8" xfId="10616"/>
    <cellStyle name="Normal 3 3 6 3 8 2" xfId="29397"/>
    <cellStyle name="Normal 3 3 6 3 8 3" xfId="47273"/>
    <cellStyle name="Normal 3 3 6 3 9" xfId="19997"/>
    <cellStyle name="Normal 3 3 6 4" xfId="1213"/>
    <cellStyle name="Normal 3 3 6 4 10" xfId="39179"/>
    <cellStyle name="Normal 3 3 6 4 11" xfId="47274"/>
    <cellStyle name="Normal 3 3 6 4 2" xfId="1472"/>
    <cellStyle name="Normal 3 3 6 4 2 10" xfId="47275"/>
    <cellStyle name="Normal 3 3 6 4 2 2" xfId="1936"/>
    <cellStyle name="Normal 3 3 6 4 2 2 2" xfId="2866"/>
    <cellStyle name="Normal 3 3 6 4 2 2 2 2" xfId="5658"/>
    <cellStyle name="Normal 3 3 6 4 2 2 2 2 2" xfId="10373"/>
    <cellStyle name="Normal 3 3 6 4 2 2 2 2 2 2" xfId="19807"/>
    <cellStyle name="Normal 3 3 6 4 2 2 2 2 2 2 2" xfId="38601"/>
    <cellStyle name="Normal 3 3 6 4 2 2 2 2 2 2 3" xfId="47280"/>
    <cellStyle name="Normal 3 3 6 4 2 2 2 2 2 3" xfId="29200"/>
    <cellStyle name="Normal 3 3 6 4 2 2 2 2 2 4" xfId="47279"/>
    <cellStyle name="Normal 3 3 6 4 2 2 2 2 3" xfId="15110"/>
    <cellStyle name="Normal 3 3 6 4 2 2 2 2 3 2" xfId="33898"/>
    <cellStyle name="Normal 3 3 6 4 2 2 2 2 3 3" xfId="47281"/>
    <cellStyle name="Normal 3 3 6 4 2 2 2 2 4" xfId="24498"/>
    <cellStyle name="Normal 3 3 6 4 2 2 2 2 5" xfId="47278"/>
    <cellStyle name="Normal 3 3 6 4 2 2 2 3" xfId="7581"/>
    <cellStyle name="Normal 3 3 6 4 2 2 2 3 2" xfId="17015"/>
    <cellStyle name="Normal 3 3 6 4 2 2 2 3 2 2" xfId="35809"/>
    <cellStyle name="Normal 3 3 6 4 2 2 2 3 2 3" xfId="47283"/>
    <cellStyle name="Normal 3 3 6 4 2 2 2 3 3" xfId="26408"/>
    <cellStyle name="Normal 3 3 6 4 2 2 2 3 4" xfId="47282"/>
    <cellStyle name="Normal 3 3 6 4 2 2 2 4" xfId="12318"/>
    <cellStyle name="Normal 3 3 6 4 2 2 2 4 2" xfId="31105"/>
    <cellStyle name="Normal 3 3 6 4 2 2 2 4 3" xfId="47284"/>
    <cellStyle name="Normal 3 3 6 4 2 2 2 5" xfId="21705"/>
    <cellStyle name="Normal 3 3 6 4 2 2 2 6" xfId="47277"/>
    <cellStyle name="Normal 3 3 6 4 2 2 3" xfId="3796"/>
    <cellStyle name="Normal 3 3 6 4 2 2 3 2" xfId="8511"/>
    <cellStyle name="Normal 3 3 6 4 2 2 3 2 2" xfId="17945"/>
    <cellStyle name="Normal 3 3 6 4 2 2 3 2 2 2" xfId="36739"/>
    <cellStyle name="Normal 3 3 6 4 2 2 3 2 2 3" xfId="47287"/>
    <cellStyle name="Normal 3 3 6 4 2 2 3 2 3" xfId="27338"/>
    <cellStyle name="Normal 3 3 6 4 2 2 3 2 4" xfId="47286"/>
    <cellStyle name="Normal 3 3 6 4 2 2 3 3" xfId="13248"/>
    <cellStyle name="Normal 3 3 6 4 2 2 3 3 2" xfId="32036"/>
    <cellStyle name="Normal 3 3 6 4 2 2 3 3 3" xfId="47288"/>
    <cellStyle name="Normal 3 3 6 4 2 2 3 4" xfId="22636"/>
    <cellStyle name="Normal 3 3 6 4 2 2 3 5" xfId="47285"/>
    <cellStyle name="Normal 3 3 6 4 2 2 4" xfId="4727"/>
    <cellStyle name="Normal 3 3 6 4 2 2 4 2" xfId="9442"/>
    <cellStyle name="Normal 3 3 6 4 2 2 4 2 2" xfId="18876"/>
    <cellStyle name="Normal 3 3 6 4 2 2 4 2 2 2" xfId="37670"/>
    <cellStyle name="Normal 3 3 6 4 2 2 4 2 2 3" xfId="47291"/>
    <cellStyle name="Normal 3 3 6 4 2 2 4 2 3" xfId="28269"/>
    <cellStyle name="Normal 3 3 6 4 2 2 4 2 4" xfId="47290"/>
    <cellStyle name="Normal 3 3 6 4 2 2 4 3" xfId="14179"/>
    <cellStyle name="Normal 3 3 6 4 2 2 4 3 2" xfId="32967"/>
    <cellStyle name="Normal 3 3 6 4 2 2 4 3 3" xfId="47292"/>
    <cellStyle name="Normal 3 3 6 4 2 2 4 4" xfId="23567"/>
    <cellStyle name="Normal 3 3 6 4 2 2 4 5" xfId="47289"/>
    <cellStyle name="Normal 3 3 6 4 2 2 5" xfId="6651"/>
    <cellStyle name="Normal 3 3 6 4 2 2 5 2" xfId="16085"/>
    <cellStyle name="Normal 3 3 6 4 2 2 5 2 2" xfId="34879"/>
    <cellStyle name="Normal 3 3 6 4 2 2 5 2 3" xfId="47294"/>
    <cellStyle name="Normal 3 3 6 4 2 2 5 3" xfId="25478"/>
    <cellStyle name="Normal 3 3 6 4 2 2 5 4" xfId="47293"/>
    <cellStyle name="Normal 3 3 6 4 2 2 6" xfId="11388"/>
    <cellStyle name="Normal 3 3 6 4 2 2 6 2" xfId="30174"/>
    <cellStyle name="Normal 3 3 6 4 2 2 6 3" xfId="47295"/>
    <cellStyle name="Normal 3 3 6 4 2 2 7" xfId="20774"/>
    <cellStyle name="Normal 3 3 6 4 2 2 8" xfId="39181"/>
    <cellStyle name="Normal 3 3 6 4 2 2 9" xfId="47276"/>
    <cellStyle name="Normal 3 3 6 4 2 3" xfId="2401"/>
    <cellStyle name="Normal 3 3 6 4 2 3 2" xfId="5192"/>
    <cellStyle name="Normal 3 3 6 4 2 3 2 2" xfId="9907"/>
    <cellStyle name="Normal 3 3 6 4 2 3 2 2 2" xfId="19341"/>
    <cellStyle name="Normal 3 3 6 4 2 3 2 2 2 2" xfId="38135"/>
    <cellStyle name="Normal 3 3 6 4 2 3 2 2 2 3" xfId="47299"/>
    <cellStyle name="Normal 3 3 6 4 2 3 2 2 3" xfId="28734"/>
    <cellStyle name="Normal 3 3 6 4 2 3 2 2 4" xfId="47298"/>
    <cellStyle name="Normal 3 3 6 4 2 3 2 3" xfId="14644"/>
    <cellStyle name="Normal 3 3 6 4 2 3 2 3 2" xfId="33432"/>
    <cellStyle name="Normal 3 3 6 4 2 3 2 3 3" xfId="47300"/>
    <cellStyle name="Normal 3 3 6 4 2 3 2 4" xfId="24032"/>
    <cellStyle name="Normal 3 3 6 4 2 3 2 5" xfId="47297"/>
    <cellStyle name="Normal 3 3 6 4 2 3 3" xfId="7116"/>
    <cellStyle name="Normal 3 3 6 4 2 3 3 2" xfId="16550"/>
    <cellStyle name="Normal 3 3 6 4 2 3 3 2 2" xfId="35344"/>
    <cellStyle name="Normal 3 3 6 4 2 3 3 2 3" xfId="47302"/>
    <cellStyle name="Normal 3 3 6 4 2 3 3 3" xfId="25943"/>
    <cellStyle name="Normal 3 3 6 4 2 3 3 4" xfId="47301"/>
    <cellStyle name="Normal 3 3 6 4 2 3 4" xfId="11853"/>
    <cellStyle name="Normal 3 3 6 4 2 3 4 2" xfId="30639"/>
    <cellStyle name="Normal 3 3 6 4 2 3 4 3" xfId="47303"/>
    <cellStyle name="Normal 3 3 6 4 2 3 5" xfId="21239"/>
    <cellStyle name="Normal 3 3 6 4 2 3 6" xfId="47296"/>
    <cellStyle name="Normal 3 3 6 4 2 4" xfId="3331"/>
    <cellStyle name="Normal 3 3 6 4 2 4 2" xfId="8046"/>
    <cellStyle name="Normal 3 3 6 4 2 4 2 2" xfId="17480"/>
    <cellStyle name="Normal 3 3 6 4 2 4 2 2 2" xfId="36274"/>
    <cellStyle name="Normal 3 3 6 4 2 4 2 2 3" xfId="47306"/>
    <cellStyle name="Normal 3 3 6 4 2 4 2 3" xfId="26873"/>
    <cellStyle name="Normal 3 3 6 4 2 4 2 4" xfId="47305"/>
    <cellStyle name="Normal 3 3 6 4 2 4 3" xfId="12783"/>
    <cellStyle name="Normal 3 3 6 4 2 4 3 2" xfId="31570"/>
    <cellStyle name="Normal 3 3 6 4 2 4 3 3" xfId="47307"/>
    <cellStyle name="Normal 3 3 6 4 2 4 4" xfId="22170"/>
    <cellStyle name="Normal 3 3 6 4 2 4 5" xfId="47304"/>
    <cellStyle name="Normal 3 3 6 4 2 5" xfId="4261"/>
    <cellStyle name="Normal 3 3 6 4 2 5 2" xfId="8976"/>
    <cellStyle name="Normal 3 3 6 4 2 5 2 2" xfId="18410"/>
    <cellStyle name="Normal 3 3 6 4 2 5 2 2 2" xfId="37204"/>
    <cellStyle name="Normal 3 3 6 4 2 5 2 2 3" xfId="47310"/>
    <cellStyle name="Normal 3 3 6 4 2 5 2 3" xfId="27803"/>
    <cellStyle name="Normal 3 3 6 4 2 5 2 4" xfId="47309"/>
    <cellStyle name="Normal 3 3 6 4 2 5 3" xfId="13713"/>
    <cellStyle name="Normal 3 3 6 4 2 5 3 2" xfId="32501"/>
    <cellStyle name="Normal 3 3 6 4 2 5 3 3" xfId="47311"/>
    <cellStyle name="Normal 3 3 6 4 2 5 4" xfId="23101"/>
    <cellStyle name="Normal 3 3 6 4 2 5 5" xfId="47308"/>
    <cellStyle name="Normal 3 3 6 4 2 6" xfId="6187"/>
    <cellStyle name="Normal 3 3 6 4 2 6 2" xfId="15621"/>
    <cellStyle name="Normal 3 3 6 4 2 6 2 2" xfId="34415"/>
    <cellStyle name="Normal 3 3 6 4 2 6 2 3" xfId="47313"/>
    <cellStyle name="Normal 3 3 6 4 2 6 3" xfId="25014"/>
    <cellStyle name="Normal 3 3 6 4 2 6 4" xfId="47312"/>
    <cellStyle name="Normal 3 3 6 4 2 7" xfId="10924"/>
    <cellStyle name="Normal 3 3 6 4 2 7 2" xfId="29708"/>
    <cellStyle name="Normal 3 3 6 4 2 7 3" xfId="47314"/>
    <cellStyle name="Normal 3 3 6 4 2 8" xfId="20308"/>
    <cellStyle name="Normal 3 3 6 4 2 9" xfId="39180"/>
    <cellStyle name="Normal 3 3 6 4 3" xfId="1676"/>
    <cellStyle name="Normal 3 3 6 4 3 2" xfId="2605"/>
    <cellStyle name="Normal 3 3 6 4 3 2 2" xfId="5397"/>
    <cellStyle name="Normal 3 3 6 4 3 2 2 2" xfId="10112"/>
    <cellStyle name="Normal 3 3 6 4 3 2 2 2 2" xfId="19546"/>
    <cellStyle name="Normal 3 3 6 4 3 2 2 2 2 2" xfId="38340"/>
    <cellStyle name="Normal 3 3 6 4 3 2 2 2 2 3" xfId="47319"/>
    <cellStyle name="Normal 3 3 6 4 3 2 2 2 3" xfId="28939"/>
    <cellStyle name="Normal 3 3 6 4 3 2 2 2 4" xfId="47318"/>
    <cellStyle name="Normal 3 3 6 4 3 2 2 3" xfId="14849"/>
    <cellStyle name="Normal 3 3 6 4 3 2 2 3 2" xfId="33637"/>
    <cellStyle name="Normal 3 3 6 4 3 2 2 3 3" xfId="47320"/>
    <cellStyle name="Normal 3 3 6 4 3 2 2 4" xfId="24237"/>
    <cellStyle name="Normal 3 3 6 4 3 2 2 5" xfId="47317"/>
    <cellStyle name="Normal 3 3 6 4 3 2 3" xfId="7320"/>
    <cellStyle name="Normal 3 3 6 4 3 2 3 2" xfId="16754"/>
    <cellStyle name="Normal 3 3 6 4 3 2 3 2 2" xfId="35548"/>
    <cellStyle name="Normal 3 3 6 4 3 2 3 2 3" xfId="47322"/>
    <cellStyle name="Normal 3 3 6 4 3 2 3 3" xfId="26147"/>
    <cellStyle name="Normal 3 3 6 4 3 2 3 4" xfId="47321"/>
    <cellStyle name="Normal 3 3 6 4 3 2 4" xfId="12057"/>
    <cellStyle name="Normal 3 3 6 4 3 2 4 2" xfId="30844"/>
    <cellStyle name="Normal 3 3 6 4 3 2 4 3" xfId="47323"/>
    <cellStyle name="Normal 3 3 6 4 3 2 5" xfId="21444"/>
    <cellStyle name="Normal 3 3 6 4 3 2 6" xfId="47316"/>
    <cellStyle name="Normal 3 3 6 4 3 3" xfId="3536"/>
    <cellStyle name="Normal 3 3 6 4 3 3 2" xfId="8251"/>
    <cellStyle name="Normal 3 3 6 4 3 3 2 2" xfId="17685"/>
    <cellStyle name="Normal 3 3 6 4 3 3 2 2 2" xfId="36479"/>
    <cellStyle name="Normal 3 3 6 4 3 3 2 2 3" xfId="47326"/>
    <cellStyle name="Normal 3 3 6 4 3 3 2 3" xfId="27078"/>
    <cellStyle name="Normal 3 3 6 4 3 3 2 4" xfId="47325"/>
    <cellStyle name="Normal 3 3 6 4 3 3 3" xfId="12988"/>
    <cellStyle name="Normal 3 3 6 4 3 3 3 2" xfId="31775"/>
    <cellStyle name="Normal 3 3 6 4 3 3 3 3" xfId="47327"/>
    <cellStyle name="Normal 3 3 6 4 3 3 4" xfId="22375"/>
    <cellStyle name="Normal 3 3 6 4 3 3 5" xfId="47324"/>
    <cellStyle name="Normal 3 3 6 4 3 4" xfId="4466"/>
    <cellStyle name="Normal 3 3 6 4 3 4 2" xfId="9181"/>
    <cellStyle name="Normal 3 3 6 4 3 4 2 2" xfId="18615"/>
    <cellStyle name="Normal 3 3 6 4 3 4 2 2 2" xfId="37409"/>
    <cellStyle name="Normal 3 3 6 4 3 4 2 2 3" xfId="47330"/>
    <cellStyle name="Normal 3 3 6 4 3 4 2 3" xfId="28008"/>
    <cellStyle name="Normal 3 3 6 4 3 4 2 4" xfId="47329"/>
    <cellStyle name="Normal 3 3 6 4 3 4 3" xfId="13918"/>
    <cellStyle name="Normal 3 3 6 4 3 4 3 2" xfId="32706"/>
    <cellStyle name="Normal 3 3 6 4 3 4 3 3" xfId="47331"/>
    <cellStyle name="Normal 3 3 6 4 3 4 4" xfId="23306"/>
    <cellStyle name="Normal 3 3 6 4 3 4 5" xfId="47328"/>
    <cellStyle name="Normal 3 3 6 4 3 5" xfId="6391"/>
    <cellStyle name="Normal 3 3 6 4 3 5 2" xfId="15825"/>
    <cellStyle name="Normal 3 3 6 4 3 5 2 2" xfId="34619"/>
    <cellStyle name="Normal 3 3 6 4 3 5 2 3" xfId="47333"/>
    <cellStyle name="Normal 3 3 6 4 3 5 3" xfId="25218"/>
    <cellStyle name="Normal 3 3 6 4 3 5 4" xfId="47332"/>
    <cellStyle name="Normal 3 3 6 4 3 6" xfId="11128"/>
    <cellStyle name="Normal 3 3 6 4 3 6 2" xfId="29913"/>
    <cellStyle name="Normal 3 3 6 4 3 6 3" xfId="47334"/>
    <cellStyle name="Normal 3 3 6 4 3 7" xfId="20513"/>
    <cellStyle name="Normal 3 3 6 4 3 8" xfId="39182"/>
    <cellStyle name="Normal 3 3 6 4 3 9" xfId="47315"/>
    <cellStyle name="Normal 3 3 6 4 4" xfId="2140"/>
    <cellStyle name="Normal 3 3 6 4 4 2" xfId="4931"/>
    <cellStyle name="Normal 3 3 6 4 4 2 2" xfId="9646"/>
    <cellStyle name="Normal 3 3 6 4 4 2 2 2" xfId="19080"/>
    <cellStyle name="Normal 3 3 6 4 4 2 2 2 2" xfId="37874"/>
    <cellStyle name="Normal 3 3 6 4 4 2 2 2 3" xfId="47338"/>
    <cellStyle name="Normal 3 3 6 4 4 2 2 3" xfId="28473"/>
    <cellStyle name="Normal 3 3 6 4 4 2 2 4" xfId="47337"/>
    <cellStyle name="Normal 3 3 6 4 4 2 3" xfId="14383"/>
    <cellStyle name="Normal 3 3 6 4 4 2 3 2" xfId="33171"/>
    <cellStyle name="Normal 3 3 6 4 4 2 3 3" xfId="47339"/>
    <cellStyle name="Normal 3 3 6 4 4 2 4" xfId="23771"/>
    <cellStyle name="Normal 3 3 6 4 4 2 5" xfId="47336"/>
    <cellStyle name="Normal 3 3 6 4 4 3" xfId="6855"/>
    <cellStyle name="Normal 3 3 6 4 4 3 2" xfId="16289"/>
    <cellStyle name="Normal 3 3 6 4 4 3 2 2" xfId="35083"/>
    <cellStyle name="Normal 3 3 6 4 4 3 2 3" xfId="47341"/>
    <cellStyle name="Normal 3 3 6 4 4 3 3" xfId="25682"/>
    <cellStyle name="Normal 3 3 6 4 4 3 4" xfId="47340"/>
    <cellStyle name="Normal 3 3 6 4 4 4" xfId="11592"/>
    <cellStyle name="Normal 3 3 6 4 4 4 2" xfId="30378"/>
    <cellStyle name="Normal 3 3 6 4 4 4 3" xfId="47342"/>
    <cellStyle name="Normal 3 3 6 4 4 5" xfId="20978"/>
    <cellStyle name="Normal 3 3 6 4 4 6" xfId="47335"/>
    <cellStyle name="Normal 3 3 6 4 5" xfId="3070"/>
    <cellStyle name="Normal 3 3 6 4 5 2" xfId="7785"/>
    <cellStyle name="Normal 3 3 6 4 5 2 2" xfId="17219"/>
    <cellStyle name="Normal 3 3 6 4 5 2 2 2" xfId="36013"/>
    <cellStyle name="Normal 3 3 6 4 5 2 2 3" xfId="47345"/>
    <cellStyle name="Normal 3 3 6 4 5 2 3" xfId="26612"/>
    <cellStyle name="Normal 3 3 6 4 5 2 4" xfId="47344"/>
    <cellStyle name="Normal 3 3 6 4 5 3" xfId="12522"/>
    <cellStyle name="Normal 3 3 6 4 5 3 2" xfId="31309"/>
    <cellStyle name="Normal 3 3 6 4 5 3 3" xfId="47346"/>
    <cellStyle name="Normal 3 3 6 4 5 4" xfId="21909"/>
    <cellStyle name="Normal 3 3 6 4 5 5" xfId="47343"/>
    <cellStyle name="Normal 3 3 6 4 6" xfId="4000"/>
    <cellStyle name="Normal 3 3 6 4 6 2" xfId="8715"/>
    <cellStyle name="Normal 3 3 6 4 6 2 2" xfId="18149"/>
    <cellStyle name="Normal 3 3 6 4 6 2 2 2" xfId="36943"/>
    <cellStyle name="Normal 3 3 6 4 6 2 2 3" xfId="47349"/>
    <cellStyle name="Normal 3 3 6 4 6 2 3" xfId="27542"/>
    <cellStyle name="Normal 3 3 6 4 6 2 4" xfId="47348"/>
    <cellStyle name="Normal 3 3 6 4 6 3" xfId="13452"/>
    <cellStyle name="Normal 3 3 6 4 6 3 2" xfId="32240"/>
    <cellStyle name="Normal 3 3 6 4 6 3 3" xfId="47350"/>
    <cellStyle name="Normal 3 3 6 4 6 4" xfId="22840"/>
    <cellStyle name="Normal 3 3 6 4 6 5" xfId="47347"/>
    <cellStyle name="Normal 3 3 6 4 7" xfId="6123"/>
    <cellStyle name="Normal 3 3 6 4 7 2" xfId="15558"/>
    <cellStyle name="Normal 3 3 6 4 7 2 2" xfId="34352"/>
    <cellStyle name="Normal 3 3 6 4 7 2 3" xfId="47352"/>
    <cellStyle name="Normal 3 3 6 4 7 3" xfId="24951"/>
    <cellStyle name="Normal 3 3 6 4 7 4" xfId="47351"/>
    <cellStyle name="Normal 3 3 6 4 8" xfId="10666"/>
    <cellStyle name="Normal 3 3 6 4 8 2" xfId="29447"/>
    <cellStyle name="Normal 3 3 6 4 8 3" xfId="47353"/>
    <cellStyle name="Normal 3 3 6 4 9" xfId="20047"/>
    <cellStyle name="Normal 3 3 6 5" xfId="1270"/>
    <cellStyle name="Normal 3 3 6 5 10" xfId="39183"/>
    <cellStyle name="Normal 3 3 6 5 11" xfId="47354"/>
    <cellStyle name="Normal 3 3 6 5 2" xfId="1532"/>
    <cellStyle name="Normal 3 3 6 5 2 10" xfId="47355"/>
    <cellStyle name="Normal 3 3 6 5 2 2" xfId="1997"/>
    <cellStyle name="Normal 3 3 6 5 2 2 2" xfId="2927"/>
    <cellStyle name="Normal 3 3 6 5 2 2 2 2" xfId="5719"/>
    <cellStyle name="Normal 3 3 6 5 2 2 2 2 2" xfId="10434"/>
    <cellStyle name="Normal 3 3 6 5 2 2 2 2 2 2" xfId="19868"/>
    <cellStyle name="Normal 3 3 6 5 2 2 2 2 2 2 2" xfId="38662"/>
    <cellStyle name="Normal 3 3 6 5 2 2 2 2 2 2 3" xfId="47360"/>
    <cellStyle name="Normal 3 3 6 5 2 2 2 2 2 3" xfId="29261"/>
    <cellStyle name="Normal 3 3 6 5 2 2 2 2 2 4" xfId="47359"/>
    <cellStyle name="Normal 3 3 6 5 2 2 2 2 3" xfId="15171"/>
    <cellStyle name="Normal 3 3 6 5 2 2 2 2 3 2" xfId="33959"/>
    <cellStyle name="Normal 3 3 6 5 2 2 2 2 3 3" xfId="47361"/>
    <cellStyle name="Normal 3 3 6 5 2 2 2 2 4" xfId="24559"/>
    <cellStyle name="Normal 3 3 6 5 2 2 2 2 5" xfId="47358"/>
    <cellStyle name="Normal 3 3 6 5 2 2 2 3" xfId="7642"/>
    <cellStyle name="Normal 3 3 6 5 2 2 2 3 2" xfId="17076"/>
    <cellStyle name="Normal 3 3 6 5 2 2 2 3 2 2" xfId="35870"/>
    <cellStyle name="Normal 3 3 6 5 2 2 2 3 2 3" xfId="47363"/>
    <cellStyle name="Normal 3 3 6 5 2 2 2 3 3" xfId="26469"/>
    <cellStyle name="Normal 3 3 6 5 2 2 2 3 4" xfId="47362"/>
    <cellStyle name="Normal 3 3 6 5 2 2 2 4" xfId="12379"/>
    <cellStyle name="Normal 3 3 6 5 2 2 2 4 2" xfId="31166"/>
    <cellStyle name="Normal 3 3 6 5 2 2 2 4 3" xfId="47364"/>
    <cellStyle name="Normal 3 3 6 5 2 2 2 5" xfId="21766"/>
    <cellStyle name="Normal 3 3 6 5 2 2 2 6" xfId="47357"/>
    <cellStyle name="Normal 3 3 6 5 2 2 3" xfId="3857"/>
    <cellStyle name="Normal 3 3 6 5 2 2 3 2" xfId="8572"/>
    <cellStyle name="Normal 3 3 6 5 2 2 3 2 2" xfId="18006"/>
    <cellStyle name="Normal 3 3 6 5 2 2 3 2 2 2" xfId="36800"/>
    <cellStyle name="Normal 3 3 6 5 2 2 3 2 2 3" xfId="47367"/>
    <cellStyle name="Normal 3 3 6 5 2 2 3 2 3" xfId="27399"/>
    <cellStyle name="Normal 3 3 6 5 2 2 3 2 4" xfId="47366"/>
    <cellStyle name="Normal 3 3 6 5 2 2 3 3" xfId="13309"/>
    <cellStyle name="Normal 3 3 6 5 2 2 3 3 2" xfId="32097"/>
    <cellStyle name="Normal 3 3 6 5 2 2 3 3 3" xfId="47368"/>
    <cellStyle name="Normal 3 3 6 5 2 2 3 4" xfId="22697"/>
    <cellStyle name="Normal 3 3 6 5 2 2 3 5" xfId="47365"/>
    <cellStyle name="Normal 3 3 6 5 2 2 4" xfId="4788"/>
    <cellStyle name="Normal 3 3 6 5 2 2 4 2" xfId="9503"/>
    <cellStyle name="Normal 3 3 6 5 2 2 4 2 2" xfId="18937"/>
    <cellStyle name="Normal 3 3 6 5 2 2 4 2 2 2" xfId="37731"/>
    <cellStyle name="Normal 3 3 6 5 2 2 4 2 2 3" xfId="47371"/>
    <cellStyle name="Normal 3 3 6 5 2 2 4 2 3" xfId="28330"/>
    <cellStyle name="Normal 3 3 6 5 2 2 4 2 4" xfId="47370"/>
    <cellStyle name="Normal 3 3 6 5 2 2 4 3" xfId="14240"/>
    <cellStyle name="Normal 3 3 6 5 2 2 4 3 2" xfId="33028"/>
    <cellStyle name="Normal 3 3 6 5 2 2 4 3 3" xfId="47372"/>
    <cellStyle name="Normal 3 3 6 5 2 2 4 4" xfId="23628"/>
    <cellStyle name="Normal 3 3 6 5 2 2 4 5" xfId="47369"/>
    <cellStyle name="Normal 3 3 6 5 2 2 5" xfId="6712"/>
    <cellStyle name="Normal 3 3 6 5 2 2 5 2" xfId="16146"/>
    <cellStyle name="Normal 3 3 6 5 2 2 5 2 2" xfId="34940"/>
    <cellStyle name="Normal 3 3 6 5 2 2 5 2 3" xfId="47374"/>
    <cellStyle name="Normal 3 3 6 5 2 2 5 3" xfId="25539"/>
    <cellStyle name="Normal 3 3 6 5 2 2 5 4" xfId="47373"/>
    <cellStyle name="Normal 3 3 6 5 2 2 6" xfId="11449"/>
    <cellStyle name="Normal 3 3 6 5 2 2 6 2" xfId="30235"/>
    <cellStyle name="Normal 3 3 6 5 2 2 6 3" xfId="47375"/>
    <cellStyle name="Normal 3 3 6 5 2 2 7" xfId="20835"/>
    <cellStyle name="Normal 3 3 6 5 2 2 8" xfId="39185"/>
    <cellStyle name="Normal 3 3 6 5 2 2 9" xfId="47356"/>
    <cellStyle name="Normal 3 3 6 5 2 3" xfId="2461"/>
    <cellStyle name="Normal 3 3 6 5 2 3 2" xfId="5253"/>
    <cellStyle name="Normal 3 3 6 5 2 3 2 2" xfId="9968"/>
    <cellStyle name="Normal 3 3 6 5 2 3 2 2 2" xfId="19402"/>
    <cellStyle name="Normal 3 3 6 5 2 3 2 2 2 2" xfId="38196"/>
    <cellStyle name="Normal 3 3 6 5 2 3 2 2 2 3" xfId="47379"/>
    <cellStyle name="Normal 3 3 6 5 2 3 2 2 3" xfId="28795"/>
    <cellStyle name="Normal 3 3 6 5 2 3 2 2 4" xfId="47378"/>
    <cellStyle name="Normal 3 3 6 5 2 3 2 3" xfId="14705"/>
    <cellStyle name="Normal 3 3 6 5 2 3 2 3 2" xfId="33493"/>
    <cellStyle name="Normal 3 3 6 5 2 3 2 3 3" xfId="47380"/>
    <cellStyle name="Normal 3 3 6 5 2 3 2 4" xfId="24093"/>
    <cellStyle name="Normal 3 3 6 5 2 3 2 5" xfId="47377"/>
    <cellStyle name="Normal 3 3 6 5 2 3 3" xfId="7176"/>
    <cellStyle name="Normal 3 3 6 5 2 3 3 2" xfId="16610"/>
    <cellStyle name="Normal 3 3 6 5 2 3 3 2 2" xfId="35404"/>
    <cellStyle name="Normal 3 3 6 5 2 3 3 2 3" xfId="47382"/>
    <cellStyle name="Normal 3 3 6 5 2 3 3 3" xfId="26003"/>
    <cellStyle name="Normal 3 3 6 5 2 3 3 4" xfId="47381"/>
    <cellStyle name="Normal 3 3 6 5 2 3 4" xfId="11913"/>
    <cellStyle name="Normal 3 3 6 5 2 3 4 2" xfId="30700"/>
    <cellStyle name="Normal 3 3 6 5 2 3 4 3" xfId="47383"/>
    <cellStyle name="Normal 3 3 6 5 2 3 5" xfId="21300"/>
    <cellStyle name="Normal 3 3 6 5 2 3 6" xfId="47376"/>
    <cellStyle name="Normal 3 3 6 5 2 4" xfId="3392"/>
    <cellStyle name="Normal 3 3 6 5 2 4 2" xfId="8107"/>
    <cellStyle name="Normal 3 3 6 5 2 4 2 2" xfId="17541"/>
    <cellStyle name="Normal 3 3 6 5 2 4 2 2 2" xfId="36335"/>
    <cellStyle name="Normal 3 3 6 5 2 4 2 2 3" xfId="47386"/>
    <cellStyle name="Normal 3 3 6 5 2 4 2 3" xfId="26934"/>
    <cellStyle name="Normal 3 3 6 5 2 4 2 4" xfId="47385"/>
    <cellStyle name="Normal 3 3 6 5 2 4 3" xfId="12844"/>
    <cellStyle name="Normal 3 3 6 5 2 4 3 2" xfId="31631"/>
    <cellStyle name="Normal 3 3 6 5 2 4 3 3" xfId="47387"/>
    <cellStyle name="Normal 3 3 6 5 2 4 4" xfId="22231"/>
    <cellStyle name="Normal 3 3 6 5 2 4 5" xfId="47384"/>
    <cellStyle name="Normal 3 3 6 5 2 5" xfId="4322"/>
    <cellStyle name="Normal 3 3 6 5 2 5 2" xfId="9037"/>
    <cellStyle name="Normal 3 3 6 5 2 5 2 2" xfId="18471"/>
    <cellStyle name="Normal 3 3 6 5 2 5 2 2 2" xfId="37265"/>
    <cellStyle name="Normal 3 3 6 5 2 5 2 2 3" xfId="47390"/>
    <cellStyle name="Normal 3 3 6 5 2 5 2 3" xfId="27864"/>
    <cellStyle name="Normal 3 3 6 5 2 5 2 4" xfId="47389"/>
    <cellStyle name="Normal 3 3 6 5 2 5 3" xfId="13774"/>
    <cellStyle name="Normal 3 3 6 5 2 5 3 2" xfId="32562"/>
    <cellStyle name="Normal 3 3 6 5 2 5 3 3" xfId="47391"/>
    <cellStyle name="Normal 3 3 6 5 2 5 4" xfId="23162"/>
    <cellStyle name="Normal 3 3 6 5 2 5 5" xfId="47388"/>
    <cellStyle name="Normal 3 3 6 5 2 6" xfId="6247"/>
    <cellStyle name="Normal 3 3 6 5 2 6 2" xfId="15681"/>
    <cellStyle name="Normal 3 3 6 5 2 6 2 2" xfId="34475"/>
    <cellStyle name="Normal 3 3 6 5 2 6 2 3" xfId="47393"/>
    <cellStyle name="Normal 3 3 6 5 2 6 3" xfId="25074"/>
    <cellStyle name="Normal 3 3 6 5 2 6 4" xfId="47392"/>
    <cellStyle name="Normal 3 3 6 5 2 7" xfId="10984"/>
    <cellStyle name="Normal 3 3 6 5 2 7 2" xfId="29769"/>
    <cellStyle name="Normal 3 3 6 5 2 7 3" xfId="47394"/>
    <cellStyle name="Normal 3 3 6 5 2 8" xfId="20369"/>
    <cellStyle name="Normal 3 3 6 5 2 9" xfId="39184"/>
    <cellStyle name="Normal 3 3 6 5 3" xfId="1736"/>
    <cellStyle name="Normal 3 3 6 5 3 2" xfId="2666"/>
    <cellStyle name="Normal 3 3 6 5 3 2 2" xfId="5458"/>
    <cellStyle name="Normal 3 3 6 5 3 2 2 2" xfId="10173"/>
    <cellStyle name="Normal 3 3 6 5 3 2 2 2 2" xfId="19607"/>
    <cellStyle name="Normal 3 3 6 5 3 2 2 2 2 2" xfId="38401"/>
    <cellStyle name="Normal 3 3 6 5 3 2 2 2 2 3" xfId="47399"/>
    <cellStyle name="Normal 3 3 6 5 3 2 2 2 3" xfId="29000"/>
    <cellStyle name="Normal 3 3 6 5 3 2 2 2 4" xfId="47398"/>
    <cellStyle name="Normal 3 3 6 5 3 2 2 3" xfId="14910"/>
    <cellStyle name="Normal 3 3 6 5 3 2 2 3 2" xfId="33698"/>
    <cellStyle name="Normal 3 3 6 5 3 2 2 3 3" xfId="47400"/>
    <cellStyle name="Normal 3 3 6 5 3 2 2 4" xfId="24298"/>
    <cellStyle name="Normal 3 3 6 5 3 2 2 5" xfId="47397"/>
    <cellStyle name="Normal 3 3 6 5 3 2 3" xfId="7381"/>
    <cellStyle name="Normal 3 3 6 5 3 2 3 2" xfId="16815"/>
    <cellStyle name="Normal 3 3 6 5 3 2 3 2 2" xfId="35609"/>
    <cellStyle name="Normal 3 3 6 5 3 2 3 2 3" xfId="47402"/>
    <cellStyle name="Normal 3 3 6 5 3 2 3 3" xfId="26208"/>
    <cellStyle name="Normal 3 3 6 5 3 2 3 4" xfId="47401"/>
    <cellStyle name="Normal 3 3 6 5 3 2 4" xfId="12118"/>
    <cellStyle name="Normal 3 3 6 5 3 2 4 2" xfId="30905"/>
    <cellStyle name="Normal 3 3 6 5 3 2 4 3" xfId="47403"/>
    <cellStyle name="Normal 3 3 6 5 3 2 5" xfId="21505"/>
    <cellStyle name="Normal 3 3 6 5 3 2 6" xfId="47396"/>
    <cellStyle name="Normal 3 3 6 5 3 3" xfId="3596"/>
    <cellStyle name="Normal 3 3 6 5 3 3 2" xfId="8311"/>
    <cellStyle name="Normal 3 3 6 5 3 3 2 2" xfId="17745"/>
    <cellStyle name="Normal 3 3 6 5 3 3 2 2 2" xfId="36539"/>
    <cellStyle name="Normal 3 3 6 5 3 3 2 2 3" xfId="47406"/>
    <cellStyle name="Normal 3 3 6 5 3 3 2 3" xfId="27138"/>
    <cellStyle name="Normal 3 3 6 5 3 3 2 4" xfId="47405"/>
    <cellStyle name="Normal 3 3 6 5 3 3 3" xfId="13048"/>
    <cellStyle name="Normal 3 3 6 5 3 3 3 2" xfId="31836"/>
    <cellStyle name="Normal 3 3 6 5 3 3 3 3" xfId="47407"/>
    <cellStyle name="Normal 3 3 6 5 3 3 4" xfId="22436"/>
    <cellStyle name="Normal 3 3 6 5 3 3 5" xfId="47404"/>
    <cellStyle name="Normal 3 3 6 5 3 4" xfId="4527"/>
    <cellStyle name="Normal 3 3 6 5 3 4 2" xfId="9242"/>
    <cellStyle name="Normal 3 3 6 5 3 4 2 2" xfId="18676"/>
    <cellStyle name="Normal 3 3 6 5 3 4 2 2 2" xfId="37470"/>
    <cellStyle name="Normal 3 3 6 5 3 4 2 2 3" xfId="47410"/>
    <cellStyle name="Normal 3 3 6 5 3 4 2 3" xfId="28069"/>
    <cellStyle name="Normal 3 3 6 5 3 4 2 4" xfId="47409"/>
    <cellStyle name="Normal 3 3 6 5 3 4 3" xfId="13979"/>
    <cellStyle name="Normal 3 3 6 5 3 4 3 2" xfId="32767"/>
    <cellStyle name="Normal 3 3 6 5 3 4 3 3" xfId="47411"/>
    <cellStyle name="Normal 3 3 6 5 3 4 4" xfId="23367"/>
    <cellStyle name="Normal 3 3 6 5 3 4 5" xfId="47408"/>
    <cellStyle name="Normal 3 3 6 5 3 5" xfId="6451"/>
    <cellStyle name="Normal 3 3 6 5 3 5 2" xfId="15885"/>
    <cellStyle name="Normal 3 3 6 5 3 5 2 2" xfId="34679"/>
    <cellStyle name="Normal 3 3 6 5 3 5 2 3" xfId="47413"/>
    <cellStyle name="Normal 3 3 6 5 3 5 3" xfId="25278"/>
    <cellStyle name="Normal 3 3 6 5 3 5 4" xfId="47412"/>
    <cellStyle name="Normal 3 3 6 5 3 6" xfId="11188"/>
    <cellStyle name="Normal 3 3 6 5 3 6 2" xfId="29974"/>
    <cellStyle name="Normal 3 3 6 5 3 6 3" xfId="47414"/>
    <cellStyle name="Normal 3 3 6 5 3 7" xfId="20574"/>
    <cellStyle name="Normal 3 3 6 5 3 8" xfId="39186"/>
    <cellStyle name="Normal 3 3 6 5 3 9" xfId="47395"/>
    <cellStyle name="Normal 3 3 6 5 4" xfId="2201"/>
    <cellStyle name="Normal 3 3 6 5 4 2" xfId="4992"/>
    <cellStyle name="Normal 3 3 6 5 4 2 2" xfId="9707"/>
    <cellStyle name="Normal 3 3 6 5 4 2 2 2" xfId="19141"/>
    <cellStyle name="Normal 3 3 6 5 4 2 2 2 2" xfId="37935"/>
    <cellStyle name="Normal 3 3 6 5 4 2 2 2 3" xfId="47418"/>
    <cellStyle name="Normal 3 3 6 5 4 2 2 3" xfId="28534"/>
    <cellStyle name="Normal 3 3 6 5 4 2 2 4" xfId="47417"/>
    <cellStyle name="Normal 3 3 6 5 4 2 3" xfId="14444"/>
    <cellStyle name="Normal 3 3 6 5 4 2 3 2" xfId="33232"/>
    <cellStyle name="Normal 3 3 6 5 4 2 3 3" xfId="47419"/>
    <cellStyle name="Normal 3 3 6 5 4 2 4" xfId="23832"/>
    <cellStyle name="Normal 3 3 6 5 4 2 5" xfId="47416"/>
    <cellStyle name="Normal 3 3 6 5 4 3" xfId="6916"/>
    <cellStyle name="Normal 3 3 6 5 4 3 2" xfId="16350"/>
    <cellStyle name="Normal 3 3 6 5 4 3 2 2" xfId="35144"/>
    <cellStyle name="Normal 3 3 6 5 4 3 2 3" xfId="47421"/>
    <cellStyle name="Normal 3 3 6 5 4 3 3" xfId="25743"/>
    <cellStyle name="Normal 3 3 6 5 4 3 4" xfId="47420"/>
    <cellStyle name="Normal 3 3 6 5 4 4" xfId="11653"/>
    <cellStyle name="Normal 3 3 6 5 4 4 2" xfId="30439"/>
    <cellStyle name="Normal 3 3 6 5 4 4 3" xfId="47422"/>
    <cellStyle name="Normal 3 3 6 5 4 5" xfId="21039"/>
    <cellStyle name="Normal 3 3 6 5 4 6" xfId="47415"/>
    <cellStyle name="Normal 3 3 6 5 5" xfId="3131"/>
    <cellStyle name="Normal 3 3 6 5 5 2" xfId="7846"/>
    <cellStyle name="Normal 3 3 6 5 5 2 2" xfId="17280"/>
    <cellStyle name="Normal 3 3 6 5 5 2 2 2" xfId="36074"/>
    <cellStyle name="Normal 3 3 6 5 5 2 2 3" xfId="47425"/>
    <cellStyle name="Normal 3 3 6 5 5 2 3" xfId="26673"/>
    <cellStyle name="Normal 3 3 6 5 5 2 4" xfId="47424"/>
    <cellStyle name="Normal 3 3 6 5 5 3" xfId="12583"/>
    <cellStyle name="Normal 3 3 6 5 5 3 2" xfId="31370"/>
    <cellStyle name="Normal 3 3 6 5 5 3 3" xfId="47426"/>
    <cellStyle name="Normal 3 3 6 5 5 4" xfId="21970"/>
    <cellStyle name="Normal 3 3 6 5 5 5" xfId="47423"/>
    <cellStyle name="Normal 3 3 6 5 6" xfId="4061"/>
    <cellStyle name="Normal 3 3 6 5 6 2" xfId="8776"/>
    <cellStyle name="Normal 3 3 6 5 6 2 2" xfId="18210"/>
    <cellStyle name="Normal 3 3 6 5 6 2 2 2" xfId="37004"/>
    <cellStyle name="Normal 3 3 6 5 6 2 2 3" xfId="47429"/>
    <cellStyle name="Normal 3 3 6 5 6 2 3" xfId="27603"/>
    <cellStyle name="Normal 3 3 6 5 6 2 4" xfId="47428"/>
    <cellStyle name="Normal 3 3 6 5 6 3" xfId="13513"/>
    <cellStyle name="Normal 3 3 6 5 6 3 2" xfId="32301"/>
    <cellStyle name="Normal 3 3 6 5 6 3 3" xfId="47430"/>
    <cellStyle name="Normal 3 3 6 5 6 4" xfId="22901"/>
    <cellStyle name="Normal 3 3 6 5 6 5" xfId="47427"/>
    <cellStyle name="Normal 3 3 6 5 7" xfId="6091"/>
    <cellStyle name="Normal 3 3 6 5 7 2" xfId="15526"/>
    <cellStyle name="Normal 3 3 6 5 7 2 2" xfId="34320"/>
    <cellStyle name="Normal 3 3 6 5 7 2 3" xfId="47432"/>
    <cellStyle name="Normal 3 3 6 5 7 3" xfId="24919"/>
    <cellStyle name="Normal 3 3 6 5 7 4" xfId="47431"/>
    <cellStyle name="Normal 3 3 6 5 8" xfId="10724"/>
    <cellStyle name="Normal 3 3 6 5 8 2" xfId="29508"/>
    <cellStyle name="Normal 3 3 6 5 8 3" xfId="47433"/>
    <cellStyle name="Normal 3 3 6 5 9" xfId="20108"/>
    <cellStyle name="Normal 3 3 6 6" xfId="1353"/>
    <cellStyle name="Normal 3 3 6 6 10" xfId="47434"/>
    <cellStyle name="Normal 3 3 6 6 2" xfId="1820"/>
    <cellStyle name="Normal 3 3 6 6 2 2" xfId="2750"/>
    <cellStyle name="Normal 3 3 6 6 2 2 2" xfId="5542"/>
    <cellStyle name="Normal 3 3 6 6 2 2 2 2" xfId="10257"/>
    <cellStyle name="Normal 3 3 6 6 2 2 2 2 2" xfId="19691"/>
    <cellStyle name="Normal 3 3 6 6 2 2 2 2 2 2" xfId="38485"/>
    <cellStyle name="Normal 3 3 6 6 2 2 2 2 2 3" xfId="47439"/>
    <cellStyle name="Normal 3 3 6 6 2 2 2 2 3" xfId="29084"/>
    <cellStyle name="Normal 3 3 6 6 2 2 2 2 4" xfId="47438"/>
    <cellStyle name="Normal 3 3 6 6 2 2 2 3" xfId="14994"/>
    <cellStyle name="Normal 3 3 6 6 2 2 2 3 2" xfId="33782"/>
    <cellStyle name="Normal 3 3 6 6 2 2 2 3 3" xfId="47440"/>
    <cellStyle name="Normal 3 3 6 6 2 2 2 4" xfId="24382"/>
    <cellStyle name="Normal 3 3 6 6 2 2 2 5" xfId="47437"/>
    <cellStyle name="Normal 3 3 6 6 2 2 3" xfId="7465"/>
    <cellStyle name="Normal 3 3 6 6 2 2 3 2" xfId="16899"/>
    <cellStyle name="Normal 3 3 6 6 2 2 3 2 2" xfId="35693"/>
    <cellStyle name="Normal 3 3 6 6 2 2 3 2 3" xfId="47442"/>
    <cellStyle name="Normal 3 3 6 6 2 2 3 3" xfId="26292"/>
    <cellStyle name="Normal 3 3 6 6 2 2 3 4" xfId="47441"/>
    <cellStyle name="Normal 3 3 6 6 2 2 4" xfId="12202"/>
    <cellStyle name="Normal 3 3 6 6 2 2 4 2" xfId="30989"/>
    <cellStyle name="Normal 3 3 6 6 2 2 4 3" xfId="47443"/>
    <cellStyle name="Normal 3 3 6 6 2 2 5" xfId="21589"/>
    <cellStyle name="Normal 3 3 6 6 2 2 6" xfId="47436"/>
    <cellStyle name="Normal 3 3 6 6 2 3" xfId="3680"/>
    <cellStyle name="Normal 3 3 6 6 2 3 2" xfId="8395"/>
    <cellStyle name="Normal 3 3 6 6 2 3 2 2" xfId="17829"/>
    <cellStyle name="Normal 3 3 6 6 2 3 2 2 2" xfId="36623"/>
    <cellStyle name="Normal 3 3 6 6 2 3 2 2 3" xfId="47446"/>
    <cellStyle name="Normal 3 3 6 6 2 3 2 3" xfId="27222"/>
    <cellStyle name="Normal 3 3 6 6 2 3 2 4" xfId="47445"/>
    <cellStyle name="Normal 3 3 6 6 2 3 3" xfId="13132"/>
    <cellStyle name="Normal 3 3 6 6 2 3 3 2" xfId="31920"/>
    <cellStyle name="Normal 3 3 6 6 2 3 3 3" xfId="47447"/>
    <cellStyle name="Normal 3 3 6 6 2 3 4" xfId="22520"/>
    <cellStyle name="Normal 3 3 6 6 2 3 5" xfId="47444"/>
    <cellStyle name="Normal 3 3 6 6 2 4" xfId="4611"/>
    <cellStyle name="Normal 3 3 6 6 2 4 2" xfId="9326"/>
    <cellStyle name="Normal 3 3 6 6 2 4 2 2" xfId="18760"/>
    <cellStyle name="Normal 3 3 6 6 2 4 2 2 2" xfId="37554"/>
    <cellStyle name="Normal 3 3 6 6 2 4 2 2 3" xfId="47450"/>
    <cellStyle name="Normal 3 3 6 6 2 4 2 3" xfId="28153"/>
    <cellStyle name="Normal 3 3 6 6 2 4 2 4" xfId="47449"/>
    <cellStyle name="Normal 3 3 6 6 2 4 3" xfId="14063"/>
    <cellStyle name="Normal 3 3 6 6 2 4 3 2" xfId="32851"/>
    <cellStyle name="Normal 3 3 6 6 2 4 3 3" xfId="47451"/>
    <cellStyle name="Normal 3 3 6 6 2 4 4" xfId="23451"/>
    <cellStyle name="Normal 3 3 6 6 2 4 5" xfId="47448"/>
    <cellStyle name="Normal 3 3 6 6 2 5" xfId="6535"/>
    <cellStyle name="Normal 3 3 6 6 2 5 2" xfId="15969"/>
    <cellStyle name="Normal 3 3 6 6 2 5 2 2" xfId="34763"/>
    <cellStyle name="Normal 3 3 6 6 2 5 2 3" xfId="47453"/>
    <cellStyle name="Normal 3 3 6 6 2 5 3" xfId="25362"/>
    <cellStyle name="Normal 3 3 6 6 2 5 4" xfId="47452"/>
    <cellStyle name="Normal 3 3 6 6 2 6" xfId="11272"/>
    <cellStyle name="Normal 3 3 6 6 2 6 2" xfId="30058"/>
    <cellStyle name="Normal 3 3 6 6 2 6 3" xfId="47454"/>
    <cellStyle name="Normal 3 3 6 6 2 7" xfId="20658"/>
    <cellStyle name="Normal 3 3 6 6 2 8" xfId="39188"/>
    <cellStyle name="Normal 3 3 6 6 2 9" xfId="47435"/>
    <cellStyle name="Normal 3 3 6 6 3" xfId="2285"/>
    <cellStyle name="Normal 3 3 6 6 3 2" xfId="5076"/>
    <cellStyle name="Normal 3 3 6 6 3 2 2" xfId="9791"/>
    <cellStyle name="Normal 3 3 6 6 3 2 2 2" xfId="19225"/>
    <cellStyle name="Normal 3 3 6 6 3 2 2 2 2" xfId="38019"/>
    <cellStyle name="Normal 3 3 6 6 3 2 2 2 3" xfId="47458"/>
    <cellStyle name="Normal 3 3 6 6 3 2 2 3" xfId="28618"/>
    <cellStyle name="Normal 3 3 6 6 3 2 2 4" xfId="47457"/>
    <cellStyle name="Normal 3 3 6 6 3 2 3" xfId="14528"/>
    <cellStyle name="Normal 3 3 6 6 3 2 3 2" xfId="33316"/>
    <cellStyle name="Normal 3 3 6 6 3 2 3 3" xfId="47459"/>
    <cellStyle name="Normal 3 3 6 6 3 2 4" xfId="23916"/>
    <cellStyle name="Normal 3 3 6 6 3 2 5" xfId="47456"/>
    <cellStyle name="Normal 3 3 6 6 3 3" xfId="7000"/>
    <cellStyle name="Normal 3 3 6 6 3 3 2" xfId="16434"/>
    <cellStyle name="Normal 3 3 6 6 3 3 2 2" xfId="35228"/>
    <cellStyle name="Normal 3 3 6 6 3 3 2 3" xfId="47461"/>
    <cellStyle name="Normal 3 3 6 6 3 3 3" xfId="25827"/>
    <cellStyle name="Normal 3 3 6 6 3 3 4" xfId="47460"/>
    <cellStyle name="Normal 3 3 6 6 3 4" xfId="11737"/>
    <cellStyle name="Normal 3 3 6 6 3 4 2" xfId="30523"/>
    <cellStyle name="Normal 3 3 6 6 3 4 3" xfId="47462"/>
    <cellStyle name="Normal 3 3 6 6 3 5" xfId="21123"/>
    <cellStyle name="Normal 3 3 6 6 3 6" xfId="47455"/>
    <cellStyle name="Normal 3 3 6 6 4" xfId="3215"/>
    <cellStyle name="Normal 3 3 6 6 4 2" xfId="7930"/>
    <cellStyle name="Normal 3 3 6 6 4 2 2" xfId="17364"/>
    <cellStyle name="Normal 3 3 6 6 4 2 2 2" xfId="36158"/>
    <cellStyle name="Normal 3 3 6 6 4 2 2 3" xfId="47465"/>
    <cellStyle name="Normal 3 3 6 6 4 2 3" xfId="26757"/>
    <cellStyle name="Normal 3 3 6 6 4 2 4" xfId="47464"/>
    <cellStyle name="Normal 3 3 6 6 4 3" xfId="12667"/>
    <cellStyle name="Normal 3 3 6 6 4 3 2" xfId="31454"/>
    <cellStyle name="Normal 3 3 6 6 4 3 3" xfId="47466"/>
    <cellStyle name="Normal 3 3 6 6 4 4" xfId="22054"/>
    <cellStyle name="Normal 3 3 6 6 4 5" xfId="47463"/>
    <cellStyle name="Normal 3 3 6 6 5" xfId="4145"/>
    <cellStyle name="Normal 3 3 6 6 5 2" xfId="8860"/>
    <cellStyle name="Normal 3 3 6 6 5 2 2" xfId="18294"/>
    <cellStyle name="Normal 3 3 6 6 5 2 2 2" xfId="37088"/>
    <cellStyle name="Normal 3 3 6 6 5 2 2 3" xfId="47469"/>
    <cellStyle name="Normal 3 3 6 6 5 2 3" xfId="27687"/>
    <cellStyle name="Normal 3 3 6 6 5 2 4" xfId="47468"/>
    <cellStyle name="Normal 3 3 6 6 5 3" xfId="13597"/>
    <cellStyle name="Normal 3 3 6 6 5 3 2" xfId="32385"/>
    <cellStyle name="Normal 3 3 6 6 5 3 3" xfId="47470"/>
    <cellStyle name="Normal 3 3 6 6 5 4" xfId="22985"/>
    <cellStyle name="Normal 3 3 6 6 5 5" xfId="47467"/>
    <cellStyle name="Normal 3 3 6 6 6" xfId="6039"/>
    <cellStyle name="Normal 3 3 6 6 6 2" xfId="15474"/>
    <cellStyle name="Normal 3 3 6 6 6 2 2" xfId="34268"/>
    <cellStyle name="Normal 3 3 6 6 6 2 3" xfId="47472"/>
    <cellStyle name="Normal 3 3 6 6 6 3" xfId="24867"/>
    <cellStyle name="Normal 3 3 6 6 6 4" xfId="47471"/>
    <cellStyle name="Normal 3 3 6 6 7" xfId="10808"/>
    <cellStyle name="Normal 3 3 6 6 7 2" xfId="29592"/>
    <cellStyle name="Normal 3 3 6 6 7 3" xfId="47473"/>
    <cellStyle name="Normal 3 3 6 6 8" xfId="20192"/>
    <cellStyle name="Normal 3 3 6 6 9" xfId="39187"/>
    <cellStyle name="Normal 3 3 6 7" xfId="1295"/>
    <cellStyle name="Normal 3 3 6 7 10" xfId="47474"/>
    <cellStyle name="Normal 3 3 6 7 2" xfId="1762"/>
    <cellStyle name="Normal 3 3 6 7 2 2" xfId="2692"/>
    <cellStyle name="Normal 3 3 6 7 2 2 2" xfId="5484"/>
    <cellStyle name="Normal 3 3 6 7 2 2 2 2" xfId="10199"/>
    <cellStyle name="Normal 3 3 6 7 2 2 2 2 2" xfId="19633"/>
    <cellStyle name="Normal 3 3 6 7 2 2 2 2 2 2" xfId="38427"/>
    <cellStyle name="Normal 3 3 6 7 2 2 2 2 2 3" xfId="47479"/>
    <cellStyle name="Normal 3 3 6 7 2 2 2 2 3" xfId="29026"/>
    <cellStyle name="Normal 3 3 6 7 2 2 2 2 4" xfId="47478"/>
    <cellStyle name="Normal 3 3 6 7 2 2 2 3" xfId="14936"/>
    <cellStyle name="Normal 3 3 6 7 2 2 2 3 2" xfId="33724"/>
    <cellStyle name="Normal 3 3 6 7 2 2 2 3 3" xfId="47480"/>
    <cellStyle name="Normal 3 3 6 7 2 2 2 4" xfId="24324"/>
    <cellStyle name="Normal 3 3 6 7 2 2 2 5" xfId="47477"/>
    <cellStyle name="Normal 3 3 6 7 2 2 3" xfId="7407"/>
    <cellStyle name="Normal 3 3 6 7 2 2 3 2" xfId="16841"/>
    <cellStyle name="Normal 3 3 6 7 2 2 3 2 2" xfId="35635"/>
    <cellStyle name="Normal 3 3 6 7 2 2 3 2 3" xfId="47482"/>
    <cellStyle name="Normal 3 3 6 7 2 2 3 3" xfId="26234"/>
    <cellStyle name="Normal 3 3 6 7 2 2 3 4" xfId="47481"/>
    <cellStyle name="Normal 3 3 6 7 2 2 4" xfId="12144"/>
    <cellStyle name="Normal 3 3 6 7 2 2 4 2" xfId="30931"/>
    <cellStyle name="Normal 3 3 6 7 2 2 4 3" xfId="47483"/>
    <cellStyle name="Normal 3 3 6 7 2 2 5" xfId="21531"/>
    <cellStyle name="Normal 3 3 6 7 2 2 6" xfId="47476"/>
    <cellStyle name="Normal 3 3 6 7 2 3" xfId="3622"/>
    <cellStyle name="Normal 3 3 6 7 2 3 2" xfId="8337"/>
    <cellStyle name="Normal 3 3 6 7 2 3 2 2" xfId="17771"/>
    <cellStyle name="Normal 3 3 6 7 2 3 2 2 2" xfId="36565"/>
    <cellStyle name="Normal 3 3 6 7 2 3 2 2 3" xfId="47486"/>
    <cellStyle name="Normal 3 3 6 7 2 3 2 3" xfId="27164"/>
    <cellStyle name="Normal 3 3 6 7 2 3 2 4" xfId="47485"/>
    <cellStyle name="Normal 3 3 6 7 2 3 3" xfId="13074"/>
    <cellStyle name="Normal 3 3 6 7 2 3 3 2" xfId="31862"/>
    <cellStyle name="Normal 3 3 6 7 2 3 3 3" xfId="47487"/>
    <cellStyle name="Normal 3 3 6 7 2 3 4" xfId="22462"/>
    <cellStyle name="Normal 3 3 6 7 2 3 5" xfId="47484"/>
    <cellStyle name="Normal 3 3 6 7 2 4" xfId="4553"/>
    <cellStyle name="Normal 3 3 6 7 2 4 2" xfId="9268"/>
    <cellStyle name="Normal 3 3 6 7 2 4 2 2" xfId="18702"/>
    <cellStyle name="Normal 3 3 6 7 2 4 2 2 2" xfId="37496"/>
    <cellStyle name="Normal 3 3 6 7 2 4 2 2 3" xfId="47490"/>
    <cellStyle name="Normal 3 3 6 7 2 4 2 3" xfId="28095"/>
    <cellStyle name="Normal 3 3 6 7 2 4 2 4" xfId="47489"/>
    <cellStyle name="Normal 3 3 6 7 2 4 3" xfId="14005"/>
    <cellStyle name="Normal 3 3 6 7 2 4 3 2" xfId="32793"/>
    <cellStyle name="Normal 3 3 6 7 2 4 3 3" xfId="47491"/>
    <cellStyle name="Normal 3 3 6 7 2 4 4" xfId="23393"/>
    <cellStyle name="Normal 3 3 6 7 2 4 5" xfId="47488"/>
    <cellStyle name="Normal 3 3 6 7 2 5" xfId="6477"/>
    <cellStyle name="Normal 3 3 6 7 2 5 2" xfId="15911"/>
    <cellStyle name="Normal 3 3 6 7 2 5 2 2" xfId="34705"/>
    <cellStyle name="Normal 3 3 6 7 2 5 2 3" xfId="47493"/>
    <cellStyle name="Normal 3 3 6 7 2 5 3" xfId="25304"/>
    <cellStyle name="Normal 3 3 6 7 2 5 4" xfId="47492"/>
    <cellStyle name="Normal 3 3 6 7 2 6" xfId="11214"/>
    <cellStyle name="Normal 3 3 6 7 2 6 2" xfId="30000"/>
    <cellStyle name="Normal 3 3 6 7 2 6 3" xfId="47494"/>
    <cellStyle name="Normal 3 3 6 7 2 7" xfId="20600"/>
    <cellStyle name="Normal 3 3 6 7 2 8" xfId="39190"/>
    <cellStyle name="Normal 3 3 6 7 2 9" xfId="47475"/>
    <cellStyle name="Normal 3 3 6 7 3" xfId="2227"/>
    <cellStyle name="Normal 3 3 6 7 3 2" xfId="5018"/>
    <cellStyle name="Normal 3 3 6 7 3 2 2" xfId="9733"/>
    <cellStyle name="Normal 3 3 6 7 3 2 2 2" xfId="19167"/>
    <cellStyle name="Normal 3 3 6 7 3 2 2 2 2" xfId="37961"/>
    <cellStyle name="Normal 3 3 6 7 3 2 2 2 3" xfId="47498"/>
    <cellStyle name="Normal 3 3 6 7 3 2 2 3" xfId="28560"/>
    <cellStyle name="Normal 3 3 6 7 3 2 2 4" xfId="47497"/>
    <cellStyle name="Normal 3 3 6 7 3 2 3" xfId="14470"/>
    <cellStyle name="Normal 3 3 6 7 3 2 3 2" xfId="33258"/>
    <cellStyle name="Normal 3 3 6 7 3 2 3 3" xfId="47499"/>
    <cellStyle name="Normal 3 3 6 7 3 2 4" xfId="23858"/>
    <cellStyle name="Normal 3 3 6 7 3 2 5" xfId="47496"/>
    <cellStyle name="Normal 3 3 6 7 3 3" xfId="6942"/>
    <cellStyle name="Normal 3 3 6 7 3 3 2" xfId="16376"/>
    <cellStyle name="Normal 3 3 6 7 3 3 2 2" xfId="35170"/>
    <cellStyle name="Normal 3 3 6 7 3 3 2 3" xfId="47501"/>
    <cellStyle name="Normal 3 3 6 7 3 3 3" xfId="25769"/>
    <cellStyle name="Normal 3 3 6 7 3 3 4" xfId="47500"/>
    <cellStyle name="Normal 3 3 6 7 3 4" xfId="11679"/>
    <cellStyle name="Normal 3 3 6 7 3 4 2" xfId="30465"/>
    <cellStyle name="Normal 3 3 6 7 3 4 3" xfId="47502"/>
    <cellStyle name="Normal 3 3 6 7 3 5" xfId="21065"/>
    <cellStyle name="Normal 3 3 6 7 3 6" xfId="47495"/>
    <cellStyle name="Normal 3 3 6 7 4" xfId="3157"/>
    <cellStyle name="Normal 3 3 6 7 4 2" xfId="7872"/>
    <cellStyle name="Normal 3 3 6 7 4 2 2" xfId="17306"/>
    <cellStyle name="Normal 3 3 6 7 4 2 2 2" xfId="36100"/>
    <cellStyle name="Normal 3 3 6 7 4 2 2 3" xfId="47505"/>
    <cellStyle name="Normal 3 3 6 7 4 2 3" xfId="26699"/>
    <cellStyle name="Normal 3 3 6 7 4 2 4" xfId="47504"/>
    <cellStyle name="Normal 3 3 6 7 4 3" xfId="12609"/>
    <cellStyle name="Normal 3 3 6 7 4 3 2" xfId="31396"/>
    <cellStyle name="Normal 3 3 6 7 4 3 3" xfId="47506"/>
    <cellStyle name="Normal 3 3 6 7 4 4" xfId="21996"/>
    <cellStyle name="Normal 3 3 6 7 4 5" xfId="47503"/>
    <cellStyle name="Normal 3 3 6 7 5" xfId="4087"/>
    <cellStyle name="Normal 3 3 6 7 5 2" xfId="8802"/>
    <cellStyle name="Normal 3 3 6 7 5 2 2" xfId="18236"/>
    <cellStyle name="Normal 3 3 6 7 5 2 2 2" xfId="37030"/>
    <cellStyle name="Normal 3 3 6 7 5 2 2 3" xfId="47509"/>
    <cellStyle name="Normal 3 3 6 7 5 2 3" xfId="27629"/>
    <cellStyle name="Normal 3 3 6 7 5 2 4" xfId="47508"/>
    <cellStyle name="Normal 3 3 6 7 5 3" xfId="13539"/>
    <cellStyle name="Normal 3 3 6 7 5 3 2" xfId="32327"/>
    <cellStyle name="Normal 3 3 6 7 5 3 3" xfId="47510"/>
    <cellStyle name="Normal 3 3 6 7 5 4" xfId="22927"/>
    <cellStyle name="Normal 3 3 6 7 5 5" xfId="47507"/>
    <cellStyle name="Normal 3 3 6 7 6" xfId="6073"/>
    <cellStyle name="Normal 3 3 6 7 6 2" xfId="15508"/>
    <cellStyle name="Normal 3 3 6 7 6 2 2" xfId="34302"/>
    <cellStyle name="Normal 3 3 6 7 6 2 3" xfId="47512"/>
    <cellStyle name="Normal 3 3 6 7 6 3" xfId="24901"/>
    <cellStyle name="Normal 3 3 6 7 6 4" xfId="47511"/>
    <cellStyle name="Normal 3 3 6 7 7" xfId="10750"/>
    <cellStyle name="Normal 3 3 6 7 7 2" xfId="29534"/>
    <cellStyle name="Normal 3 3 6 7 7 3" xfId="47513"/>
    <cellStyle name="Normal 3 3 6 7 8" xfId="20134"/>
    <cellStyle name="Normal 3 3 6 7 9" xfId="39189"/>
    <cellStyle name="Normal 3 3 6 8" xfId="1560"/>
    <cellStyle name="Normal 3 3 6 8 2" xfId="2489"/>
    <cellStyle name="Normal 3 3 6 8 2 2" xfId="5281"/>
    <cellStyle name="Normal 3 3 6 8 2 2 2" xfId="9996"/>
    <cellStyle name="Normal 3 3 6 8 2 2 2 2" xfId="19430"/>
    <cellStyle name="Normal 3 3 6 8 2 2 2 2 2" xfId="38224"/>
    <cellStyle name="Normal 3 3 6 8 2 2 2 2 3" xfId="47518"/>
    <cellStyle name="Normal 3 3 6 8 2 2 2 3" xfId="28823"/>
    <cellStyle name="Normal 3 3 6 8 2 2 2 4" xfId="47517"/>
    <cellStyle name="Normal 3 3 6 8 2 2 3" xfId="14733"/>
    <cellStyle name="Normal 3 3 6 8 2 2 3 2" xfId="33521"/>
    <cellStyle name="Normal 3 3 6 8 2 2 3 3" xfId="47519"/>
    <cellStyle name="Normal 3 3 6 8 2 2 4" xfId="24121"/>
    <cellStyle name="Normal 3 3 6 8 2 2 5" xfId="47516"/>
    <cellStyle name="Normal 3 3 6 8 2 3" xfId="7204"/>
    <cellStyle name="Normal 3 3 6 8 2 3 2" xfId="16638"/>
    <cellStyle name="Normal 3 3 6 8 2 3 2 2" xfId="35432"/>
    <cellStyle name="Normal 3 3 6 8 2 3 2 3" xfId="47521"/>
    <cellStyle name="Normal 3 3 6 8 2 3 3" xfId="26031"/>
    <cellStyle name="Normal 3 3 6 8 2 3 4" xfId="47520"/>
    <cellStyle name="Normal 3 3 6 8 2 4" xfId="11941"/>
    <cellStyle name="Normal 3 3 6 8 2 4 2" xfId="30728"/>
    <cellStyle name="Normal 3 3 6 8 2 4 3" xfId="47522"/>
    <cellStyle name="Normal 3 3 6 8 2 5" xfId="21328"/>
    <cellStyle name="Normal 3 3 6 8 2 6" xfId="47515"/>
    <cellStyle name="Normal 3 3 6 8 3" xfId="3420"/>
    <cellStyle name="Normal 3 3 6 8 3 2" xfId="8135"/>
    <cellStyle name="Normal 3 3 6 8 3 2 2" xfId="17569"/>
    <cellStyle name="Normal 3 3 6 8 3 2 2 2" xfId="36363"/>
    <cellStyle name="Normal 3 3 6 8 3 2 2 3" xfId="47525"/>
    <cellStyle name="Normal 3 3 6 8 3 2 3" xfId="26962"/>
    <cellStyle name="Normal 3 3 6 8 3 2 4" xfId="47524"/>
    <cellStyle name="Normal 3 3 6 8 3 3" xfId="12872"/>
    <cellStyle name="Normal 3 3 6 8 3 3 2" xfId="31659"/>
    <cellStyle name="Normal 3 3 6 8 3 3 3" xfId="47526"/>
    <cellStyle name="Normal 3 3 6 8 3 4" xfId="22259"/>
    <cellStyle name="Normal 3 3 6 8 3 5" xfId="47523"/>
    <cellStyle name="Normal 3 3 6 8 4" xfId="4350"/>
    <cellStyle name="Normal 3 3 6 8 4 2" xfId="9065"/>
    <cellStyle name="Normal 3 3 6 8 4 2 2" xfId="18499"/>
    <cellStyle name="Normal 3 3 6 8 4 2 2 2" xfId="37293"/>
    <cellStyle name="Normal 3 3 6 8 4 2 2 3" xfId="47529"/>
    <cellStyle name="Normal 3 3 6 8 4 2 3" xfId="27892"/>
    <cellStyle name="Normal 3 3 6 8 4 2 4" xfId="47528"/>
    <cellStyle name="Normal 3 3 6 8 4 3" xfId="13802"/>
    <cellStyle name="Normal 3 3 6 8 4 3 2" xfId="32590"/>
    <cellStyle name="Normal 3 3 6 8 4 3 3" xfId="47530"/>
    <cellStyle name="Normal 3 3 6 8 4 4" xfId="23190"/>
    <cellStyle name="Normal 3 3 6 8 4 5" xfId="47527"/>
    <cellStyle name="Normal 3 3 6 8 5" xfId="6275"/>
    <cellStyle name="Normal 3 3 6 8 5 2" xfId="15709"/>
    <cellStyle name="Normal 3 3 6 8 5 2 2" xfId="34503"/>
    <cellStyle name="Normal 3 3 6 8 5 2 3" xfId="47532"/>
    <cellStyle name="Normal 3 3 6 8 5 3" xfId="25102"/>
    <cellStyle name="Normal 3 3 6 8 5 4" xfId="47531"/>
    <cellStyle name="Normal 3 3 6 8 6" xfId="11012"/>
    <cellStyle name="Normal 3 3 6 8 6 2" xfId="29797"/>
    <cellStyle name="Normal 3 3 6 8 6 3" xfId="47533"/>
    <cellStyle name="Normal 3 3 6 8 7" xfId="20397"/>
    <cellStyle name="Normal 3 3 6 8 8" xfId="39191"/>
    <cellStyle name="Normal 3 3 6 8 9" xfId="47514"/>
    <cellStyle name="Normal 3 3 6 9" xfId="2024"/>
    <cellStyle name="Normal 3 3 6 9 2" xfId="4815"/>
    <cellStyle name="Normal 3 3 6 9 2 2" xfId="9530"/>
    <cellStyle name="Normal 3 3 6 9 2 2 2" xfId="18964"/>
    <cellStyle name="Normal 3 3 6 9 2 2 2 2" xfId="37758"/>
    <cellStyle name="Normal 3 3 6 9 2 2 2 3" xfId="47537"/>
    <cellStyle name="Normal 3 3 6 9 2 2 3" xfId="28357"/>
    <cellStyle name="Normal 3 3 6 9 2 2 4" xfId="47536"/>
    <cellStyle name="Normal 3 3 6 9 2 3" xfId="14267"/>
    <cellStyle name="Normal 3 3 6 9 2 3 2" xfId="33055"/>
    <cellStyle name="Normal 3 3 6 9 2 3 3" xfId="47538"/>
    <cellStyle name="Normal 3 3 6 9 2 4" xfId="23655"/>
    <cellStyle name="Normal 3 3 6 9 2 5" xfId="47535"/>
    <cellStyle name="Normal 3 3 6 9 3" xfId="6739"/>
    <cellStyle name="Normal 3 3 6 9 3 2" xfId="16173"/>
    <cellStyle name="Normal 3 3 6 9 3 2 2" xfId="34967"/>
    <cellStyle name="Normal 3 3 6 9 3 2 3" xfId="47540"/>
    <cellStyle name="Normal 3 3 6 9 3 3" xfId="25566"/>
    <cellStyle name="Normal 3 3 6 9 3 4" xfId="47539"/>
    <cellStyle name="Normal 3 3 6 9 4" xfId="11476"/>
    <cellStyle name="Normal 3 3 6 9 4 2" xfId="30262"/>
    <cellStyle name="Normal 3 3 6 9 4 3" xfId="47541"/>
    <cellStyle name="Normal 3 3 6 9 5" xfId="20862"/>
    <cellStyle name="Normal 3 3 6 9 6" xfId="47534"/>
    <cellStyle name="Normal 3 3 7" xfId="1111"/>
    <cellStyle name="Normal 3 3 7 10" xfId="6177"/>
    <cellStyle name="Normal 3 3 7 10 2" xfId="15611"/>
    <cellStyle name="Normal 3 3 7 10 2 2" xfId="34405"/>
    <cellStyle name="Normal 3 3 7 10 2 3" xfId="47544"/>
    <cellStyle name="Normal 3 3 7 10 3" xfId="25004"/>
    <cellStyle name="Normal 3 3 7 10 4" xfId="47543"/>
    <cellStyle name="Normal 3 3 7 11" xfId="10565"/>
    <cellStyle name="Normal 3 3 7 11 2" xfId="29345"/>
    <cellStyle name="Normal 3 3 7 11 3" xfId="47545"/>
    <cellStyle name="Normal 3 3 7 12" xfId="19945"/>
    <cellStyle name="Normal 3 3 7 13" xfId="39192"/>
    <cellStyle name="Normal 3 3 7 14" xfId="47542"/>
    <cellStyle name="Normal 3 3 7 2" xfId="1164"/>
    <cellStyle name="Normal 3 3 7 2 10" xfId="39193"/>
    <cellStyle name="Normal 3 3 7 2 11" xfId="47546"/>
    <cellStyle name="Normal 3 3 7 2 2" xfId="1424"/>
    <cellStyle name="Normal 3 3 7 2 2 10" xfId="47547"/>
    <cellStyle name="Normal 3 3 7 2 2 2" xfId="1888"/>
    <cellStyle name="Normal 3 3 7 2 2 2 2" xfId="2818"/>
    <cellStyle name="Normal 3 3 7 2 2 2 2 2" xfId="5610"/>
    <cellStyle name="Normal 3 3 7 2 2 2 2 2 2" xfId="10325"/>
    <cellStyle name="Normal 3 3 7 2 2 2 2 2 2 2" xfId="19759"/>
    <cellStyle name="Normal 3 3 7 2 2 2 2 2 2 2 2" xfId="38553"/>
    <cellStyle name="Normal 3 3 7 2 2 2 2 2 2 2 3" xfId="47552"/>
    <cellStyle name="Normal 3 3 7 2 2 2 2 2 2 3" xfId="29152"/>
    <cellStyle name="Normal 3 3 7 2 2 2 2 2 2 4" xfId="47551"/>
    <cellStyle name="Normal 3 3 7 2 2 2 2 2 3" xfId="15062"/>
    <cellStyle name="Normal 3 3 7 2 2 2 2 2 3 2" xfId="33850"/>
    <cellStyle name="Normal 3 3 7 2 2 2 2 2 3 3" xfId="47553"/>
    <cellStyle name="Normal 3 3 7 2 2 2 2 2 4" xfId="24450"/>
    <cellStyle name="Normal 3 3 7 2 2 2 2 2 5" xfId="47550"/>
    <cellStyle name="Normal 3 3 7 2 2 2 2 3" xfId="7533"/>
    <cellStyle name="Normal 3 3 7 2 2 2 2 3 2" xfId="16967"/>
    <cellStyle name="Normal 3 3 7 2 2 2 2 3 2 2" xfId="35761"/>
    <cellStyle name="Normal 3 3 7 2 2 2 2 3 2 3" xfId="47555"/>
    <cellStyle name="Normal 3 3 7 2 2 2 2 3 3" xfId="26360"/>
    <cellStyle name="Normal 3 3 7 2 2 2 2 3 4" xfId="47554"/>
    <cellStyle name="Normal 3 3 7 2 2 2 2 4" xfId="12270"/>
    <cellStyle name="Normal 3 3 7 2 2 2 2 4 2" xfId="31057"/>
    <cellStyle name="Normal 3 3 7 2 2 2 2 4 3" xfId="47556"/>
    <cellStyle name="Normal 3 3 7 2 2 2 2 5" xfId="21657"/>
    <cellStyle name="Normal 3 3 7 2 2 2 2 6" xfId="47549"/>
    <cellStyle name="Normal 3 3 7 2 2 2 3" xfId="3748"/>
    <cellStyle name="Normal 3 3 7 2 2 2 3 2" xfId="8463"/>
    <cellStyle name="Normal 3 3 7 2 2 2 3 2 2" xfId="17897"/>
    <cellStyle name="Normal 3 3 7 2 2 2 3 2 2 2" xfId="36691"/>
    <cellStyle name="Normal 3 3 7 2 2 2 3 2 2 3" xfId="47559"/>
    <cellStyle name="Normal 3 3 7 2 2 2 3 2 3" xfId="27290"/>
    <cellStyle name="Normal 3 3 7 2 2 2 3 2 4" xfId="47558"/>
    <cellStyle name="Normal 3 3 7 2 2 2 3 3" xfId="13200"/>
    <cellStyle name="Normal 3 3 7 2 2 2 3 3 2" xfId="31988"/>
    <cellStyle name="Normal 3 3 7 2 2 2 3 3 3" xfId="47560"/>
    <cellStyle name="Normal 3 3 7 2 2 2 3 4" xfId="22588"/>
    <cellStyle name="Normal 3 3 7 2 2 2 3 5" xfId="47557"/>
    <cellStyle name="Normal 3 3 7 2 2 2 4" xfId="4679"/>
    <cellStyle name="Normal 3 3 7 2 2 2 4 2" xfId="9394"/>
    <cellStyle name="Normal 3 3 7 2 2 2 4 2 2" xfId="18828"/>
    <cellStyle name="Normal 3 3 7 2 2 2 4 2 2 2" xfId="37622"/>
    <cellStyle name="Normal 3 3 7 2 2 2 4 2 2 3" xfId="47563"/>
    <cellStyle name="Normal 3 3 7 2 2 2 4 2 3" xfId="28221"/>
    <cellStyle name="Normal 3 3 7 2 2 2 4 2 4" xfId="47562"/>
    <cellStyle name="Normal 3 3 7 2 2 2 4 3" xfId="14131"/>
    <cellStyle name="Normal 3 3 7 2 2 2 4 3 2" xfId="32919"/>
    <cellStyle name="Normal 3 3 7 2 2 2 4 3 3" xfId="47564"/>
    <cellStyle name="Normal 3 3 7 2 2 2 4 4" xfId="23519"/>
    <cellStyle name="Normal 3 3 7 2 2 2 4 5" xfId="47561"/>
    <cellStyle name="Normal 3 3 7 2 2 2 5" xfId="6603"/>
    <cellStyle name="Normal 3 3 7 2 2 2 5 2" xfId="16037"/>
    <cellStyle name="Normal 3 3 7 2 2 2 5 2 2" xfId="34831"/>
    <cellStyle name="Normal 3 3 7 2 2 2 5 2 3" xfId="47566"/>
    <cellStyle name="Normal 3 3 7 2 2 2 5 3" xfId="25430"/>
    <cellStyle name="Normal 3 3 7 2 2 2 5 4" xfId="47565"/>
    <cellStyle name="Normal 3 3 7 2 2 2 6" xfId="11340"/>
    <cellStyle name="Normal 3 3 7 2 2 2 6 2" xfId="30126"/>
    <cellStyle name="Normal 3 3 7 2 2 2 6 3" xfId="47567"/>
    <cellStyle name="Normal 3 3 7 2 2 2 7" xfId="20726"/>
    <cellStyle name="Normal 3 3 7 2 2 2 8" xfId="39195"/>
    <cellStyle name="Normal 3 3 7 2 2 2 9" xfId="47548"/>
    <cellStyle name="Normal 3 3 7 2 2 3" xfId="2353"/>
    <cellStyle name="Normal 3 3 7 2 2 3 2" xfId="5144"/>
    <cellStyle name="Normal 3 3 7 2 2 3 2 2" xfId="9859"/>
    <cellStyle name="Normal 3 3 7 2 2 3 2 2 2" xfId="19293"/>
    <cellStyle name="Normal 3 3 7 2 2 3 2 2 2 2" xfId="38087"/>
    <cellStyle name="Normal 3 3 7 2 2 3 2 2 2 3" xfId="47571"/>
    <cellStyle name="Normal 3 3 7 2 2 3 2 2 3" xfId="28686"/>
    <cellStyle name="Normal 3 3 7 2 2 3 2 2 4" xfId="47570"/>
    <cellStyle name="Normal 3 3 7 2 2 3 2 3" xfId="14596"/>
    <cellStyle name="Normal 3 3 7 2 2 3 2 3 2" xfId="33384"/>
    <cellStyle name="Normal 3 3 7 2 2 3 2 3 3" xfId="47572"/>
    <cellStyle name="Normal 3 3 7 2 2 3 2 4" xfId="23984"/>
    <cellStyle name="Normal 3 3 7 2 2 3 2 5" xfId="47569"/>
    <cellStyle name="Normal 3 3 7 2 2 3 3" xfId="7068"/>
    <cellStyle name="Normal 3 3 7 2 2 3 3 2" xfId="16502"/>
    <cellStyle name="Normal 3 3 7 2 2 3 3 2 2" xfId="35296"/>
    <cellStyle name="Normal 3 3 7 2 2 3 3 2 3" xfId="47574"/>
    <cellStyle name="Normal 3 3 7 2 2 3 3 3" xfId="25895"/>
    <cellStyle name="Normal 3 3 7 2 2 3 3 4" xfId="47573"/>
    <cellStyle name="Normal 3 3 7 2 2 3 4" xfId="11805"/>
    <cellStyle name="Normal 3 3 7 2 2 3 4 2" xfId="30591"/>
    <cellStyle name="Normal 3 3 7 2 2 3 4 3" xfId="47575"/>
    <cellStyle name="Normal 3 3 7 2 2 3 5" xfId="21191"/>
    <cellStyle name="Normal 3 3 7 2 2 3 6" xfId="47568"/>
    <cellStyle name="Normal 3 3 7 2 2 4" xfId="3283"/>
    <cellStyle name="Normal 3 3 7 2 2 4 2" xfId="7998"/>
    <cellStyle name="Normal 3 3 7 2 2 4 2 2" xfId="17432"/>
    <cellStyle name="Normal 3 3 7 2 2 4 2 2 2" xfId="36226"/>
    <cellStyle name="Normal 3 3 7 2 2 4 2 2 3" xfId="47578"/>
    <cellStyle name="Normal 3 3 7 2 2 4 2 3" xfId="26825"/>
    <cellStyle name="Normal 3 3 7 2 2 4 2 4" xfId="47577"/>
    <cellStyle name="Normal 3 3 7 2 2 4 3" xfId="12735"/>
    <cellStyle name="Normal 3 3 7 2 2 4 3 2" xfId="31522"/>
    <cellStyle name="Normal 3 3 7 2 2 4 3 3" xfId="47579"/>
    <cellStyle name="Normal 3 3 7 2 2 4 4" xfId="22122"/>
    <cellStyle name="Normal 3 3 7 2 2 4 5" xfId="47576"/>
    <cellStyle name="Normal 3 3 7 2 2 5" xfId="4213"/>
    <cellStyle name="Normal 3 3 7 2 2 5 2" xfId="8928"/>
    <cellStyle name="Normal 3 3 7 2 2 5 2 2" xfId="18362"/>
    <cellStyle name="Normal 3 3 7 2 2 5 2 2 2" xfId="37156"/>
    <cellStyle name="Normal 3 3 7 2 2 5 2 2 3" xfId="47582"/>
    <cellStyle name="Normal 3 3 7 2 2 5 2 3" xfId="27755"/>
    <cellStyle name="Normal 3 3 7 2 2 5 2 4" xfId="47581"/>
    <cellStyle name="Normal 3 3 7 2 2 5 3" xfId="13665"/>
    <cellStyle name="Normal 3 3 7 2 2 5 3 2" xfId="32453"/>
    <cellStyle name="Normal 3 3 7 2 2 5 3 3" xfId="47583"/>
    <cellStyle name="Normal 3 3 7 2 2 5 4" xfId="23053"/>
    <cellStyle name="Normal 3 3 7 2 2 5 5" xfId="47580"/>
    <cellStyle name="Normal 3 3 7 2 2 6" xfId="5997"/>
    <cellStyle name="Normal 3 3 7 2 2 6 2" xfId="15432"/>
    <cellStyle name="Normal 3 3 7 2 2 6 2 2" xfId="34226"/>
    <cellStyle name="Normal 3 3 7 2 2 6 2 3" xfId="47585"/>
    <cellStyle name="Normal 3 3 7 2 2 6 3" xfId="24825"/>
    <cellStyle name="Normal 3 3 7 2 2 6 4" xfId="47584"/>
    <cellStyle name="Normal 3 3 7 2 2 7" xfId="10876"/>
    <cellStyle name="Normal 3 3 7 2 2 7 2" xfId="29660"/>
    <cellStyle name="Normal 3 3 7 2 2 7 3" xfId="47586"/>
    <cellStyle name="Normal 3 3 7 2 2 8" xfId="20260"/>
    <cellStyle name="Normal 3 3 7 2 2 9" xfId="39194"/>
    <cellStyle name="Normal 3 3 7 2 3" xfId="1628"/>
    <cellStyle name="Normal 3 3 7 2 3 2" xfId="2557"/>
    <cellStyle name="Normal 3 3 7 2 3 2 2" xfId="5349"/>
    <cellStyle name="Normal 3 3 7 2 3 2 2 2" xfId="10064"/>
    <cellStyle name="Normal 3 3 7 2 3 2 2 2 2" xfId="19498"/>
    <cellStyle name="Normal 3 3 7 2 3 2 2 2 2 2" xfId="38292"/>
    <cellStyle name="Normal 3 3 7 2 3 2 2 2 2 3" xfId="47591"/>
    <cellStyle name="Normal 3 3 7 2 3 2 2 2 3" xfId="28891"/>
    <cellStyle name="Normal 3 3 7 2 3 2 2 2 4" xfId="47590"/>
    <cellStyle name="Normal 3 3 7 2 3 2 2 3" xfId="14801"/>
    <cellStyle name="Normal 3 3 7 2 3 2 2 3 2" xfId="33589"/>
    <cellStyle name="Normal 3 3 7 2 3 2 2 3 3" xfId="47592"/>
    <cellStyle name="Normal 3 3 7 2 3 2 2 4" xfId="24189"/>
    <cellStyle name="Normal 3 3 7 2 3 2 2 5" xfId="47589"/>
    <cellStyle name="Normal 3 3 7 2 3 2 3" xfId="7272"/>
    <cellStyle name="Normal 3 3 7 2 3 2 3 2" xfId="16706"/>
    <cellStyle name="Normal 3 3 7 2 3 2 3 2 2" xfId="35500"/>
    <cellStyle name="Normal 3 3 7 2 3 2 3 2 3" xfId="47594"/>
    <cellStyle name="Normal 3 3 7 2 3 2 3 3" xfId="26099"/>
    <cellStyle name="Normal 3 3 7 2 3 2 3 4" xfId="47593"/>
    <cellStyle name="Normal 3 3 7 2 3 2 4" xfId="12009"/>
    <cellStyle name="Normal 3 3 7 2 3 2 4 2" xfId="30796"/>
    <cellStyle name="Normal 3 3 7 2 3 2 4 3" xfId="47595"/>
    <cellStyle name="Normal 3 3 7 2 3 2 5" xfId="21396"/>
    <cellStyle name="Normal 3 3 7 2 3 2 6" xfId="47588"/>
    <cellStyle name="Normal 3 3 7 2 3 3" xfId="3488"/>
    <cellStyle name="Normal 3 3 7 2 3 3 2" xfId="8203"/>
    <cellStyle name="Normal 3 3 7 2 3 3 2 2" xfId="17637"/>
    <cellStyle name="Normal 3 3 7 2 3 3 2 2 2" xfId="36431"/>
    <cellStyle name="Normal 3 3 7 2 3 3 2 2 3" xfId="47598"/>
    <cellStyle name="Normal 3 3 7 2 3 3 2 3" xfId="27030"/>
    <cellStyle name="Normal 3 3 7 2 3 3 2 4" xfId="47597"/>
    <cellStyle name="Normal 3 3 7 2 3 3 3" xfId="12940"/>
    <cellStyle name="Normal 3 3 7 2 3 3 3 2" xfId="31727"/>
    <cellStyle name="Normal 3 3 7 2 3 3 3 3" xfId="47599"/>
    <cellStyle name="Normal 3 3 7 2 3 3 4" xfId="22327"/>
    <cellStyle name="Normal 3 3 7 2 3 3 5" xfId="47596"/>
    <cellStyle name="Normal 3 3 7 2 3 4" xfId="4418"/>
    <cellStyle name="Normal 3 3 7 2 3 4 2" xfId="9133"/>
    <cellStyle name="Normal 3 3 7 2 3 4 2 2" xfId="18567"/>
    <cellStyle name="Normal 3 3 7 2 3 4 2 2 2" xfId="37361"/>
    <cellStyle name="Normal 3 3 7 2 3 4 2 2 3" xfId="47602"/>
    <cellStyle name="Normal 3 3 7 2 3 4 2 3" xfId="27960"/>
    <cellStyle name="Normal 3 3 7 2 3 4 2 4" xfId="47601"/>
    <cellStyle name="Normal 3 3 7 2 3 4 3" xfId="13870"/>
    <cellStyle name="Normal 3 3 7 2 3 4 3 2" xfId="32658"/>
    <cellStyle name="Normal 3 3 7 2 3 4 3 3" xfId="47603"/>
    <cellStyle name="Normal 3 3 7 2 3 4 4" xfId="23258"/>
    <cellStyle name="Normal 3 3 7 2 3 4 5" xfId="47600"/>
    <cellStyle name="Normal 3 3 7 2 3 5" xfId="6343"/>
    <cellStyle name="Normal 3 3 7 2 3 5 2" xfId="15777"/>
    <cellStyle name="Normal 3 3 7 2 3 5 2 2" xfId="34571"/>
    <cellStyle name="Normal 3 3 7 2 3 5 2 3" xfId="47605"/>
    <cellStyle name="Normal 3 3 7 2 3 5 3" xfId="25170"/>
    <cellStyle name="Normal 3 3 7 2 3 5 4" xfId="47604"/>
    <cellStyle name="Normal 3 3 7 2 3 6" xfId="11080"/>
    <cellStyle name="Normal 3 3 7 2 3 6 2" xfId="29865"/>
    <cellStyle name="Normal 3 3 7 2 3 6 3" xfId="47606"/>
    <cellStyle name="Normal 3 3 7 2 3 7" xfId="20465"/>
    <cellStyle name="Normal 3 3 7 2 3 8" xfId="39196"/>
    <cellStyle name="Normal 3 3 7 2 3 9" xfId="47587"/>
    <cellStyle name="Normal 3 3 7 2 4" xfId="2092"/>
    <cellStyle name="Normal 3 3 7 2 4 2" xfId="4883"/>
    <cellStyle name="Normal 3 3 7 2 4 2 2" xfId="9598"/>
    <cellStyle name="Normal 3 3 7 2 4 2 2 2" xfId="19032"/>
    <cellStyle name="Normal 3 3 7 2 4 2 2 2 2" xfId="37826"/>
    <cellStyle name="Normal 3 3 7 2 4 2 2 2 3" xfId="47610"/>
    <cellStyle name="Normal 3 3 7 2 4 2 2 3" xfId="28425"/>
    <cellStyle name="Normal 3 3 7 2 4 2 2 4" xfId="47609"/>
    <cellStyle name="Normal 3 3 7 2 4 2 3" xfId="14335"/>
    <cellStyle name="Normal 3 3 7 2 4 2 3 2" xfId="33123"/>
    <cellStyle name="Normal 3 3 7 2 4 2 3 3" xfId="47611"/>
    <cellStyle name="Normal 3 3 7 2 4 2 4" xfId="23723"/>
    <cellStyle name="Normal 3 3 7 2 4 2 5" xfId="47608"/>
    <cellStyle name="Normal 3 3 7 2 4 3" xfId="6807"/>
    <cellStyle name="Normal 3 3 7 2 4 3 2" xfId="16241"/>
    <cellStyle name="Normal 3 3 7 2 4 3 2 2" xfId="35035"/>
    <cellStyle name="Normal 3 3 7 2 4 3 2 3" xfId="47613"/>
    <cellStyle name="Normal 3 3 7 2 4 3 3" xfId="25634"/>
    <cellStyle name="Normal 3 3 7 2 4 3 4" xfId="47612"/>
    <cellStyle name="Normal 3 3 7 2 4 4" xfId="11544"/>
    <cellStyle name="Normal 3 3 7 2 4 4 2" xfId="30330"/>
    <cellStyle name="Normal 3 3 7 2 4 4 3" xfId="47614"/>
    <cellStyle name="Normal 3 3 7 2 4 5" xfId="20930"/>
    <cellStyle name="Normal 3 3 7 2 4 6" xfId="47607"/>
    <cellStyle name="Normal 3 3 7 2 5" xfId="3022"/>
    <cellStyle name="Normal 3 3 7 2 5 2" xfId="7737"/>
    <cellStyle name="Normal 3 3 7 2 5 2 2" xfId="17171"/>
    <cellStyle name="Normal 3 3 7 2 5 2 2 2" xfId="35965"/>
    <cellStyle name="Normal 3 3 7 2 5 2 2 3" xfId="47617"/>
    <cellStyle name="Normal 3 3 7 2 5 2 3" xfId="26564"/>
    <cellStyle name="Normal 3 3 7 2 5 2 4" xfId="47616"/>
    <cellStyle name="Normal 3 3 7 2 5 3" xfId="12474"/>
    <cellStyle name="Normal 3 3 7 2 5 3 2" xfId="31261"/>
    <cellStyle name="Normal 3 3 7 2 5 3 3" xfId="47618"/>
    <cellStyle name="Normal 3 3 7 2 5 4" xfId="21861"/>
    <cellStyle name="Normal 3 3 7 2 5 5" xfId="47615"/>
    <cellStyle name="Normal 3 3 7 2 6" xfId="3952"/>
    <cellStyle name="Normal 3 3 7 2 6 2" xfId="8667"/>
    <cellStyle name="Normal 3 3 7 2 6 2 2" xfId="18101"/>
    <cellStyle name="Normal 3 3 7 2 6 2 2 2" xfId="36895"/>
    <cellStyle name="Normal 3 3 7 2 6 2 2 3" xfId="47621"/>
    <cellStyle name="Normal 3 3 7 2 6 2 3" xfId="27494"/>
    <cellStyle name="Normal 3 3 7 2 6 2 4" xfId="47620"/>
    <cellStyle name="Normal 3 3 7 2 6 3" xfId="13404"/>
    <cellStyle name="Normal 3 3 7 2 6 3 2" xfId="32192"/>
    <cellStyle name="Normal 3 3 7 2 6 3 3" xfId="47622"/>
    <cellStyle name="Normal 3 3 7 2 6 4" xfId="22792"/>
    <cellStyle name="Normal 3 3 7 2 6 5" xfId="47619"/>
    <cellStyle name="Normal 3 3 7 2 7" xfId="5924"/>
    <cellStyle name="Normal 3 3 7 2 7 2" xfId="15359"/>
    <cellStyle name="Normal 3 3 7 2 7 2 2" xfId="34153"/>
    <cellStyle name="Normal 3 3 7 2 7 2 3" xfId="47624"/>
    <cellStyle name="Normal 3 3 7 2 7 3" xfId="24752"/>
    <cellStyle name="Normal 3 3 7 2 7 4" xfId="47623"/>
    <cellStyle name="Normal 3 3 7 2 8" xfId="10618"/>
    <cellStyle name="Normal 3 3 7 2 8 2" xfId="29399"/>
    <cellStyle name="Normal 3 3 7 2 8 3" xfId="47625"/>
    <cellStyle name="Normal 3 3 7 2 9" xfId="19999"/>
    <cellStyle name="Normal 3 3 7 3" xfId="1226"/>
    <cellStyle name="Normal 3 3 7 3 10" xfId="39197"/>
    <cellStyle name="Normal 3 3 7 3 11" xfId="47626"/>
    <cellStyle name="Normal 3 3 7 3 2" xfId="1486"/>
    <cellStyle name="Normal 3 3 7 3 2 10" xfId="47627"/>
    <cellStyle name="Normal 3 3 7 3 2 2" xfId="1950"/>
    <cellStyle name="Normal 3 3 7 3 2 2 2" xfId="2880"/>
    <cellStyle name="Normal 3 3 7 3 2 2 2 2" xfId="5672"/>
    <cellStyle name="Normal 3 3 7 3 2 2 2 2 2" xfId="10387"/>
    <cellStyle name="Normal 3 3 7 3 2 2 2 2 2 2" xfId="19821"/>
    <cellStyle name="Normal 3 3 7 3 2 2 2 2 2 2 2" xfId="38615"/>
    <cellStyle name="Normal 3 3 7 3 2 2 2 2 2 2 3" xfId="47632"/>
    <cellStyle name="Normal 3 3 7 3 2 2 2 2 2 3" xfId="29214"/>
    <cellStyle name="Normal 3 3 7 3 2 2 2 2 2 4" xfId="47631"/>
    <cellStyle name="Normal 3 3 7 3 2 2 2 2 3" xfId="15124"/>
    <cellStyle name="Normal 3 3 7 3 2 2 2 2 3 2" xfId="33912"/>
    <cellStyle name="Normal 3 3 7 3 2 2 2 2 3 3" xfId="47633"/>
    <cellStyle name="Normal 3 3 7 3 2 2 2 2 4" xfId="24512"/>
    <cellStyle name="Normal 3 3 7 3 2 2 2 2 5" xfId="47630"/>
    <cellStyle name="Normal 3 3 7 3 2 2 2 3" xfId="7595"/>
    <cellStyle name="Normal 3 3 7 3 2 2 2 3 2" xfId="17029"/>
    <cellStyle name="Normal 3 3 7 3 2 2 2 3 2 2" xfId="35823"/>
    <cellStyle name="Normal 3 3 7 3 2 2 2 3 2 3" xfId="47635"/>
    <cellStyle name="Normal 3 3 7 3 2 2 2 3 3" xfId="26422"/>
    <cellStyle name="Normal 3 3 7 3 2 2 2 3 4" xfId="47634"/>
    <cellStyle name="Normal 3 3 7 3 2 2 2 4" xfId="12332"/>
    <cellStyle name="Normal 3 3 7 3 2 2 2 4 2" xfId="31119"/>
    <cellStyle name="Normal 3 3 7 3 2 2 2 4 3" xfId="47636"/>
    <cellStyle name="Normal 3 3 7 3 2 2 2 5" xfId="21719"/>
    <cellStyle name="Normal 3 3 7 3 2 2 2 6" xfId="47629"/>
    <cellStyle name="Normal 3 3 7 3 2 2 3" xfId="3810"/>
    <cellStyle name="Normal 3 3 7 3 2 2 3 2" xfId="8525"/>
    <cellStyle name="Normal 3 3 7 3 2 2 3 2 2" xfId="17959"/>
    <cellStyle name="Normal 3 3 7 3 2 2 3 2 2 2" xfId="36753"/>
    <cellStyle name="Normal 3 3 7 3 2 2 3 2 2 3" xfId="47639"/>
    <cellStyle name="Normal 3 3 7 3 2 2 3 2 3" xfId="27352"/>
    <cellStyle name="Normal 3 3 7 3 2 2 3 2 4" xfId="47638"/>
    <cellStyle name="Normal 3 3 7 3 2 2 3 3" xfId="13262"/>
    <cellStyle name="Normal 3 3 7 3 2 2 3 3 2" xfId="32050"/>
    <cellStyle name="Normal 3 3 7 3 2 2 3 3 3" xfId="47640"/>
    <cellStyle name="Normal 3 3 7 3 2 2 3 4" xfId="22650"/>
    <cellStyle name="Normal 3 3 7 3 2 2 3 5" xfId="47637"/>
    <cellStyle name="Normal 3 3 7 3 2 2 4" xfId="4741"/>
    <cellStyle name="Normal 3 3 7 3 2 2 4 2" xfId="9456"/>
    <cellStyle name="Normal 3 3 7 3 2 2 4 2 2" xfId="18890"/>
    <cellStyle name="Normal 3 3 7 3 2 2 4 2 2 2" xfId="37684"/>
    <cellStyle name="Normal 3 3 7 3 2 2 4 2 2 3" xfId="47643"/>
    <cellStyle name="Normal 3 3 7 3 2 2 4 2 3" xfId="28283"/>
    <cellStyle name="Normal 3 3 7 3 2 2 4 2 4" xfId="47642"/>
    <cellStyle name="Normal 3 3 7 3 2 2 4 3" xfId="14193"/>
    <cellStyle name="Normal 3 3 7 3 2 2 4 3 2" xfId="32981"/>
    <cellStyle name="Normal 3 3 7 3 2 2 4 3 3" xfId="47644"/>
    <cellStyle name="Normal 3 3 7 3 2 2 4 4" xfId="23581"/>
    <cellStyle name="Normal 3 3 7 3 2 2 4 5" xfId="47641"/>
    <cellStyle name="Normal 3 3 7 3 2 2 5" xfId="6665"/>
    <cellStyle name="Normal 3 3 7 3 2 2 5 2" xfId="16099"/>
    <cellStyle name="Normal 3 3 7 3 2 2 5 2 2" xfId="34893"/>
    <cellStyle name="Normal 3 3 7 3 2 2 5 2 3" xfId="47646"/>
    <cellStyle name="Normal 3 3 7 3 2 2 5 3" xfId="25492"/>
    <cellStyle name="Normal 3 3 7 3 2 2 5 4" xfId="47645"/>
    <cellStyle name="Normal 3 3 7 3 2 2 6" xfId="11402"/>
    <cellStyle name="Normal 3 3 7 3 2 2 6 2" xfId="30188"/>
    <cellStyle name="Normal 3 3 7 3 2 2 6 3" xfId="47647"/>
    <cellStyle name="Normal 3 3 7 3 2 2 7" xfId="20788"/>
    <cellStyle name="Normal 3 3 7 3 2 2 8" xfId="39199"/>
    <cellStyle name="Normal 3 3 7 3 2 2 9" xfId="47628"/>
    <cellStyle name="Normal 3 3 7 3 2 3" xfId="2415"/>
    <cellStyle name="Normal 3 3 7 3 2 3 2" xfId="5206"/>
    <cellStyle name="Normal 3 3 7 3 2 3 2 2" xfId="9921"/>
    <cellStyle name="Normal 3 3 7 3 2 3 2 2 2" xfId="19355"/>
    <cellStyle name="Normal 3 3 7 3 2 3 2 2 2 2" xfId="38149"/>
    <cellStyle name="Normal 3 3 7 3 2 3 2 2 2 3" xfId="47651"/>
    <cellStyle name="Normal 3 3 7 3 2 3 2 2 3" xfId="28748"/>
    <cellStyle name="Normal 3 3 7 3 2 3 2 2 4" xfId="47650"/>
    <cellStyle name="Normal 3 3 7 3 2 3 2 3" xfId="14658"/>
    <cellStyle name="Normal 3 3 7 3 2 3 2 3 2" xfId="33446"/>
    <cellStyle name="Normal 3 3 7 3 2 3 2 3 3" xfId="47652"/>
    <cellStyle name="Normal 3 3 7 3 2 3 2 4" xfId="24046"/>
    <cellStyle name="Normal 3 3 7 3 2 3 2 5" xfId="47649"/>
    <cellStyle name="Normal 3 3 7 3 2 3 3" xfId="7130"/>
    <cellStyle name="Normal 3 3 7 3 2 3 3 2" xfId="16564"/>
    <cellStyle name="Normal 3 3 7 3 2 3 3 2 2" xfId="35358"/>
    <cellStyle name="Normal 3 3 7 3 2 3 3 2 3" xfId="47654"/>
    <cellStyle name="Normal 3 3 7 3 2 3 3 3" xfId="25957"/>
    <cellStyle name="Normal 3 3 7 3 2 3 3 4" xfId="47653"/>
    <cellStyle name="Normal 3 3 7 3 2 3 4" xfId="11867"/>
    <cellStyle name="Normal 3 3 7 3 2 3 4 2" xfId="30653"/>
    <cellStyle name="Normal 3 3 7 3 2 3 4 3" xfId="47655"/>
    <cellStyle name="Normal 3 3 7 3 2 3 5" xfId="21253"/>
    <cellStyle name="Normal 3 3 7 3 2 3 6" xfId="47648"/>
    <cellStyle name="Normal 3 3 7 3 2 4" xfId="3345"/>
    <cellStyle name="Normal 3 3 7 3 2 4 2" xfId="8060"/>
    <cellStyle name="Normal 3 3 7 3 2 4 2 2" xfId="17494"/>
    <cellStyle name="Normal 3 3 7 3 2 4 2 2 2" xfId="36288"/>
    <cellStyle name="Normal 3 3 7 3 2 4 2 2 3" xfId="47658"/>
    <cellStyle name="Normal 3 3 7 3 2 4 2 3" xfId="26887"/>
    <cellStyle name="Normal 3 3 7 3 2 4 2 4" xfId="47657"/>
    <cellStyle name="Normal 3 3 7 3 2 4 3" xfId="12797"/>
    <cellStyle name="Normal 3 3 7 3 2 4 3 2" xfId="31584"/>
    <cellStyle name="Normal 3 3 7 3 2 4 3 3" xfId="47659"/>
    <cellStyle name="Normal 3 3 7 3 2 4 4" xfId="22184"/>
    <cellStyle name="Normal 3 3 7 3 2 4 5" xfId="47656"/>
    <cellStyle name="Normal 3 3 7 3 2 5" xfId="4275"/>
    <cellStyle name="Normal 3 3 7 3 2 5 2" xfId="8990"/>
    <cellStyle name="Normal 3 3 7 3 2 5 2 2" xfId="18424"/>
    <cellStyle name="Normal 3 3 7 3 2 5 2 2 2" xfId="37218"/>
    <cellStyle name="Normal 3 3 7 3 2 5 2 2 3" xfId="47662"/>
    <cellStyle name="Normal 3 3 7 3 2 5 2 3" xfId="27817"/>
    <cellStyle name="Normal 3 3 7 3 2 5 2 4" xfId="47661"/>
    <cellStyle name="Normal 3 3 7 3 2 5 3" xfId="13727"/>
    <cellStyle name="Normal 3 3 7 3 2 5 3 2" xfId="32515"/>
    <cellStyle name="Normal 3 3 7 3 2 5 3 3" xfId="47663"/>
    <cellStyle name="Normal 3 3 7 3 2 5 4" xfId="23115"/>
    <cellStyle name="Normal 3 3 7 3 2 5 5" xfId="47660"/>
    <cellStyle name="Normal 3 3 7 3 2 6" xfId="6201"/>
    <cellStyle name="Normal 3 3 7 3 2 6 2" xfId="15635"/>
    <cellStyle name="Normal 3 3 7 3 2 6 2 2" xfId="34429"/>
    <cellStyle name="Normal 3 3 7 3 2 6 2 3" xfId="47665"/>
    <cellStyle name="Normal 3 3 7 3 2 6 3" xfId="25028"/>
    <cellStyle name="Normal 3 3 7 3 2 6 4" xfId="47664"/>
    <cellStyle name="Normal 3 3 7 3 2 7" xfId="10938"/>
    <cellStyle name="Normal 3 3 7 3 2 7 2" xfId="29722"/>
    <cellStyle name="Normal 3 3 7 3 2 7 3" xfId="47666"/>
    <cellStyle name="Normal 3 3 7 3 2 8" xfId="20322"/>
    <cellStyle name="Normal 3 3 7 3 2 9" xfId="39198"/>
    <cellStyle name="Normal 3 3 7 3 3" xfId="1690"/>
    <cellStyle name="Normal 3 3 7 3 3 2" xfId="2619"/>
    <cellStyle name="Normal 3 3 7 3 3 2 2" xfId="5411"/>
    <cellStyle name="Normal 3 3 7 3 3 2 2 2" xfId="10126"/>
    <cellStyle name="Normal 3 3 7 3 3 2 2 2 2" xfId="19560"/>
    <cellStyle name="Normal 3 3 7 3 3 2 2 2 2 2" xfId="38354"/>
    <cellStyle name="Normal 3 3 7 3 3 2 2 2 2 3" xfId="47671"/>
    <cellStyle name="Normal 3 3 7 3 3 2 2 2 3" xfId="28953"/>
    <cellStyle name="Normal 3 3 7 3 3 2 2 2 4" xfId="47670"/>
    <cellStyle name="Normal 3 3 7 3 3 2 2 3" xfId="14863"/>
    <cellStyle name="Normal 3 3 7 3 3 2 2 3 2" xfId="33651"/>
    <cellStyle name="Normal 3 3 7 3 3 2 2 3 3" xfId="47672"/>
    <cellStyle name="Normal 3 3 7 3 3 2 2 4" xfId="24251"/>
    <cellStyle name="Normal 3 3 7 3 3 2 2 5" xfId="47669"/>
    <cellStyle name="Normal 3 3 7 3 3 2 3" xfId="7334"/>
    <cellStyle name="Normal 3 3 7 3 3 2 3 2" xfId="16768"/>
    <cellStyle name="Normal 3 3 7 3 3 2 3 2 2" xfId="35562"/>
    <cellStyle name="Normal 3 3 7 3 3 2 3 2 3" xfId="47674"/>
    <cellStyle name="Normal 3 3 7 3 3 2 3 3" xfId="26161"/>
    <cellStyle name="Normal 3 3 7 3 3 2 3 4" xfId="47673"/>
    <cellStyle name="Normal 3 3 7 3 3 2 4" xfId="12071"/>
    <cellStyle name="Normal 3 3 7 3 3 2 4 2" xfId="30858"/>
    <cellStyle name="Normal 3 3 7 3 3 2 4 3" xfId="47675"/>
    <cellStyle name="Normal 3 3 7 3 3 2 5" xfId="21458"/>
    <cellStyle name="Normal 3 3 7 3 3 2 6" xfId="47668"/>
    <cellStyle name="Normal 3 3 7 3 3 3" xfId="3550"/>
    <cellStyle name="Normal 3 3 7 3 3 3 2" xfId="8265"/>
    <cellStyle name="Normal 3 3 7 3 3 3 2 2" xfId="17699"/>
    <cellStyle name="Normal 3 3 7 3 3 3 2 2 2" xfId="36493"/>
    <cellStyle name="Normal 3 3 7 3 3 3 2 2 3" xfId="47678"/>
    <cellStyle name="Normal 3 3 7 3 3 3 2 3" xfId="27092"/>
    <cellStyle name="Normal 3 3 7 3 3 3 2 4" xfId="47677"/>
    <cellStyle name="Normal 3 3 7 3 3 3 3" xfId="13002"/>
    <cellStyle name="Normal 3 3 7 3 3 3 3 2" xfId="31789"/>
    <cellStyle name="Normal 3 3 7 3 3 3 3 3" xfId="47679"/>
    <cellStyle name="Normal 3 3 7 3 3 3 4" xfId="22389"/>
    <cellStyle name="Normal 3 3 7 3 3 3 5" xfId="47676"/>
    <cellStyle name="Normal 3 3 7 3 3 4" xfId="4480"/>
    <cellStyle name="Normal 3 3 7 3 3 4 2" xfId="9195"/>
    <cellStyle name="Normal 3 3 7 3 3 4 2 2" xfId="18629"/>
    <cellStyle name="Normal 3 3 7 3 3 4 2 2 2" xfId="37423"/>
    <cellStyle name="Normal 3 3 7 3 3 4 2 2 3" xfId="47682"/>
    <cellStyle name="Normal 3 3 7 3 3 4 2 3" xfId="28022"/>
    <cellStyle name="Normal 3 3 7 3 3 4 2 4" xfId="47681"/>
    <cellStyle name="Normal 3 3 7 3 3 4 3" xfId="13932"/>
    <cellStyle name="Normal 3 3 7 3 3 4 3 2" xfId="32720"/>
    <cellStyle name="Normal 3 3 7 3 3 4 3 3" xfId="47683"/>
    <cellStyle name="Normal 3 3 7 3 3 4 4" xfId="23320"/>
    <cellStyle name="Normal 3 3 7 3 3 4 5" xfId="47680"/>
    <cellStyle name="Normal 3 3 7 3 3 5" xfId="6405"/>
    <cellStyle name="Normal 3 3 7 3 3 5 2" xfId="15839"/>
    <cellStyle name="Normal 3 3 7 3 3 5 2 2" xfId="34633"/>
    <cellStyle name="Normal 3 3 7 3 3 5 2 3" xfId="47685"/>
    <cellStyle name="Normal 3 3 7 3 3 5 3" xfId="25232"/>
    <cellStyle name="Normal 3 3 7 3 3 5 4" xfId="47684"/>
    <cellStyle name="Normal 3 3 7 3 3 6" xfId="11142"/>
    <cellStyle name="Normal 3 3 7 3 3 6 2" xfId="29927"/>
    <cellStyle name="Normal 3 3 7 3 3 6 3" xfId="47686"/>
    <cellStyle name="Normal 3 3 7 3 3 7" xfId="20527"/>
    <cellStyle name="Normal 3 3 7 3 3 8" xfId="39200"/>
    <cellStyle name="Normal 3 3 7 3 3 9" xfId="47667"/>
    <cellStyle name="Normal 3 3 7 3 4" xfId="2154"/>
    <cellStyle name="Normal 3 3 7 3 4 2" xfId="4945"/>
    <cellStyle name="Normal 3 3 7 3 4 2 2" xfId="9660"/>
    <cellStyle name="Normal 3 3 7 3 4 2 2 2" xfId="19094"/>
    <cellStyle name="Normal 3 3 7 3 4 2 2 2 2" xfId="37888"/>
    <cellStyle name="Normal 3 3 7 3 4 2 2 2 3" xfId="47690"/>
    <cellStyle name="Normal 3 3 7 3 4 2 2 3" xfId="28487"/>
    <cellStyle name="Normal 3 3 7 3 4 2 2 4" xfId="47689"/>
    <cellStyle name="Normal 3 3 7 3 4 2 3" xfId="14397"/>
    <cellStyle name="Normal 3 3 7 3 4 2 3 2" xfId="33185"/>
    <cellStyle name="Normal 3 3 7 3 4 2 3 3" xfId="47691"/>
    <cellStyle name="Normal 3 3 7 3 4 2 4" xfId="23785"/>
    <cellStyle name="Normal 3 3 7 3 4 2 5" xfId="47688"/>
    <cellStyle name="Normal 3 3 7 3 4 3" xfId="6869"/>
    <cellStyle name="Normal 3 3 7 3 4 3 2" xfId="16303"/>
    <cellStyle name="Normal 3 3 7 3 4 3 2 2" xfId="35097"/>
    <cellStyle name="Normal 3 3 7 3 4 3 2 3" xfId="47693"/>
    <cellStyle name="Normal 3 3 7 3 4 3 3" xfId="25696"/>
    <cellStyle name="Normal 3 3 7 3 4 3 4" xfId="47692"/>
    <cellStyle name="Normal 3 3 7 3 4 4" xfId="11606"/>
    <cellStyle name="Normal 3 3 7 3 4 4 2" xfId="30392"/>
    <cellStyle name="Normal 3 3 7 3 4 4 3" xfId="47694"/>
    <cellStyle name="Normal 3 3 7 3 4 5" xfId="20992"/>
    <cellStyle name="Normal 3 3 7 3 4 6" xfId="47687"/>
    <cellStyle name="Normal 3 3 7 3 5" xfId="3084"/>
    <cellStyle name="Normal 3 3 7 3 5 2" xfId="7799"/>
    <cellStyle name="Normal 3 3 7 3 5 2 2" xfId="17233"/>
    <cellStyle name="Normal 3 3 7 3 5 2 2 2" xfId="36027"/>
    <cellStyle name="Normal 3 3 7 3 5 2 2 3" xfId="47697"/>
    <cellStyle name="Normal 3 3 7 3 5 2 3" xfId="26626"/>
    <cellStyle name="Normal 3 3 7 3 5 2 4" xfId="47696"/>
    <cellStyle name="Normal 3 3 7 3 5 3" xfId="12536"/>
    <cellStyle name="Normal 3 3 7 3 5 3 2" xfId="31323"/>
    <cellStyle name="Normal 3 3 7 3 5 3 3" xfId="47698"/>
    <cellStyle name="Normal 3 3 7 3 5 4" xfId="21923"/>
    <cellStyle name="Normal 3 3 7 3 5 5" xfId="47695"/>
    <cellStyle name="Normal 3 3 7 3 6" xfId="4014"/>
    <cellStyle name="Normal 3 3 7 3 6 2" xfId="8729"/>
    <cellStyle name="Normal 3 3 7 3 6 2 2" xfId="18163"/>
    <cellStyle name="Normal 3 3 7 3 6 2 2 2" xfId="36957"/>
    <cellStyle name="Normal 3 3 7 3 6 2 2 3" xfId="47701"/>
    <cellStyle name="Normal 3 3 7 3 6 2 3" xfId="27556"/>
    <cellStyle name="Normal 3 3 7 3 6 2 4" xfId="47700"/>
    <cellStyle name="Normal 3 3 7 3 6 3" xfId="13466"/>
    <cellStyle name="Normal 3 3 7 3 6 3 2" xfId="32254"/>
    <cellStyle name="Normal 3 3 7 3 6 3 3" xfId="47702"/>
    <cellStyle name="Normal 3 3 7 3 6 4" xfId="22854"/>
    <cellStyle name="Normal 3 3 7 3 6 5" xfId="47699"/>
    <cellStyle name="Normal 3 3 7 3 7" xfId="5899"/>
    <cellStyle name="Normal 3 3 7 3 7 2" xfId="15334"/>
    <cellStyle name="Normal 3 3 7 3 7 2 2" xfId="34128"/>
    <cellStyle name="Normal 3 3 7 3 7 2 3" xfId="47704"/>
    <cellStyle name="Normal 3 3 7 3 7 3" xfId="24727"/>
    <cellStyle name="Normal 3 3 7 3 7 4" xfId="47703"/>
    <cellStyle name="Normal 3 3 7 3 8" xfId="10679"/>
    <cellStyle name="Normal 3 3 7 3 8 2" xfId="29461"/>
    <cellStyle name="Normal 3 3 7 3 8 3" xfId="47705"/>
    <cellStyle name="Normal 3 3 7 3 9" xfId="20061"/>
    <cellStyle name="Normal 3 3 7 4" xfId="1367"/>
    <cellStyle name="Normal 3 3 7 4 10" xfId="47706"/>
    <cellStyle name="Normal 3 3 7 4 2" xfId="1834"/>
    <cellStyle name="Normal 3 3 7 4 2 2" xfId="2764"/>
    <cellStyle name="Normal 3 3 7 4 2 2 2" xfId="5556"/>
    <cellStyle name="Normal 3 3 7 4 2 2 2 2" xfId="10271"/>
    <cellStyle name="Normal 3 3 7 4 2 2 2 2 2" xfId="19705"/>
    <cellStyle name="Normal 3 3 7 4 2 2 2 2 2 2" xfId="38499"/>
    <cellStyle name="Normal 3 3 7 4 2 2 2 2 2 3" xfId="47711"/>
    <cellStyle name="Normal 3 3 7 4 2 2 2 2 3" xfId="29098"/>
    <cellStyle name="Normal 3 3 7 4 2 2 2 2 4" xfId="47710"/>
    <cellStyle name="Normal 3 3 7 4 2 2 2 3" xfId="15008"/>
    <cellStyle name="Normal 3 3 7 4 2 2 2 3 2" xfId="33796"/>
    <cellStyle name="Normal 3 3 7 4 2 2 2 3 3" xfId="47712"/>
    <cellStyle name="Normal 3 3 7 4 2 2 2 4" xfId="24396"/>
    <cellStyle name="Normal 3 3 7 4 2 2 2 5" xfId="47709"/>
    <cellStyle name="Normal 3 3 7 4 2 2 3" xfId="7479"/>
    <cellStyle name="Normal 3 3 7 4 2 2 3 2" xfId="16913"/>
    <cellStyle name="Normal 3 3 7 4 2 2 3 2 2" xfId="35707"/>
    <cellStyle name="Normal 3 3 7 4 2 2 3 2 3" xfId="47714"/>
    <cellStyle name="Normal 3 3 7 4 2 2 3 3" xfId="26306"/>
    <cellStyle name="Normal 3 3 7 4 2 2 3 4" xfId="47713"/>
    <cellStyle name="Normal 3 3 7 4 2 2 4" xfId="12216"/>
    <cellStyle name="Normal 3 3 7 4 2 2 4 2" xfId="31003"/>
    <cellStyle name="Normal 3 3 7 4 2 2 4 3" xfId="47715"/>
    <cellStyle name="Normal 3 3 7 4 2 2 5" xfId="21603"/>
    <cellStyle name="Normal 3 3 7 4 2 2 6" xfId="47708"/>
    <cellStyle name="Normal 3 3 7 4 2 3" xfId="3694"/>
    <cellStyle name="Normal 3 3 7 4 2 3 2" xfId="8409"/>
    <cellStyle name="Normal 3 3 7 4 2 3 2 2" xfId="17843"/>
    <cellStyle name="Normal 3 3 7 4 2 3 2 2 2" xfId="36637"/>
    <cellStyle name="Normal 3 3 7 4 2 3 2 2 3" xfId="47718"/>
    <cellStyle name="Normal 3 3 7 4 2 3 2 3" xfId="27236"/>
    <cellStyle name="Normal 3 3 7 4 2 3 2 4" xfId="47717"/>
    <cellStyle name="Normal 3 3 7 4 2 3 3" xfId="13146"/>
    <cellStyle name="Normal 3 3 7 4 2 3 3 2" xfId="31934"/>
    <cellStyle name="Normal 3 3 7 4 2 3 3 3" xfId="47719"/>
    <cellStyle name="Normal 3 3 7 4 2 3 4" xfId="22534"/>
    <cellStyle name="Normal 3 3 7 4 2 3 5" xfId="47716"/>
    <cellStyle name="Normal 3 3 7 4 2 4" xfId="4625"/>
    <cellStyle name="Normal 3 3 7 4 2 4 2" xfId="9340"/>
    <cellStyle name="Normal 3 3 7 4 2 4 2 2" xfId="18774"/>
    <cellStyle name="Normal 3 3 7 4 2 4 2 2 2" xfId="37568"/>
    <cellStyle name="Normal 3 3 7 4 2 4 2 2 3" xfId="47722"/>
    <cellStyle name="Normal 3 3 7 4 2 4 2 3" xfId="28167"/>
    <cellStyle name="Normal 3 3 7 4 2 4 2 4" xfId="47721"/>
    <cellStyle name="Normal 3 3 7 4 2 4 3" xfId="14077"/>
    <cellStyle name="Normal 3 3 7 4 2 4 3 2" xfId="32865"/>
    <cellStyle name="Normal 3 3 7 4 2 4 3 3" xfId="47723"/>
    <cellStyle name="Normal 3 3 7 4 2 4 4" xfId="23465"/>
    <cellStyle name="Normal 3 3 7 4 2 4 5" xfId="47720"/>
    <cellStyle name="Normal 3 3 7 4 2 5" xfId="6549"/>
    <cellStyle name="Normal 3 3 7 4 2 5 2" xfId="15983"/>
    <cellStyle name="Normal 3 3 7 4 2 5 2 2" xfId="34777"/>
    <cellStyle name="Normal 3 3 7 4 2 5 2 3" xfId="47725"/>
    <cellStyle name="Normal 3 3 7 4 2 5 3" xfId="25376"/>
    <cellStyle name="Normal 3 3 7 4 2 5 4" xfId="47724"/>
    <cellStyle name="Normal 3 3 7 4 2 6" xfId="11286"/>
    <cellStyle name="Normal 3 3 7 4 2 6 2" xfId="30072"/>
    <cellStyle name="Normal 3 3 7 4 2 6 3" xfId="47726"/>
    <cellStyle name="Normal 3 3 7 4 2 7" xfId="20672"/>
    <cellStyle name="Normal 3 3 7 4 2 8" xfId="39202"/>
    <cellStyle name="Normal 3 3 7 4 2 9" xfId="47707"/>
    <cellStyle name="Normal 3 3 7 4 3" xfId="2299"/>
    <cellStyle name="Normal 3 3 7 4 3 2" xfId="5090"/>
    <cellStyle name="Normal 3 3 7 4 3 2 2" xfId="9805"/>
    <cellStyle name="Normal 3 3 7 4 3 2 2 2" xfId="19239"/>
    <cellStyle name="Normal 3 3 7 4 3 2 2 2 2" xfId="38033"/>
    <cellStyle name="Normal 3 3 7 4 3 2 2 2 3" xfId="47730"/>
    <cellStyle name="Normal 3 3 7 4 3 2 2 3" xfId="28632"/>
    <cellStyle name="Normal 3 3 7 4 3 2 2 4" xfId="47729"/>
    <cellStyle name="Normal 3 3 7 4 3 2 3" xfId="14542"/>
    <cellStyle name="Normal 3 3 7 4 3 2 3 2" xfId="33330"/>
    <cellStyle name="Normal 3 3 7 4 3 2 3 3" xfId="47731"/>
    <cellStyle name="Normal 3 3 7 4 3 2 4" xfId="23930"/>
    <cellStyle name="Normal 3 3 7 4 3 2 5" xfId="47728"/>
    <cellStyle name="Normal 3 3 7 4 3 3" xfId="7014"/>
    <cellStyle name="Normal 3 3 7 4 3 3 2" xfId="16448"/>
    <cellStyle name="Normal 3 3 7 4 3 3 2 2" xfId="35242"/>
    <cellStyle name="Normal 3 3 7 4 3 3 2 3" xfId="47733"/>
    <cellStyle name="Normal 3 3 7 4 3 3 3" xfId="25841"/>
    <cellStyle name="Normal 3 3 7 4 3 3 4" xfId="47732"/>
    <cellStyle name="Normal 3 3 7 4 3 4" xfId="11751"/>
    <cellStyle name="Normal 3 3 7 4 3 4 2" xfId="30537"/>
    <cellStyle name="Normal 3 3 7 4 3 4 3" xfId="47734"/>
    <cellStyle name="Normal 3 3 7 4 3 5" xfId="21137"/>
    <cellStyle name="Normal 3 3 7 4 3 6" xfId="47727"/>
    <cellStyle name="Normal 3 3 7 4 4" xfId="3229"/>
    <cellStyle name="Normal 3 3 7 4 4 2" xfId="7944"/>
    <cellStyle name="Normal 3 3 7 4 4 2 2" xfId="17378"/>
    <cellStyle name="Normal 3 3 7 4 4 2 2 2" xfId="36172"/>
    <cellStyle name="Normal 3 3 7 4 4 2 2 3" xfId="47737"/>
    <cellStyle name="Normal 3 3 7 4 4 2 3" xfId="26771"/>
    <cellStyle name="Normal 3 3 7 4 4 2 4" xfId="47736"/>
    <cellStyle name="Normal 3 3 7 4 4 3" xfId="12681"/>
    <cellStyle name="Normal 3 3 7 4 4 3 2" xfId="31468"/>
    <cellStyle name="Normal 3 3 7 4 4 3 3" xfId="47738"/>
    <cellStyle name="Normal 3 3 7 4 4 4" xfId="22068"/>
    <cellStyle name="Normal 3 3 7 4 4 5" xfId="47735"/>
    <cellStyle name="Normal 3 3 7 4 5" xfId="4159"/>
    <cellStyle name="Normal 3 3 7 4 5 2" xfId="8874"/>
    <cellStyle name="Normal 3 3 7 4 5 2 2" xfId="18308"/>
    <cellStyle name="Normal 3 3 7 4 5 2 2 2" xfId="37102"/>
    <cellStyle name="Normal 3 3 7 4 5 2 2 3" xfId="47741"/>
    <cellStyle name="Normal 3 3 7 4 5 2 3" xfId="27701"/>
    <cellStyle name="Normal 3 3 7 4 5 2 4" xfId="47740"/>
    <cellStyle name="Normal 3 3 7 4 5 3" xfId="13611"/>
    <cellStyle name="Normal 3 3 7 4 5 3 2" xfId="32399"/>
    <cellStyle name="Normal 3 3 7 4 5 3 3" xfId="47742"/>
    <cellStyle name="Normal 3 3 7 4 5 4" xfId="22999"/>
    <cellStyle name="Normal 3 3 7 4 5 5" xfId="47739"/>
    <cellStyle name="Normal 3 3 7 4 6" xfId="5851"/>
    <cellStyle name="Normal 3 3 7 4 6 2" xfId="15286"/>
    <cellStyle name="Normal 3 3 7 4 6 2 2" xfId="34080"/>
    <cellStyle name="Normal 3 3 7 4 6 2 3" xfId="47744"/>
    <cellStyle name="Normal 3 3 7 4 6 3" xfId="24679"/>
    <cellStyle name="Normal 3 3 7 4 6 4" xfId="47743"/>
    <cellStyle name="Normal 3 3 7 4 7" xfId="10822"/>
    <cellStyle name="Normal 3 3 7 4 7 2" xfId="29606"/>
    <cellStyle name="Normal 3 3 7 4 7 3" xfId="47745"/>
    <cellStyle name="Normal 3 3 7 4 8" xfId="20206"/>
    <cellStyle name="Normal 3 3 7 4 9" xfId="39201"/>
    <cellStyle name="Normal 3 3 7 5" xfId="1309"/>
    <cellStyle name="Normal 3 3 7 5 10" xfId="47746"/>
    <cellStyle name="Normal 3 3 7 5 2" xfId="1776"/>
    <cellStyle name="Normal 3 3 7 5 2 2" xfId="2706"/>
    <cellStyle name="Normal 3 3 7 5 2 2 2" xfId="5498"/>
    <cellStyle name="Normal 3 3 7 5 2 2 2 2" xfId="10213"/>
    <cellStyle name="Normal 3 3 7 5 2 2 2 2 2" xfId="19647"/>
    <cellStyle name="Normal 3 3 7 5 2 2 2 2 2 2" xfId="38441"/>
    <cellStyle name="Normal 3 3 7 5 2 2 2 2 2 3" xfId="47751"/>
    <cellStyle name="Normal 3 3 7 5 2 2 2 2 3" xfId="29040"/>
    <cellStyle name="Normal 3 3 7 5 2 2 2 2 4" xfId="47750"/>
    <cellStyle name="Normal 3 3 7 5 2 2 2 3" xfId="14950"/>
    <cellStyle name="Normal 3 3 7 5 2 2 2 3 2" xfId="33738"/>
    <cellStyle name="Normal 3 3 7 5 2 2 2 3 3" xfId="47752"/>
    <cellStyle name="Normal 3 3 7 5 2 2 2 4" xfId="24338"/>
    <cellStyle name="Normal 3 3 7 5 2 2 2 5" xfId="47749"/>
    <cellStyle name="Normal 3 3 7 5 2 2 3" xfId="7421"/>
    <cellStyle name="Normal 3 3 7 5 2 2 3 2" xfId="16855"/>
    <cellStyle name="Normal 3 3 7 5 2 2 3 2 2" xfId="35649"/>
    <cellStyle name="Normal 3 3 7 5 2 2 3 2 3" xfId="47754"/>
    <cellStyle name="Normal 3 3 7 5 2 2 3 3" xfId="26248"/>
    <cellStyle name="Normal 3 3 7 5 2 2 3 4" xfId="47753"/>
    <cellStyle name="Normal 3 3 7 5 2 2 4" xfId="12158"/>
    <cellStyle name="Normal 3 3 7 5 2 2 4 2" xfId="30945"/>
    <cellStyle name="Normal 3 3 7 5 2 2 4 3" xfId="47755"/>
    <cellStyle name="Normal 3 3 7 5 2 2 5" xfId="21545"/>
    <cellStyle name="Normal 3 3 7 5 2 2 6" xfId="47748"/>
    <cellStyle name="Normal 3 3 7 5 2 3" xfId="3636"/>
    <cellStyle name="Normal 3 3 7 5 2 3 2" xfId="8351"/>
    <cellStyle name="Normal 3 3 7 5 2 3 2 2" xfId="17785"/>
    <cellStyle name="Normal 3 3 7 5 2 3 2 2 2" xfId="36579"/>
    <cellStyle name="Normal 3 3 7 5 2 3 2 2 3" xfId="47758"/>
    <cellStyle name="Normal 3 3 7 5 2 3 2 3" xfId="27178"/>
    <cellStyle name="Normal 3 3 7 5 2 3 2 4" xfId="47757"/>
    <cellStyle name="Normal 3 3 7 5 2 3 3" xfId="13088"/>
    <cellStyle name="Normal 3 3 7 5 2 3 3 2" xfId="31876"/>
    <cellStyle name="Normal 3 3 7 5 2 3 3 3" xfId="47759"/>
    <cellStyle name="Normal 3 3 7 5 2 3 4" xfId="22476"/>
    <cellStyle name="Normal 3 3 7 5 2 3 5" xfId="47756"/>
    <cellStyle name="Normal 3 3 7 5 2 4" xfId="4567"/>
    <cellStyle name="Normal 3 3 7 5 2 4 2" xfId="9282"/>
    <cellStyle name="Normal 3 3 7 5 2 4 2 2" xfId="18716"/>
    <cellStyle name="Normal 3 3 7 5 2 4 2 2 2" xfId="37510"/>
    <cellStyle name="Normal 3 3 7 5 2 4 2 2 3" xfId="47762"/>
    <cellStyle name="Normal 3 3 7 5 2 4 2 3" xfId="28109"/>
    <cellStyle name="Normal 3 3 7 5 2 4 2 4" xfId="47761"/>
    <cellStyle name="Normal 3 3 7 5 2 4 3" xfId="14019"/>
    <cellStyle name="Normal 3 3 7 5 2 4 3 2" xfId="32807"/>
    <cellStyle name="Normal 3 3 7 5 2 4 3 3" xfId="47763"/>
    <cellStyle name="Normal 3 3 7 5 2 4 4" xfId="23407"/>
    <cellStyle name="Normal 3 3 7 5 2 4 5" xfId="47760"/>
    <cellStyle name="Normal 3 3 7 5 2 5" xfId="6491"/>
    <cellStyle name="Normal 3 3 7 5 2 5 2" xfId="15925"/>
    <cellStyle name="Normal 3 3 7 5 2 5 2 2" xfId="34719"/>
    <cellStyle name="Normal 3 3 7 5 2 5 2 3" xfId="47765"/>
    <cellStyle name="Normal 3 3 7 5 2 5 3" xfId="25318"/>
    <cellStyle name="Normal 3 3 7 5 2 5 4" xfId="47764"/>
    <cellStyle name="Normal 3 3 7 5 2 6" xfId="11228"/>
    <cellStyle name="Normal 3 3 7 5 2 6 2" xfId="30014"/>
    <cellStyle name="Normal 3 3 7 5 2 6 3" xfId="47766"/>
    <cellStyle name="Normal 3 3 7 5 2 7" xfId="20614"/>
    <cellStyle name="Normal 3 3 7 5 2 8" xfId="39204"/>
    <cellStyle name="Normal 3 3 7 5 2 9" xfId="47747"/>
    <cellStyle name="Normal 3 3 7 5 3" xfId="2241"/>
    <cellStyle name="Normal 3 3 7 5 3 2" xfId="5032"/>
    <cellStyle name="Normal 3 3 7 5 3 2 2" xfId="9747"/>
    <cellStyle name="Normal 3 3 7 5 3 2 2 2" xfId="19181"/>
    <cellStyle name="Normal 3 3 7 5 3 2 2 2 2" xfId="37975"/>
    <cellStyle name="Normal 3 3 7 5 3 2 2 2 3" xfId="47770"/>
    <cellStyle name="Normal 3 3 7 5 3 2 2 3" xfId="28574"/>
    <cellStyle name="Normal 3 3 7 5 3 2 2 4" xfId="47769"/>
    <cellStyle name="Normal 3 3 7 5 3 2 3" xfId="14484"/>
    <cellStyle name="Normal 3 3 7 5 3 2 3 2" xfId="33272"/>
    <cellStyle name="Normal 3 3 7 5 3 2 3 3" xfId="47771"/>
    <cellStyle name="Normal 3 3 7 5 3 2 4" xfId="23872"/>
    <cellStyle name="Normal 3 3 7 5 3 2 5" xfId="47768"/>
    <cellStyle name="Normal 3 3 7 5 3 3" xfId="6956"/>
    <cellStyle name="Normal 3 3 7 5 3 3 2" xfId="16390"/>
    <cellStyle name="Normal 3 3 7 5 3 3 2 2" xfId="35184"/>
    <cellStyle name="Normal 3 3 7 5 3 3 2 3" xfId="47773"/>
    <cellStyle name="Normal 3 3 7 5 3 3 3" xfId="25783"/>
    <cellStyle name="Normal 3 3 7 5 3 3 4" xfId="47772"/>
    <cellStyle name="Normal 3 3 7 5 3 4" xfId="11693"/>
    <cellStyle name="Normal 3 3 7 5 3 4 2" xfId="30479"/>
    <cellStyle name="Normal 3 3 7 5 3 4 3" xfId="47774"/>
    <cellStyle name="Normal 3 3 7 5 3 5" xfId="21079"/>
    <cellStyle name="Normal 3 3 7 5 3 6" xfId="47767"/>
    <cellStyle name="Normal 3 3 7 5 4" xfId="3171"/>
    <cellStyle name="Normal 3 3 7 5 4 2" xfId="7886"/>
    <cellStyle name="Normal 3 3 7 5 4 2 2" xfId="17320"/>
    <cellStyle name="Normal 3 3 7 5 4 2 2 2" xfId="36114"/>
    <cellStyle name="Normal 3 3 7 5 4 2 2 3" xfId="47777"/>
    <cellStyle name="Normal 3 3 7 5 4 2 3" xfId="26713"/>
    <cellStyle name="Normal 3 3 7 5 4 2 4" xfId="47776"/>
    <cellStyle name="Normal 3 3 7 5 4 3" xfId="12623"/>
    <cellStyle name="Normal 3 3 7 5 4 3 2" xfId="31410"/>
    <cellStyle name="Normal 3 3 7 5 4 3 3" xfId="47778"/>
    <cellStyle name="Normal 3 3 7 5 4 4" xfId="22010"/>
    <cellStyle name="Normal 3 3 7 5 4 5" xfId="47775"/>
    <cellStyle name="Normal 3 3 7 5 5" xfId="4101"/>
    <cellStyle name="Normal 3 3 7 5 5 2" xfId="8816"/>
    <cellStyle name="Normal 3 3 7 5 5 2 2" xfId="18250"/>
    <cellStyle name="Normal 3 3 7 5 5 2 2 2" xfId="37044"/>
    <cellStyle name="Normal 3 3 7 5 5 2 2 3" xfId="47781"/>
    <cellStyle name="Normal 3 3 7 5 5 2 3" xfId="27643"/>
    <cellStyle name="Normal 3 3 7 5 5 2 4" xfId="47780"/>
    <cellStyle name="Normal 3 3 7 5 5 3" xfId="13553"/>
    <cellStyle name="Normal 3 3 7 5 5 3 2" xfId="32341"/>
    <cellStyle name="Normal 3 3 7 5 5 3 3" xfId="47782"/>
    <cellStyle name="Normal 3 3 7 5 5 4" xfId="22941"/>
    <cellStyle name="Normal 3 3 7 5 5 5" xfId="47779"/>
    <cellStyle name="Normal 3 3 7 5 6" xfId="5890"/>
    <cellStyle name="Normal 3 3 7 5 6 2" xfId="15325"/>
    <cellStyle name="Normal 3 3 7 5 6 2 2" xfId="34119"/>
    <cellStyle name="Normal 3 3 7 5 6 2 3" xfId="47784"/>
    <cellStyle name="Normal 3 3 7 5 6 3" xfId="24718"/>
    <cellStyle name="Normal 3 3 7 5 6 4" xfId="47783"/>
    <cellStyle name="Normal 3 3 7 5 7" xfId="10764"/>
    <cellStyle name="Normal 3 3 7 5 7 2" xfId="29548"/>
    <cellStyle name="Normal 3 3 7 5 7 3" xfId="47785"/>
    <cellStyle name="Normal 3 3 7 5 8" xfId="20148"/>
    <cellStyle name="Normal 3 3 7 5 9" xfId="39203"/>
    <cellStyle name="Normal 3 3 7 6" xfId="1574"/>
    <cellStyle name="Normal 3 3 7 6 2" xfId="2503"/>
    <cellStyle name="Normal 3 3 7 6 2 2" xfId="5295"/>
    <cellStyle name="Normal 3 3 7 6 2 2 2" xfId="10010"/>
    <cellStyle name="Normal 3 3 7 6 2 2 2 2" xfId="19444"/>
    <cellStyle name="Normal 3 3 7 6 2 2 2 2 2" xfId="38238"/>
    <cellStyle name="Normal 3 3 7 6 2 2 2 2 3" xfId="47790"/>
    <cellStyle name="Normal 3 3 7 6 2 2 2 3" xfId="28837"/>
    <cellStyle name="Normal 3 3 7 6 2 2 2 4" xfId="47789"/>
    <cellStyle name="Normal 3 3 7 6 2 2 3" xfId="14747"/>
    <cellStyle name="Normal 3 3 7 6 2 2 3 2" xfId="33535"/>
    <cellStyle name="Normal 3 3 7 6 2 2 3 3" xfId="47791"/>
    <cellStyle name="Normal 3 3 7 6 2 2 4" xfId="24135"/>
    <cellStyle name="Normal 3 3 7 6 2 2 5" xfId="47788"/>
    <cellStyle name="Normal 3 3 7 6 2 3" xfId="7218"/>
    <cellStyle name="Normal 3 3 7 6 2 3 2" xfId="16652"/>
    <cellStyle name="Normal 3 3 7 6 2 3 2 2" xfId="35446"/>
    <cellStyle name="Normal 3 3 7 6 2 3 2 3" xfId="47793"/>
    <cellStyle name="Normal 3 3 7 6 2 3 3" xfId="26045"/>
    <cellStyle name="Normal 3 3 7 6 2 3 4" xfId="47792"/>
    <cellStyle name="Normal 3 3 7 6 2 4" xfId="11955"/>
    <cellStyle name="Normal 3 3 7 6 2 4 2" xfId="30742"/>
    <cellStyle name="Normal 3 3 7 6 2 4 3" xfId="47794"/>
    <cellStyle name="Normal 3 3 7 6 2 5" xfId="21342"/>
    <cellStyle name="Normal 3 3 7 6 2 6" xfId="47787"/>
    <cellStyle name="Normal 3 3 7 6 3" xfId="3434"/>
    <cellStyle name="Normal 3 3 7 6 3 2" xfId="8149"/>
    <cellStyle name="Normal 3 3 7 6 3 2 2" xfId="17583"/>
    <cellStyle name="Normal 3 3 7 6 3 2 2 2" xfId="36377"/>
    <cellStyle name="Normal 3 3 7 6 3 2 2 3" xfId="47797"/>
    <cellStyle name="Normal 3 3 7 6 3 2 3" xfId="26976"/>
    <cellStyle name="Normal 3 3 7 6 3 2 4" xfId="47796"/>
    <cellStyle name="Normal 3 3 7 6 3 3" xfId="12886"/>
    <cellStyle name="Normal 3 3 7 6 3 3 2" xfId="31673"/>
    <cellStyle name="Normal 3 3 7 6 3 3 3" xfId="47798"/>
    <cellStyle name="Normal 3 3 7 6 3 4" xfId="22273"/>
    <cellStyle name="Normal 3 3 7 6 3 5" xfId="47795"/>
    <cellStyle name="Normal 3 3 7 6 4" xfId="4364"/>
    <cellStyle name="Normal 3 3 7 6 4 2" xfId="9079"/>
    <cellStyle name="Normal 3 3 7 6 4 2 2" xfId="18513"/>
    <cellStyle name="Normal 3 3 7 6 4 2 2 2" xfId="37307"/>
    <cellStyle name="Normal 3 3 7 6 4 2 2 3" xfId="47801"/>
    <cellStyle name="Normal 3 3 7 6 4 2 3" xfId="27906"/>
    <cellStyle name="Normal 3 3 7 6 4 2 4" xfId="47800"/>
    <cellStyle name="Normal 3 3 7 6 4 3" xfId="13816"/>
    <cellStyle name="Normal 3 3 7 6 4 3 2" xfId="32604"/>
    <cellStyle name="Normal 3 3 7 6 4 3 3" xfId="47802"/>
    <cellStyle name="Normal 3 3 7 6 4 4" xfId="23204"/>
    <cellStyle name="Normal 3 3 7 6 4 5" xfId="47799"/>
    <cellStyle name="Normal 3 3 7 6 5" xfId="6289"/>
    <cellStyle name="Normal 3 3 7 6 5 2" xfId="15723"/>
    <cellStyle name="Normal 3 3 7 6 5 2 2" xfId="34517"/>
    <cellStyle name="Normal 3 3 7 6 5 2 3" xfId="47804"/>
    <cellStyle name="Normal 3 3 7 6 5 3" xfId="25116"/>
    <cellStyle name="Normal 3 3 7 6 5 4" xfId="47803"/>
    <cellStyle name="Normal 3 3 7 6 6" xfId="11026"/>
    <cellStyle name="Normal 3 3 7 6 6 2" xfId="29811"/>
    <cellStyle name="Normal 3 3 7 6 6 3" xfId="47805"/>
    <cellStyle name="Normal 3 3 7 6 7" xfId="20411"/>
    <cellStyle name="Normal 3 3 7 6 8" xfId="39205"/>
    <cellStyle name="Normal 3 3 7 6 9" xfId="47786"/>
    <cellStyle name="Normal 3 3 7 7" xfId="2038"/>
    <cellStyle name="Normal 3 3 7 7 2" xfId="4829"/>
    <cellStyle name="Normal 3 3 7 7 2 2" xfId="9544"/>
    <cellStyle name="Normal 3 3 7 7 2 2 2" xfId="18978"/>
    <cellStyle name="Normal 3 3 7 7 2 2 2 2" xfId="37772"/>
    <cellStyle name="Normal 3 3 7 7 2 2 2 3" xfId="47809"/>
    <cellStyle name="Normal 3 3 7 7 2 2 3" xfId="28371"/>
    <cellStyle name="Normal 3 3 7 7 2 2 4" xfId="47808"/>
    <cellStyle name="Normal 3 3 7 7 2 3" xfId="14281"/>
    <cellStyle name="Normal 3 3 7 7 2 3 2" xfId="33069"/>
    <cellStyle name="Normal 3 3 7 7 2 3 3" xfId="47810"/>
    <cellStyle name="Normal 3 3 7 7 2 4" xfId="23669"/>
    <cellStyle name="Normal 3 3 7 7 2 5" xfId="47807"/>
    <cellStyle name="Normal 3 3 7 7 3" xfId="6753"/>
    <cellStyle name="Normal 3 3 7 7 3 2" xfId="16187"/>
    <cellStyle name="Normal 3 3 7 7 3 2 2" xfId="34981"/>
    <cellStyle name="Normal 3 3 7 7 3 2 3" xfId="47812"/>
    <cellStyle name="Normal 3 3 7 7 3 3" xfId="25580"/>
    <cellStyle name="Normal 3 3 7 7 3 4" xfId="47811"/>
    <cellStyle name="Normal 3 3 7 7 4" xfId="11490"/>
    <cellStyle name="Normal 3 3 7 7 4 2" xfId="30276"/>
    <cellStyle name="Normal 3 3 7 7 4 3" xfId="47813"/>
    <cellStyle name="Normal 3 3 7 7 5" xfId="20876"/>
    <cellStyle name="Normal 3 3 7 7 6" xfId="47806"/>
    <cellStyle name="Normal 3 3 7 8" xfId="2968"/>
    <cellStyle name="Normal 3 3 7 8 2" xfId="7683"/>
    <cellStyle name="Normal 3 3 7 8 2 2" xfId="17117"/>
    <cellStyle name="Normal 3 3 7 8 2 2 2" xfId="35911"/>
    <cellStyle name="Normal 3 3 7 8 2 2 3" xfId="47816"/>
    <cellStyle name="Normal 3 3 7 8 2 3" xfId="26510"/>
    <cellStyle name="Normal 3 3 7 8 2 4" xfId="47815"/>
    <cellStyle name="Normal 3 3 7 8 3" xfId="12420"/>
    <cellStyle name="Normal 3 3 7 8 3 2" xfId="31207"/>
    <cellStyle name="Normal 3 3 7 8 3 3" xfId="47817"/>
    <cellStyle name="Normal 3 3 7 8 4" xfId="21807"/>
    <cellStyle name="Normal 3 3 7 8 5" xfId="47814"/>
    <cellStyle name="Normal 3 3 7 9" xfId="3898"/>
    <cellStyle name="Normal 3 3 7 9 2" xfId="8613"/>
    <cellStyle name="Normal 3 3 7 9 2 2" xfId="18047"/>
    <cellStyle name="Normal 3 3 7 9 2 2 2" xfId="36841"/>
    <cellStyle name="Normal 3 3 7 9 2 2 3" xfId="47820"/>
    <cellStyle name="Normal 3 3 7 9 2 3" xfId="27440"/>
    <cellStyle name="Normal 3 3 7 9 2 4" xfId="47819"/>
    <cellStyle name="Normal 3 3 7 9 3" xfId="13350"/>
    <cellStyle name="Normal 3 3 7 9 3 2" xfId="32138"/>
    <cellStyle name="Normal 3 3 7 9 3 3" xfId="47821"/>
    <cellStyle name="Normal 3 3 7 9 4" xfId="22738"/>
    <cellStyle name="Normal 3 3 7 9 5" xfId="47818"/>
    <cellStyle name="Normal 3 3 8" xfId="1135"/>
    <cellStyle name="Normal 3 3 8 10" xfId="5936"/>
    <cellStyle name="Normal 3 3 8 10 2" xfId="15371"/>
    <cellStyle name="Normal 3 3 8 10 2 2" xfId="34165"/>
    <cellStyle name="Normal 3 3 8 10 2 3" xfId="47824"/>
    <cellStyle name="Normal 3 3 8 10 3" xfId="24764"/>
    <cellStyle name="Normal 3 3 8 10 4" xfId="47823"/>
    <cellStyle name="Normal 3 3 8 11" xfId="10589"/>
    <cellStyle name="Normal 3 3 8 11 2" xfId="29369"/>
    <cellStyle name="Normal 3 3 8 11 3" xfId="47825"/>
    <cellStyle name="Normal 3 3 8 12" xfId="19969"/>
    <cellStyle name="Normal 3 3 8 13" xfId="39206"/>
    <cellStyle name="Normal 3 3 8 14" xfId="47822"/>
    <cellStyle name="Normal 3 3 8 2" xfId="1165"/>
    <cellStyle name="Normal 3 3 8 2 10" xfId="39207"/>
    <cellStyle name="Normal 3 3 8 2 11" xfId="47826"/>
    <cellStyle name="Normal 3 3 8 2 2" xfId="1425"/>
    <cellStyle name="Normal 3 3 8 2 2 10" xfId="47827"/>
    <cellStyle name="Normal 3 3 8 2 2 2" xfId="1889"/>
    <cellStyle name="Normal 3 3 8 2 2 2 2" xfId="2819"/>
    <cellStyle name="Normal 3 3 8 2 2 2 2 2" xfId="5611"/>
    <cellStyle name="Normal 3 3 8 2 2 2 2 2 2" xfId="10326"/>
    <cellStyle name="Normal 3 3 8 2 2 2 2 2 2 2" xfId="19760"/>
    <cellStyle name="Normal 3 3 8 2 2 2 2 2 2 2 2" xfId="38554"/>
    <cellStyle name="Normal 3 3 8 2 2 2 2 2 2 2 3" xfId="47832"/>
    <cellStyle name="Normal 3 3 8 2 2 2 2 2 2 3" xfId="29153"/>
    <cellStyle name="Normal 3 3 8 2 2 2 2 2 2 4" xfId="47831"/>
    <cellStyle name="Normal 3 3 8 2 2 2 2 2 3" xfId="15063"/>
    <cellStyle name="Normal 3 3 8 2 2 2 2 2 3 2" xfId="33851"/>
    <cellStyle name="Normal 3 3 8 2 2 2 2 2 3 3" xfId="47833"/>
    <cellStyle name="Normal 3 3 8 2 2 2 2 2 4" xfId="24451"/>
    <cellStyle name="Normal 3 3 8 2 2 2 2 2 5" xfId="47830"/>
    <cellStyle name="Normal 3 3 8 2 2 2 2 3" xfId="7534"/>
    <cellStyle name="Normal 3 3 8 2 2 2 2 3 2" xfId="16968"/>
    <cellStyle name="Normal 3 3 8 2 2 2 2 3 2 2" xfId="35762"/>
    <cellStyle name="Normal 3 3 8 2 2 2 2 3 2 3" xfId="47835"/>
    <cellStyle name="Normal 3 3 8 2 2 2 2 3 3" xfId="26361"/>
    <cellStyle name="Normal 3 3 8 2 2 2 2 3 4" xfId="47834"/>
    <cellStyle name="Normal 3 3 8 2 2 2 2 4" xfId="12271"/>
    <cellStyle name="Normal 3 3 8 2 2 2 2 4 2" xfId="31058"/>
    <cellStyle name="Normal 3 3 8 2 2 2 2 4 3" xfId="47836"/>
    <cellStyle name="Normal 3 3 8 2 2 2 2 5" xfId="21658"/>
    <cellStyle name="Normal 3 3 8 2 2 2 2 6" xfId="47829"/>
    <cellStyle name="Normal 3 3 8 2 2 2 3" xfId="3749"/>
    <cellStyle name="Normal 3 3 8 2 2 2 3 2" xfId="8464"/>
    <cellStyle name="Normal 3 3 8 2 2 2 3 2 2" xfId="17898"/>
    <cellStyle name="Normal 3 3 8 2 2 2 3 2 2 2" xfId="36692"/>
    <cellStyle name="Normal 3 3 8 2 2 2 3 2 2 3" xfId="47839"/>
    <cellStyle name="Normal 3 3 8 2 2 2 3 2 3" xfId="27291"/>
    <cellStyle name="Normal 3 3 8 2 2 2 3 2 4" xfId="47838"/>
    <cellStyle name="Normal 3 3 8 2 2 2 3 3" xfId="13201"/>
    <cellStyle name="Normal 3 3 8 2 2 2 3 3 2" xfId="31989"/>
    <cellStyle name="Normal 3 3 8 2 2 2 3 3 3" xfId="47840"/>
    <cellStyle name="Normal 3 3 8 2 2 2 3 4" xfId="22589"/>
    <cellStyle name="Normal 3 3 8 2 2 2 3 5" xfId="47837"/>
    <cellStyle name="Normal 3 3 8 2 2 2 4" xfId="4680"/>
    <cellStyle name="Normal 3 3 8 2 2 2 4 2" xfId="9395"/>
    <cellStyle name="Normal 3 3 8 2 2 2 4 2 2" xfId="18829"/>
    <cellStyle name="Normal 3 3 8 2 2 2 4 2 2 2" xfId="37623"/>
    <cellStyle name="Normal 3 3 8 2 2 2 4 2 2 3" xfId="47843"/>
    <cellStyle name="Normal 3 3 8 2 2 2 4 2 3" xfId="28222"/>
    <cellStyle name="Normal 3 3 8 2 2 2 4 2 4" xfId="47842"/>
    <cellStyle name="Normal 3 3 8 2 2 2 4 3" xfId="14132"/>
    <cellStyle name="Normal 3 3 8 2 2 2 4 3 2" xfId="32920"/>
    <cellStyle name="Normal 3 3 8 2 2 2 4 3 3" xfId="47844"/>
    <cellStyle name="Normal 3 3 8 2 2 2 4 4" xfId="23520"/>
    <cellStyle name="Normal 3 3 8 2 2 2 4 5" xfId="47841"/>
    <cellStyle name="Normal 3 3 8 2 2 2 5" xfId="6604"/>
    <cellStyle name="Normal 3 3 8 2 2 2 5 2" xfId="16038"/>
    <cellStyle name="Normal 3 3 8 2 2 2 5 2 2" xfId="34832"/>
    <cellStyle name="Normal 3 3 8 2 2 2 5 2 3" xfId="47846"/>
    <cellStyle name="Normal 3 3 8 2 2 2 5 3" xfId="25431"/>
    <cellStyle name="Normal 3 3 8 2 2 2 5 4" xfId="47845"/>
    <cellStyle name="Normal 3 3 8 2 2 2 6" xfId="11341"/>
    <cellStyle name="Normal 3 3 8 2 2 2 6 2" xfId="30127"/>
    <cellStyle name="Normal 3 3 8 2 2 2 6 3" xfId="47847"/>
    <cellStyle name="Normal 3 3 8 2 2 2 7" xfId="20727"/>
    <cellStyle name="Normal 3 3 8 2 2 2 8" xfId="39209"/>
    <cellStyle name="Normal 3 3 8 2 2 2 9" xfId="47828"/>
    <cellStyle name="Normal 3 3 8 2 2 3" xfId="2354"/>
    <cellStyle name="Normal 3 3 8 2 2 3 2" xfId="5145"/>
    <cellStyle name="Normal 3 3 8 2 2 3 2 2" xfId="9860"/>
    <cellStyle name="Normal 3 3 8 2 2 3 2 2 2" xfId="19294"/>
    <cellStyle name="Normal 3 3 8 2 2 3 2 2 2 2" xfId="38088"/>
    <cellStyle name="Normal 3 3 8 2 2 3 2 2 2 3" xfId="47851"/>
    <cellStyle name="Normal 3 3 8 2 2 3 2 2 3" xfId="28687"/>
    <cellStyle name="Normal 3 3 8 2 2 3 2 2 4" xfId="47850"/>
    <cellStyle name="Normal 3 3 8 2 2 3 2 3" xfId="14597"/>
    <cellStyle name="Normal 3 3 8 2 2 3 2 3 2" xfId="33385"/>
    <cellStyle name="Normal 3 3 8 2 2 3 2 3 3" xfId="47852"/>
    <cellStyle name="Normal 3 3 8 2 2 3 2 4" xfId="23985"/>
    <cellStyle name="Normal 3 3 8 2 2 3 2 5" xfId="47849"/>
    <cellStyle name="Normal 3 3 8 2 2 3 3" xfId="7069"/>
    <cellStyle name="Normal 3 3 8 2 2 3 3 2" xfId="16503"/>
    <cellStyle name="Normal 3 3 8 2 2 3 3 2 2" xfId="35297"/>
    <cellStyle name="Normal 3 3 8 2 2 3 3 2 3" xfId="47854"/>
    <cellStyle name="Normal 3 3 8 2 2 3 3 3" xfId="25896"/>
    <cellStyle name="Normal 3 3 8 2 2 3 3 4" xfId="47853"/>
    <cellStyle name="Normal 3 3 8 2 2 3 4" xfId="11806"/>
    <cellStyle name="Normal 3 3 8 2 2 3 4 2" xfId="30592"/>
    <cellStyle name="Normal 3 3 8 2 2 3 4 3" xfId="47855"/>
    <cellStyle name="Normal 3 3 8 2 2 3 5" xfId="21192"/>
    <cellStyle name="Normal 3 3 8 2 2 3 6" xfId="47848"/>
    <cellStyle name="Normal 3 3 8 2 2 4" xfId="3284"/>
    <cellStyle name="Normal 3 3 8 2 2 4 2" xfId="7999"/>
    <cellStyle name="Normal 3 3 8 2 2 4 2 2" xfId="17433"/>
    <cellStyle name="Normal 3 3 8 2 2 4 2 2 2" xfId="36227"/>
    <cellStyle name="Normal 3 3 8 2 2 4 2 2 3" xfId="47858"/>
    <cellStyle name="Normal 3 3 8 2 2 4 2 3" xfId="26826"/>
    <cellStyle name="Normal 3 3 8 2 2 4 2 4" xfId="47857"/>
    <cellStyle name="Normal 3 3 8 2 2 4 3" xfId="12736"/>
    <cellStyle name="Normal 3 3 8 2 2 4 3 2" xfId="31523"/>
    <cellStyle name="Normal 3 3 8 2 2 4 3 3" xfId="47859"/>
    <cellStyle name="Normal 3 3 8 2 2 4 4" xfId="22123"/>
    <cellStyle name="Normal 3 3 8 2 2 4 5" xfId="47856"/>
    <cellStyle name="Normal 3 3 8 2 2 5" xfId="4214"/>
    <cellStyle name="Normal 3 3 8 2 2 5 2" xfId="8929"/>
    <cellStyle name="Normal 3 3 8 2 2 5 2 2" xfId="18363"/>
    <cellStyle name="Normal 3 3 8 2 2 5 2 2 2" xfId="37157"/>
    <cellStyle name="Normal 3 3 8 2 2 5 2 2 3" xfId="47862"/>
    <cellStyle name="Normal 3 3 8 2 2 5 2 3" xfId="27756"/>
    <cellStyle name="Normal 3 3 8 2 2 5 2 4" xfId="47861"/>
    <cellStyle name="Normal 3 3 8 2 2 5 3" xfId="13666"/>
    <cellStyle name="Normal 3 3 8 2 2 5 3 2" xfId="32454"/>
    <cellStyle name="Normal 3 3 8 2 2 5 3 3" xfId="47863"/>
    <cellStyle name="Normal 3 3 8 2 2 5 4" xfId="23054"/>
    <cellStyle name="Normal 3 3 8 2 2 5 5" xfId="47860"/>
    <cellStyle name="Normal 3 3 8 2 2 6" xfId="5996"/>
    <cellStyle name="Normal 3 3 8 2 2 6 2" xfId="15431"/>
    <cellStyle name="Normal 3 3 8 2 2 6 2 2" xfId="34225"/>
    <cellStyle name="Normal 3 3 8 2 2 6 2 3" xfId="47865"/>
    <cellStyle name="Normal 3 3 8 2 2 6 3" xfId="24824"/>
    <cellStyle name="Normal 3 3 8 2 2 6 4" xfId="47864"/>
    <cellStyle name="Normal 3 3 8 2 2 7" xfId="10877"/>
    <cellStyle name="Normal 3 3 8 2 2 7 2" xfId="29661"/>
    <cellStyle name="Normal 3 3 8 2 2 7 3" xfId="47866"/>
    <cellStyle name="Normal 3 3 8 2 2 8" xfId="20261"/>
    <cellStyle name="Normal 3 3 8 2 2 9" xfId="39208"/>
    <cellStyle name="Normal 3 3 8 2 3" xfId="1629"/>
    <cellStyle name="Normal 3 3 8 2 3 2" xfId="2558"/>
    <cellStyle name="Normal 3 3 8 2 3 2 2" xfId="5350"/>
    <cellStyle name="Normal 3 3 8 2 3 2 2 2" xfId="10065"/>
    <cellStyle name="Normal 3 3 8 2 3 2 2 2 2" xfId="19499"/>
    <cellStyle name="Normal 3 3 8 2 3 2 2 2 2 2" xfId="38293"/>
    <cellStyle name="Normal 3 3 8 2 3 2 2 2 2 3" xfId="47871"/>
    <cellStyle name="Normal 3 3 8 2 3 2 2 2 3" xfId="28892"/>
    <cellStyle name="Normal 3 3 8 2 3 2 2 2 4" xfId="47870"/>
    <cellStyle name="Normal 3 3 8 2 3 2 2 3" xfId="14802"/>
    <cellStyle name="Normal 3 3 8 2 3 2 2 3 2" xfId="33590"/>
    <cellStyle name="Normal 3 3 8 2 3 2 2 3 3" xfId="47872"/>
    <cellStyle name="Normal 3 3 8 2 3 2 2 4" xfId="24190"/>
    <cellStyle name="Normal 3 3 8 2 3 2 2 5" xfId="47869"/>
    <cellStyle name="Normal 3 3 8 2 3 2 3" xfId="7273"/>
    <cellStyle name="Normal 3 3 8 2 3 2 3 2" xfId="16707"/>
    <cellStyle name="Normal 3 3 8 2 3 2 3 2 2" xfId="35501"/>
    <cellStyle name="Normal 3 3 8 2 3 2 3 2 3" xfId="47874"/>
    <cellStyle name="Normal 3 3 8 2 3 2 3 3" xfId="26100"/>
    <cellStyle name="Normal 3 3 8 2 3 2 3 4" xfId="47873"/>
    <cellStyle name="Normal 3 3 8 2 3 2 4" xfId="12010"/>
    <cellStyle name="Normal 3 3 8 2 3 2 4 2" xfId="30797"/>
    <cellStyle name="Normal 3 3 8 2 3 2 4 3" xfId="47875"/>
    <cellStyle name="Normal 3 3 8 2 3 2 5" xfId="21397"/>
    <cellStyle name="Normal 3 3 8 2 3 2 6" xfId="47868"/>
    <cellStyle name="Normal 3 3 8 2 3 3" xfId="3489"/>
    <cellStyle name="Normal 3 3 8 2 3 3 2" xfId="8204"/>
    <cellStyle name="Normal 3 3 8 2 3 3 2 2" xfId="17638"/>
    <cellStyle name="Normal 3 3 8 2 3 3 2 2 2" xfId="36432"/>
    <cellStyle name="Normal 3 3 8 2 3 3 2 2 3" xfId="47878"/>
    <cellStyle name="Normal 3 3 8 2 3 3 2 3" xfId="27031"/>
    <cellStyle name="Normal 3 3 8 2 3 3 2 4" xfId="47877"/>
    <cellStyle name="Normal 3 3 8 2 3 3 3" xfId="12941"/>
    <cellStyle name="Normal 3 3 8 2 3 3 3 2" xfId="31728"/>
    <cellStyle name="Normal 3 3 8 2 3 3 3 3" xfId="47879"/>
    <cellStyle name="Normal 3 3 8 2 3 3 4" xfId="22328"/>
    <cellStyle name="Normal 3 3 8 2 3 3 5" xfId="47876"/>
    <cellStyle name="Normal 3 3 8 2 3 4" xfId="4419"/>
    <cellStyle name="Normal 3 3 8 2 3 4 2" xfId="9134"/>
    <cellStyle name="Normal 3 3 8 2 3 4 2 2" xfId="18568"/>
    <cellStyle name="Normal 3 3 8 2 3 4 2 2 2" xfId="37362"/>
    <cellStyle name="Normal 3 3 8 2 3 4 2 2 3" xfId="47882"/>
    <cellStyle name="Normal 3 3 8 2 3 4 2 3" xfId="27961"/>
    <cellStyle name="Normal 3 3 8 2 3 4 2 4" xfId="47881"/>
    <cellStyle name="Normal 3 3 8 2 3 4 3" xfId="13871"/>
    <cellStyle name="Normal 3 3 8 2 3 4 3 2" xfId="32659"/>
    <cellStyle name="Normal 3 3 8 2 3 4 3 3" xfId="47883"/>
    <cellStyle name="Normal 3 3 8 2 3 4 4" xfId="23259"/>
    <cellStyle name="Normal 3 3 8 2 3 4 5" xfId="47880"/>
    <cellStyle name="Normal 3 3 8 2 3 5" xfId="6344"/>
    <cellStyle name="Normal 3 3 8 2 3 5 2" xfId="15778"/>
    <cellStyle name="Normal 3 3 8 2 3 5 2 2" xfId="34572"/>
    <cellStyle name="Normal 3 3 8 2 3 5 2 3" xfId="47885"/>
    <cellStyle name="Normal 3 3 8 2 3 5 3" xfId="25171"/>
    <cellStyle name="Normal 3 3 8 2 3 5 4" xfId="47884"/>
    <cellStyle name="Normal 3 3 8 2 3 6" xfId="11081"/>
    <cellStyle name="Normal 3 3 8 2 3 6 2" xfId="29866"/>
    <cellStyle name="Normal 3 3 8 2 3 6 3" xfId="47886"/>
    <cellStyle name="Normal 3 3 8 2 3 7" xfId="20466"/>
    <cellStyle name="Normal 3 3 8 2 3 8" xfId="39210"/>
    <cellStyle name="Normal 3 3 8 2 3 9" xfId="47867"/>
    <cellStyle name="Normal 3 3 8 2 4" xfId="2093"/>
    <cellStyle name="Normal 3 3 8 2 4 2" xfId="4884"/>
    <cellStyle name="Normal 3 3 8 2 4 2 2" xfId="9599"/>
    <cellStyle name="Normal 3 3 8 2 4 2 2 2" xfId="19033"/>
    <cellStyle name="Normal 3 3 8 2 4 2 2 2 2" xfId="37827"/>
    <cellStyle name="Normal 3 3 8 2 4 2 2 2 3" xfId="47890"/>
    <cellStyle name="Normal 3 3 8 2 4 2 2 3" xfId="28426"/>
    <cellStyle name="Normal 3 3 8 2 4 2 2 4" xfId="47889"/>
    <cellStyle name="Normal 3 3 8 2 4 2 3" xfId="14336"/>
    <cellStyle name="Normal 3 3 8 2 4 2 3 2" xfId="33124"/>
    <cellStyle name="Normal 3 3 8 2 4 2 3 3" xfId="47891"/>
    <cellStyle name="Normal 3 3 8 2 4 2 4" xfId="23724"/>
    <cellStyle name="Normal 3 3 8 2 4 2 5" xfId="47888"/>
    <cellStyle name="Normal 3 3 8 2 4 3" xfId="6808"/>
    <cellStyle name="Normal 3 3 8 2 4 3 2" xfId="16242"/>
    <cellStyle name="Normal 3 3 8 2 4 3 2 2" xfId="35036"/>
    <cellStyle name="Normal 3 3 8 2 4 3 2 3" xfId="47893"/>
    <cellStyle name="Normal 3 3 8 2 4 3 3" xfId="25635"/>
    <cellStyle name="Normal 3 3 8 2 4 3 4" xfId="47892"/>
    <cellStyle name="Normal 3 3 8 2 4 4" xfId="11545"/>
    <cellStyle name="Normal 3 3 8 2 4 4 2" xfId="30331"/>
    <cellStyle name="Normal 3 3 8 2 4 4 3" xfId="47894"/>
    <cellStyle name="Normal 3 3 8 2 4 5" xfId="20931"/>
    <cellStyle name="Normal 3 3 8 2 4 6" xfId="47887"/>
    <cellStyle name="Normal 3 3 8 2 5" xfId="3023"/>
    <cellStyle name="Normal 3 3 8 2 5 2" xfId="7738"/>
    <cellStyle name="Normal 3 3 8 2 5 2 2" xfId="17172"/>
    <cellStyle name="Normal 3 3 8 2 5 2 2 2" xfId="35966"/>
    <cellStyle name="Normal 3 3 8 2 5 2 2 3" xfId="47897"/>
    <cellStyle name="Normal 3 3 8 2 5 2 3" xfId="26565"/>
    <cellStyle name="Normal 3 3 8 2 5 2 4" xfId="47896"/>
    <cellStyle name="Normal 3 3 8 2 5 3" xfId="12475"/>
    <cellStyle name="Normal 3 3 8 2 5 3 2" xfId="31262"/>
    <cellStyle name="Normal 3 3 8 2 5 3 3" xfId="47898"/>
    <cellStyle name="Normal 3 3 8 2 5 4" xfId="21862"/>
    <cellStyle name="Normal 3 3 8 2 5 5" xfId="47895"/>
    <cellStyle name="Normal 3 3 8 2 6" xfId="3953"/>
    <cellStyle name="Normal 3 3 8 2 6 2" xfId="8668"/>
    <cellStyle name="Normal 3 3 8 2 6 2 2" xfId="18102"/>
    <cellStyle name="Normal 3 3 8 2 6 2 2 2" xfId="36896"/>
    <cellStyle name="Normal 3 3 8 2 6 2 2 3" xfId="47901"/>
    <cellStyle name="Normal 3 3 8 2 6 2 3" xfId="27495"/>
    <cellStyle name="Normal 3 3 8 2 6 2 4" xfId="47900"/>
    <cellStyle name="Normal 3 3 8 2 6 3" xfId="13405"/>
    <cellStyle name="Normal 3 3 8 2 6 3 2" xfId="32193"/>
    <cellStyle name="Normal 3 3 8 2 6 3 3" xfId="47902"/>
    <cellStyle name="Normal 3 3 8 2 6 4" xfId="22793"/>
    <cellStyle name="Normal 3 3 8 2 6 5" xfId="47899"/>
    <cellStyle name="Normal 3 3 8 2 7" xfId="5906"/>
    <cellStyle name="Normal 3 3 8 2 7 2" xfId="15341"/>
    <cellStyle name="Normal 3 3 8 2 7 2 2" xfId="34135"/>
    <cellStyle name="Normal 3 3 8 2 7 2 3" xfId="47904"/>
    <cellStyle name="Normal 3 3 8 2 7 3" xfId="24734"/>
    <cellStyle name="Normal 3 3 8 2 7 4" xfId="47903"/>
    <cellStyle name="Normal 3 3 8 2 8" xfId="10619"/>
    <cellStyle name="Normal 3 3 8 2 8 2" xfId="29400"/>
    <cellStyle name="Normal 3 3 8 2 8 3" xfId="47905"/>
    <cellStyle name="Normal 3 3 8 2 9" xfId="20000"/>
    <cellStyle name="Normal 3 3 8 3" xfId="1250"/>
    <cellStyle name="Normal 3 3 8 3 10" xfId="39211"/>
    <cellStyle name="Normal 3 3 8 3 11" xfId="47906"/>
    <cellStyle name="Normal 3 3 8 3 2" xfId="1510"/>
    <cellStyle name="Normal 3 3 8 3 2 10" xfId="47907"/>
    <cellStyle name="Normal 3 3 8 3 2 2" xfId="1974"/>
    <cellStyle name="Normal 3 3 8 3 2 2 2" xfId="2904"/>
    <cellStyle name="Normal 3 3 8 3 2 2 2 2" xfId="5696"/>
    <cellStyle name="Normal 3 3 8 3 2 2 2 2 2" xfId="10411"/>
    <cellStyle name="Normal 3 3 8 3 2 2 2 2 2 2" xfId="19845"/>
    <cellStyle name="Normal 3 3 8 3 2 2 2 2 2 2 2" xfId="38639"/>
    <cellStyle name="Normal 3 3 8 3 2 2 2 2 2 2 3" xfId="47912"/>
    <cellStyle name="Normal 3 3 8 3 2 2 2 2 2 3" xfId="29238"/>
    <cellStyle name="Normal 3 3 8 3 2 2 2 2 2 4" xfId="47911"/>
    <cellStyle name="Normal 3 3 8 3 2 2 2 2 3" xfId="15148"/>
    <cellStyle name="Normal 3 3 8 3 2 2 2 2 3 2" xfId="33936"/>
    <cellStyle name="Normal 3 3 8 3 2 2 2 2 3 3" xfId="47913"/>
    <cellStyle name="Normal 3 3 8 3 2 2 2 2 4" xfId="24536"/>
    <cellStyle name="Normal 3 3 8 3 2 2 2 2 5" xfId="47910"/>
    <cellStyle name="Normal 3 3 8 3 2 2 2 3" xfId="7619"/>
    <cellStyle name="Normal 3 3 8 3 2 2 2 3 2" xfId="17053"/>
    <cellStyle name="Normal 3 3 8 3 2 2 2 3 2 2" xfId="35847"/>
    <cellStyle name="Normal 3 3 8 3 2 2 2 3 2 3" xfId="47915"/>
    <cellStyle name="Normal 3 3 8 3 2 2 2 3 3" xfId="26446"/>
    <cellStyle name="Normal 3 3 8 3 2 2 2 3 4" xfId="47914"/>
    <cellStyle name="Normal 3 3 8 3 2 2 2 4" xfId="12356"/>
    <cellStyle name="Normal 3 3 8 3 2 2 2 4 2" xfId="31143"/>
    <cellStyle name="Normal 3 3 8 3 2 2 2 4 3" xfId="47916"/>
    <cellStyle name="Normal 3 3 8 3 2 2 2 5" xfId="21743"/>
    <cellStyle name="Normal 3 3 8 3 2 2 2 6" xfId="47909"/>
    <cellStyle name="Normal 3 3 8 3 2 2 3" xfId="3834"/>
    <cellStyle name="Normal 3 3 8 3 2 2 3 2" xfId="8549"/>
    <cellStyle name="Normal 3 3 8 3 2 2 3 2 2" xfId="17983"/>
    <cellStyle name="Normal 3 3 8 3 2 2 3 2 2 2" xfId="36777"/>
    <cellStyle name="Normal 3 3 8 3 2 2 3 2 2 3" xfId="47919"/>
    <cellStyle name="Normal 3 3 8 3 2 2 3 2 3" xfId="27376"/>
    <cellStyle name="Normal 3 3 8 3 2 2 3 2 4" xfId="47918"/>
    <cellStyle name="Normal 3 3 8 3 2 2 3 3" xfId="13286"/>
    <cellStyle name="Normal 3 3 8 3 2 2 3 3 2" xfId="32074"/>
    <cellStyle name="Normal 3 3 8 3 2 2 3 3 3" xfId="47920"/>
    <cellStyle name="Normal 3 3 8 3 2 2 3 4" xfId="22674"/>
    <cellStyle name="Normal 3 3 8 3 2 2 3 5" xfId="47917"/>
    <cellStyle name="Normal 3 3 8 3 2 2 4" xfId="4765"/>
    <cellStyle name="Normal 3 3 8 3 2 2 4 2" xfId="9480"/>
    <cellStyle name="Normal 3 3 8 3 2 2 4 2 2" xfId="18914"/>
    <cellStyle name="Normal 3 3 8 3 2 2 4 2 2 2" xfId="37708"/>
    <cellStyle name="Normal 3 3 8 3 2 2 4 2 2 3" xfId="47923"/>
    <cellStyle name="Normal 3 3 8 3 2 2 4 2 3" xfId="28307"/>
    <cellStyle name="Normal 3 3 8 3 2 2 4 2 4" xfId="47922"/>
    <cellStyle name="Normal 3 3 8 3 2 2 4 3" xfId="14217"/>
    <cellStyle name="Normal 3 3 8 3 2 2 4 3 2" xfId="33005"/>
    <cellStyle name="Normal 3 3 8 3 2 2 4 3 3" xfId="47924"/>
    <cellStyle name="Normal 3 3 8 3 2 2 4 4" xfId="23605"/>
    <cellStyle name="Normal 3 3 8 3 2 2 4 5" xfId="47921"/>
    <cellStyle name="Normal 3 3 8 3 2 2 5" xfId="6689"/>
    <cellStyle name="Normal 3 3 8 3 2 2 5 2" xfId="16123"/>
    <cellStyle name="Normal 3 3 8 3 2 2 5 2 2" xfId="34917"/>
    <cellStyle name="Normal 3 3 8 3 2 2 5 2 3" xfId="47926"/>
    <cellStyle name="Normal 3 3 8 3 2 2 5 3" xfId="25516"/>
    <cellStyle name="Normal 3 3 8 3 2 2 5 4" xfId="47925"/>
    <cellStyle name="Normal 3 3 8 3 2 2 6" xfId="11426"/>
    <cellStyle name="Normal 3 3 8 3 2 2 6 2" xfId="30212"/>
    <cellStyle name="Normal 3 3 8 3 2 2 6 3" xfId="47927"/>
    <cellStyle name="Normal 3 3 8 3 2 2 7" xfId="20812"/>
    <cellStyle name="Normal 3 3 8 3 2 2 8" xfId="39213"/>
    <cellStyle name="Normal 3 3 8 3 2 2 9" xfId="47908"/>
    <cellStyle name="Normal 3 3 8 3 2 3" xfId="2439"/>
    <cellStyle name="Normal 3 3 8 3 2 3 2" xfId="5230"/>
    <cellStyle name="Normal 3 3 8 3 2 3 2 2" xfId="9945"/>
    <cellStyle name="Normal 3 3 8 3 2 3 2 2 2" xfId="19379"/>
    <cellStyle name="Normal 3 3 8 3 2 3 2 2 2 2" xfId="38173"/>
    <cellStyle name="Normal 3 3 8 3 2 3 2 2 2 3" xfId="47931"/>
    <cellStyle name="Normal 3 3 8 3 2 3 2 2 3" xfId="28772"/>
    <cellStyle name="Normal 3 3 8 3 2 3 2 2 4" xfId="47930"/>
    <cellStyle name="Normal 3 3 8 3 2 3 2 3" xfId="14682"/>
    <cellStyle name="Normal 3 3 8 3 2 3 2 3 2" xfId="33470"/>
    <cellStyle name="Normal 3 3 8 3 2 3 2 3 3" xfId="47932"/>
    <cellStyle name="Normal 3 3 8 3 2 3 2 4" xfId="24070"/>
    <cellStyle name="Normal 3 3 8 3 2 3 2 5" xfId="47929"/>
    <cellStyle name="Normal 3 3 8 3 2 3 3" xfId="7154"/>
    <cellStyle name="Normal 3 3 8 3 2 3 3 2" xfId="16588"/>
    <cellStyle name="Normal 3 3 8 3 2 3 3 2 2" xfId="35382"/>
    <cellStyle name="Normal 3 3 8 3 2 3 3 2 3" xfId="47934"/>
    <cellStyle name="Normal 3 3 8 3 2 3 3 3" xfId="25981"/>
    <cellStyle name="Normal 3 3 8 3 2 3 3 4" xfId="47933"/>
    <cellStyle name="Normal 3 3 8 3 2 3 4" xfId="11891"/>
    <cellStyle name="Normal 3 3 8 3 2 3 4 2" xfId="30677"/>
    <cellStyle name="Normal 3 3 8 3 2 3 4 3" xfId="47935"/>
    <cellStyle name="Normal 3 3 8 3 2 3 5" xfId="21277"/>
    <cellStyle name="Normal 3 3 8 3 2 3 6" xfId="47928"/>
    <cellStyle name="Normal 3 3 8 3 2 4" xfId="3369"/>
    <cellStyle name="Normal 3 3 8 3 2 4 2" xfId="8084"/>
    <cellStyle name="Normal 3 3 8 3 2 4 2 2" xfId="17518"/>
    <cellStyle name="Normal 3 3 8 3 2 4 2 2 2" xfId="36312"/>
    <cellStyle name="Normal 3 3 8 3 2 4 2 2 3" xfId="47938"/>
    <cellStyle name="Normal 3 3 8 3 2 4 2 3" xfId="26911"/>
    <cellStyle name="Normal 3 3 8 3 2 4 2 4" xfId="47937"/>
    <cellStyle name="Normal 3 3 8 3 2 4 3" xfId="12821"/>
    <cellStyle name="Normal 3 3 8 3 2 4 3 2" xfId="31608"/>
    <cellStyle name="Normal 3 3 8 3 2 4 3 3" xfId="47939"/>
    <cellStyle name="Normal 3 3 8 3 2 4 4" xfId="22208"/>
    <cellStyle name="Normal 3 3 8 3 2 4 5" xfId="47936"/>
    <cellStyle name="Normal 3 3 8 3 2 5" xfId="4299"/>
    <cellStyle name="Normal 3 3 8 3 2 5 2" xfId="9014"/>
    <cellStyle name="Normal 3 3 8 3 2 5 2 2" xfId="18448"/>
    <cellStyle name="Normal 3 3 8 3 2 5 2 2 2" xfId="37242"/>
    <cellStyle name="Normal 3 3 8 3 2 5 2 2 3" xfId="47942"/>
    <cellStyle name="Normal 3 3 8 3 2 5 2 3" xfId="27841"/>
    <cellStyle name="Normal 3 3 8 3 2 5 2 4" xfId="47941"/>
    <cellStyle name="Normal 3 3 8 3 2 5 3" xfId="13751"/>
    <cellStyle name="Normal 3 3 8 3 2 5 3 2" xfId="32539"/>
    <cellStyle name="Normal 3 3 8 3 2 5 3 3" xfId="47943"/>
    <cellStyle name="Normal 3 3 8 3 2 5 4" xfId="23139"/>
    <cellStyle name="Normal 3 3 8 3 2 5 5" xfId="47940"/>
    <cellStyle name="Normal 3 3 8 3 2 6" xfId="6225"/>
    <cellStyle name="Normal 3 3 8 3 2 6 2" xfId="15659"/>
    <cellStyle name="Normal 3 3 8 3 2 6 2 2" xfId="34453"/>
    <cellStyle name="Normal 3 3 8 3 2 6 2 3" xfId="47945"/>
    <cellStyle name="Normal 3 3 8 3 2 6 3" xfId="25052"/>
    <cellStyle name="Normal 3 3 8 3 2 6 4" xfId="47944"/>
    <cellStyle name="Normal 3 3 8 3 2 7" xfId="10962"/>
    <cellStyle name="Normal 3 3 8 3 2 7 2" xfId="29746"/>
    <cellStyle name="Normal 3 3 8 3 2 7 3" xfId="47946"/>
    <cellStyle name="Normal 3 3 8 3 2 8" xfId="20346"/>
    <cellStyle name="Normal 3 3 8 3 2 9" xfId="39212"/>
    <cellStyle name="Normal 3 3 8 3 3" xfId="1714"/>
    <cellStyle name="Normal 3 3 8 3 3 2" xfId="2643"/>
    <cellStyle name="Normal 3 3 8 3 3 2 2" xfId="5435"/>
    <cellStyle name="Normal 3 3 8 3 3 2 2 2" xfId="10150"/>
    <cellStyle name="Normal 3 3 8 3 3 2 2 2 2" xfId="19584"/>
    <cellStyle name="Normal 3 3 8 3 3 2 2 2 2 2" xfId="38378"/>
    <cellStyle name="Normal 3 3 8 3 3 2 2 2 2 3" xfId="47951"/>
    <cellStyle name="Normal 3 3 8 3 3 2 2 2 3" xfId="28977"/>
    <cellStyle name="Normal 3 3 8 3 3 2 2 2 4" xfId="47950"/>
    <cellStyle name="Normal 3 3 8 3 3 2 2 3" xfId="14887"/>
    <cellStyle name="Normal 3 3 8 3 3 2 2 3 2" xfId="33675"/>
    <cellStyle name="Normal 3 3 8 3 3 2 2 3 3" xfId="47952"/>
    <cellStyle name="Normal 3 3 8 3 3 2 2 4" xfId="24275"/>
    <cellStyle name="Normal 3 3 8 3 3 2 2 5" xfId="47949"/>
    <cellStyle name="Normal 3 3 8 3 3 2 3" xfId="7358"/>
    <cellStyle name="Normal 3 3 8 3 3 2 3 2" xfId="16792"/>
    <cellStyle name="Normal 3 3 8 3 3 2 3 2 2" xfId="35586"/>
    <cellStyle name="Normal 3 3 8 3 3 2 3 2 3" xfId="47954"/>
    <cellStyle name="Normal 3 3 8 3 3 2 3 3" xfId="26185"/>
    <cellStyle name="Normal 3 3 8 3 3 2 3 4" xfId="47953"/>
    <cellStyle name="Normal 3 3 8 3 3 2 4" xfId="12095"/>
    <cellStyle name="Normal 3 3 8 3 3 2 4 2" xfId="30882"/>
    <cellStyle name="Normal 3 3 8 3 3 2 4 3" xfId="47955"/>
    <cellStyle name="Normal 3 3 8 3 3 2 5" xfId="21482"/>
    <cellStyle name="Normal 3 3 8 3 3 2 6" xfId="47948"/>
    <cellStyle name="Normal 3 3 8 3 3 3" xfId="3574"/>
    <cellStyle name="Normal 3 3 8 3 3 3 2" xfId="8289"/>
    <cellStyle name="Normal 3 3 8 3 3 3 2 2" xfId="17723"/>
    <cellStyle name="Normal 3 3 8 3 3 3 2 2 2" xfId="36517"/>
    <cellStyle name="Normal 3 3 8 3 3 3 2 2 3" xfId="47958"/>
    <cellStyle name="Normal 3 3 8 3 3 3 2 3" xfId="27116"/>
    <cellStyle name="Normal 3 3 8 3 3 3 2 4" xfId="47957"/>
    <cellStyle name="Normal 3 3 8 3 3 3 3" xfId="13026"/>
    <cellStyle name="Normal 3 3 8 3 3 3 3 2" xfId="31813"/>
    <cellStyle name="Normal 3 3 8 3 3 3 3 3" xfId="47959"/>
    <cellStyle name="Normal 3 3 8 3 3 3 4" xfId="22413"/>
    <cellStyle name="Normal 3 3 8 3 3 3 5" xfId="47956"/>
    <cellStyle name="Normal 3 3 8 3 3 4" xfId="4504"/>
    <cellStyle name="Normal 3 3 8 3 3 4 2" xfId="9219"/>
    <cellStyle name="Normal 3 3 8 3 3 4 2 2" xfId="18653"/>
    <cellStyle name="Normal 3 3 8 3 3 4 2 2 2" xfId="37447"/>
    <cellStyle name="Normal 3 3 8 3 3 4 2 2 3" xfId="47962"/>
    <cellStyle name="Normal 3 3 8 3 3 4 2 3" xfId="28046"/>
    <cellStyle name="Normal 3 3 8 3 3 4 2 4" xfId="47961"/>
    <cellStyle name="Normal 3 3 8 3 3 4 3" xfId="13956"/>
    <cellStyle name="Normal 3 3 8 3 3 4 3 2" xfId="32744"/>
    <cellStyle name="Normal 3 3 8 3 3 4 3 3" xfId="47963"/>
    <cellStyle name="Normal 3 3 8 3 3 4 4" xfId="23344"/>
    <cellStyle name="Normal 3 3 8 3 3 4 5" xfId="47960"/>
    <cellStyle name="Normal 3 3 8 3 3 5" xfId="6429"/>
    <cellStyle name="Normal 3 3 8 3 3 5 2" xfId="15863"/>
    <cellStyle name="Normal 3 3 8 3 3 5 2 2" xfId="34657"/>
    <cellStyle name="Normal 3 3 8 3 3 5 2 3" xfId="47965"/>
    <cellStyle name="Normal 3 3 8 3 3 5 3" xfId="25256"/>
    <cellStyle name="Normal 3 3 8 3 3 5 4" xfId="47964"/>
    <cellStyle name="Normal 3 3 8 3 3 6" xfId="11166"/>
    <cellStyle name="Normal 3 3 8 3 3 6 2" xfId="29951"/>
    <cellStyle name="Normal 3 3 8 3 3 6 3" xfId="47966"/>
    <cellStyle name="Normal 3 3 8 3 3 7" xfId="20551"/>
    <cellStyle name="Normal 3 3 8 3 3 8" xfId="39214"/>
    <cellStyle name="Normal 3 3 8 3 3 9" xfId="47947"/>
    <cellStyle name="Normal 3 3 8 3 4" xfId="2178"/>
    <cellStyle name="Normal 3 3 8 3 4 2" xfId="4969"/>
    <cellStyle name="Normal 3 3 8 3 4 2 2" xfId="9684"/>
    <cellStyle name="Normal 3 3 8 3 4 2 2 2" xfId="19118"/>
    <cellStyle name="Normal 3 3 8 3 4 2 2 2 2" xfId="37912"/>
    <cellStyle name="Normal 3 3 8 3 4 2 2 2 3" xfId="47970"/>
    <cellStyle name="Normal 3 3 8 3 4 2 2 3" xfId="28511"/>
    <cellStyle name="Normal 3 3 8 3 4 2 2 4" xfId="47969"/>
    <cellStyle name="Normal 3 3 8 3 4 2 3" xfId="14421"/>
    <cellStyle name="Normal 3 3 8 3 4 2 3 2" xfId="33209"/>
    <cellStyle name="Normal 3 3 8 3 4 2 3 3" xfId="47971"/>
    <cellStyle name="Normal 3 3 8 3 4 2 4" xfId="23809"/>
    <cellStyle name="Normal 3 3 8 3 4 2 5" xfId="47968"/>
    <cellStyle name="Normal 3 3 8 3 4 3" xfId="6893"/>
    <cellStyle name="Normal 3 3 8 3 4 3 2" xfId="16327"/>
    <cellStyle name="Normal 3 3 8 3 4 3 2 2" xfId="35121"/>
    <cellStyle name="Normal 3 3 8 3 4 3 2 3" xfId="47973"/>
    <cellStyle name="Normal 3 3 8 3 4 3 3" xfId="25720"/>
    <cellStyle name="Normal 3 3 8 3 4 3 4" xfId="47972"/>
    <cellStyle name="Normal 3 3 8 3 4 4" xfId="11630"/>
    <cellStyle name="Normal 3 3 8 3 4 4 2" xfId="30416"/>
    <cellStyle name="Normal 3 3 8 3 4 4 3" xfId="47974"/>
    <cellStyle name="Normal 3 3 8 3 4 5" xfId="21016"/>
    <cellStyle name="Normal 3 3 8 3 4 6" xfId="47967"/>
    <cellStyle name="Normal 3 3 8 3 5" xfId="3108"/>
    <cellStyle name="Normal 3 3 8 3 5 2" xfId="7823"/>
    <cellStyle name="Normal 3 3 8 3 5 2 2" xfId="17257"/>
    <cellStyle name="Normal 3 3 8 3 5 2 2 2" xfId="36051"/>
    <cellStyle name="Normal 3 3 8 3 5 2 2 3" xfId="47977"/>
    <cellStyle name="Normal 3 3 8 3 5 2 3" xfId="26650"/>
    <cellStyle name="Normal 3 3 8 3 5 2 4" xfId="47976"/>
    <cellStyle name="Normal 3 3 8 3 5 3" xfId="12560"/>
    <cellStyle name="Normal 3 3 8 3 5 3 2" xfId="31347"/>
    <cellStyle name="Normal 3 3 8 3 5 3 3" xfId="47978"/>
    <cellStyle name="Normal 3 3 8 3 5 4" xfId="21947"/>
    <cellStyle name="Normal 3 3 8 3 5 5" xfId="47975"/>
    <cellStyle name="Normal 3 3 8 3 6" xfId="4038"/>
    <cellStyle name="Normal 3 3 8 3 6 2" xfId="8753"/>
    <cellStyle name="Normal 3 3 8 3 6 2 2" xfId="18187"/>
    <cellStyle name="Normal 3 3 8 3 6 2 2 2" xfId="36981"/>
    <cellStyle name="Normal 3 3 8 3 6 2 2 3" xfId="47981"/>
    <cellStyle name="Normal 3 3 8 3 6 2 3" xfId="27580"/>
    <cellStyle name="Normal 3 3 8 3 6 2 4" xfId="47980"/>
    <cellStyle name="Normal 3 3 8 3 6 3" xfId="13490"/>
    <cellStyle name="Normal 3 3 8 3 6 3 2" xfId="32278"/>
    <cellStyle name="Normal 3 3 8 3 6 3 3" xfId="47982"/>
    <cellStyle name="Normal 3 3 8 3 6 4" xfId="22878"/>
    <cellStyle name="Normal 3 3 8 3 6 5" xfId="47979"/>
    <cellStyle name="Normal 3 3 8 3 7" xfId="6100"/>
    <cellStyle name="Normal 3 3 8 3 7 2" xfId="15535"/>
    <cellStyle name="Normal 3 3 8 3 7 2 2" xfId="34329"/>
    <cellStyle name="Normal 3 3 8 3 7 2 3" xfId="47984"/>
    <cellStyle name="Normal 3 3 8 3 7 3" xfId="24928"/>
    <cellStyle name="Normal 3 3 8 3 7 4" xfId="47983"/>
    <cellStyle name="Normal 3 3 8 3 8" xfId="10703"/>
    <cellStyle name="Normal 3 3 8 3 8 2" xfId="29485"/>
    <cellStyle name="Normal 3 3 8 3 8 3" xfId="47985"/>
    <cellStyle name="Normal 3 3 8 3 9" xfId="20085"/>
    <cellStyle name="Normal 3 3 8 4" xfId="1391"/>
    <cellStyle name="Normal 3 3 8 4 10" xfId="47986"/>
    <cellStyle name="Normal 3 3 8 4 2" xfId="1858"/>
    <cellStyle name="Normal 3 3 8 4 2 2" xfId="2788"/>
    <cellStyle name="Normal 3 3 8 4 2 2 2" xfId="5580"/>
    <cellStyle name="Normal 3 3 8 4 2 2 2 2" xfId="10295"/>
    <cellStyle name="Normal 3 3 8 4 2 2 2 2 2" xfId="19729"/>
    <cellStyle name="Normal 3 3 8 4 2 2 2 2 2 2" xfId="38523"/>
    <cellStyle name="Normal 3 3 8 4 2 2 2 2 2 3" xfId="47991"/>
    <cellStyle name="Normal 3 3 8 4 2 2 2 2 3" xfId="29122"/>
    <cellStyle name="Normal 3 3 8 4 2 2 2 2 4" xfId="47990"/>
    <cellStyle name="Normal 3 3 8 4 2 2 2 3" xfId="15032"/>
    <cellStyle name="Normal 3 3 8 4 2 2 2 3 2" xfId="33820"/>
    <cellStyle name="Normal 3 3 8 4 2 2 2 3 3" xfId="47992"/>
    <cellStyle name="Normal 3 3 8 4 2 2 2 4" xfId="24420"/>
    <cellStyle name="Normal 3 3 8 4 2 2 2 5" xfId="47989"/>
    <cellStyle name="Normal 3 3 8 4 2 2 3" xfId="7503"/>
    <cellStyle name="Normal 3 3 8 4 2 2 3 2" xfId="16937"/>
    <cellStyle name="Normal 3 3 8 4 2 2 3 2 2" xfId="35731"/>
    <cellStyle name="Normal 3 3 8 4 2 2 3 2 3" xfId="47994"/>
    <cellStyle name="Normal 3 3 8 4 2 2 3 3" xfId="26330"/>
    <cellStyle name="Normal 3 3 8 4 2 2 3 4" xfId="47993"/>
    <cellStyle name="Normal 3 3 8 4 2 2 4" xfId="12240"/>
    <cellStyle name="Normal 3 3 8 4 2 2 4 2" xfId="31027"/>
    <cellStyle name="Normal 3 3 8 4 2 2 4 3" xfId="47995"/>
    <cellStyle name="Normal 3 3 8 4 2 2 5" xfId="21627"/>
    <cellStyle name="Normal 3 3 8 4 2 2 6" xfId="47988"/>
    <cellStyle name="Normal 3 3 8 4 2 3" xfId="3718"/>
    <cellStyle name="Normal 3 3 8 4 2 3 2" xfId="8433"/>
    <cellStyle name="Normal 3 3 8 4 2 3 2 2" xfId="17867"/>
    <cellStyle name="Normal 3 3 8 4 2 3 2 2 2" xfId="36661"/>
    <cellStyle name="Normal 3 3 8 4 2 3 2 2 3" xfId="47998"/>
    <cellStyle name="Normal 3 3 8 4 2 3 2 3" xfId="27260"/>
    <cellStyle name="Normal 3 3 8 4 2 3 2 4" xfId="47997"/>
    <cellStyle name="Normal 3 3 8 4 2 3 3" xfId="13170"/>
    <cellStyle name="Normal 3 3 8 4 2 3 3 2" xfId="31958"/>
    <cellStyle name="Normal 3 3 8 4 2 3 3 3" xfId="47999"/>
    <cellStyle name="Normal 3 3 8 4 2 3 4" xfId="22558"/>
    <cellStyle name="Normal 3 3 8 4 2 3 5" xfId="47996"/>
    <cellStyle name="Normal 3 3 8 4 2 4" xfId="4649"/>
    <cellStyle name="Normal 3 3 8 4 2 4 2" xfId="9364"/>
    <cellStyle name="Normal 3 3 8 4 2 4 2 2" xfId="18798"/>
    <cellStyle name="Normal 3 3 8 4 2 4 2 2 2" xfId="37592"/>
    <cellStyle name="Normal 3 3 8 4 2 4 2 2 3" xfId="48002"/>
    <cellStyle name="Normal 3 3 8 4 2 4 2 3" xfId="28191"/>
    <cellStyle name="Normal 3 3 8 4 2 4 2 4" xfId="48001"/>
    <cellStyle name="Normal 3 3 8 4 2 4 3" xfId="14101"/>
    <cellStyle name="Normal 3 3 8 4 2 4 3 2" xfId="32889"/>
    <cellStyle name="Normal 3 3 8 4 2 4 3 3" xfId="48003"/>
    <cellStyle name="Normal 3 3 8 4 2 4 4" xfId="23489"/>
    <cellStyle name="Normal 3 3 8 4 2 4 5" xfId="48000"/>
    <cellStyle name="Normal 3 3 8 4 2 5" xfId="6573"/>
    <cellStyle name="Normal 3 3 8 4 2 5 2" xfId="16007"/>
    <cellStyle name="Normal 3 3 8 4 2 5 2 2" xfId="34801"/>
    <cellStyle name="Normal 3 3 8 4 2 5 2 3" xfId="48005"/>
    <cellStyle name="Normal 3 3 8 4 2 5 3" xfId="25400"/>
    <cellStyle name="Normal 3 3 8 4 2 5 4" xfId="48004"/>
    <cellStyle name="Normal 3 3 8 4 2 6" xfId="11310"/>
    <cellStyle name="Normal 3 3 8 4 2 6 2" xfId="30096"/>
    <cellStyle name="Normal 3 3 8 4 2 6 3" xfId="48006"/>
    <cellStyle name="Normal 3 3 8 4 2 7" xfId="20696"/>
    <cellStyle name="Normal 3 3 8 4 2 8" xfId="39216"/>
    <cellStyle name="Normal 3 3 8 4 2 9" xfId="47987"/>
    <cellStyle name="Normal 3 3 8 4 3" xfId="2323"/>
    <cellStyle name="Normal 3 3 8 4 3 2" xfId="5114"/>
    <cellStyle name="Normal 3 3 8 4 3 2 2" xfId="9829"/>
    <cellStyle name="Normal 3 3 8 4 3 2 2 2" xfId="19263"/>
    <cellStyle name="Normal 3 3 8 4 3 2 2 2 2" xfId="38057"/>
    <cellStyle name="Normal 3 3 8 4 3 2 2 2 3" xfId="48010"/>
    <cellStyle name="Normal 3 3 8 4 3 2 2 3" xfId="28656"/>
    <cellStyle name="Normal 3 3 8 4 3 2 2 4" xfId="48009"/>
    <cellStyle name="Normal 3 3 8 4 3 2 3" xfId="14566"/>
    <cellStyle name="Normal 3 3 8 4 3 2 3 2" xfId="33354"/>
    <cellStyle name="Normal 3 3 8 4 3 2 3 3" xfId="48011"/>
    <cellStyle name="Normal 3 3 8 4 3 2 4" xfId="23954"/>
    <cellStyle name="Normal 3 3 8 4 3 2 5" xfId="48008"/>
    <cellStyle name="Normal 3 3 8 4 3 3" xfId="7038"/>
    <cellStyle name="Normal 3 3 8 4 3 3 2" xfId="16472"/>
    <cellStyle name="Normal 3 3 8 4 3 3 2 2" xfId="35266"/>
    <cellStyle name="Normal 3 3 8 4 3 3 2 3" xfId="48013"/>
    <cellStyle name="Normal 3 3 8 4 3 3 3" xfId="25865"/>
    <cellStyle name="Normal 3 3 8 4 3 3 4" xfId="48012"/>
    <cellStyle name="Normal 3 3 8 4 3 4" xfId="11775"/>
    <cellStyle name="Normal 3 3 8 4 3 4 2" xfId="30561"/>
    <cellStyle name="Normal 3 3 8 4 3 4 3" xfId="48014"/>
    <cellStyle name="Normal 3 3 8 4 3 5" xfId="21161"/>
    <cellStyle name="Normal 3 3 8 4 3 6" xfId="48007"/>
    <cellStyle name="Normal 3 3 8 4 4" xfId="3253"/>
    <cellStyle name="Normal 3 3 8 4 4 2" xfId="7968"/>
    <cellStyle name="Normal 3 3 8 4 4 2 2" xfId="17402"/>
    <cellStyle name="Normal 3 3 8 4 4 2 2 2" xfId="36196"/>
    <cellStyle name="Normal 3 3 8 4 4 2 2 3" xfId="48017"/>
    <cellStyle name="Normal 3 3 8 4 4 2 3" xfId="26795"/>
    <cellStyle name="Normal 3 3 8 4 4 2 4" xfId="48016"/>
    <cellStyle name="Normal 3 3 8 4 4 3" xfId="12705"/>
    <cellStyle name="Normal 3 3 8 4 4 3 2" xfId="31492"/>
    <cellStyle name="Normal 3 3 8 4 4 3 3" xfId="48018"/>
    <cellStyle name="Normal 3 3 8 4 4 4" xfId="22092"/>
    <cellStyle name="Normal 3 3 8 4 4 5" xfId="48015"/>
    <cellStyle name="Normal 3 3 8 4 5" xfId="4183"/>
    <cellStyle name="Normal 3 3 8 4 5 2" xfId="8898"/>
    <cellStyle name="Normal 3 3 8 4 5 2 2" xfId="18332"/>
    <cellStyle name="Normal 3 3 8 4 5 2 2 2" xfId="37126"/>
    <cellStyle name="Normal 3 3 8 4 5 2 2 3" xfId="48021"/>
    <cellStyle name="Normal 3 3 8 4 5 2 3" xfId="27725"/>
    <cellStyle name="Normal 3 3 8 4 5 2 4" xfId="48020"/>
    <cellStyle name="Normal 3 3 8 4 5 3" xfId="13635"/>
    <cellStyle name="Normal 3 3 8 4 5 3 2" xfId="32423"/>
    <cellStyle name="Normal 3 3 8 4 5 3 3" xfId="48022"/>
    <cellStyle name="Normal 3 3 8 4 5 4" xfId="23023"/>
    <cellStyle name="Normal 3 3 8 4 5 5" xfId="48019"/>
    <cellStyle name="Normal 3 3 8 4 6" xfId="5849"/>
    <cellStyle name="Normal 3 3 8 4 6 2" xfId="15284"/>
    <cellStyle name="Normal 3 3 8 4 6 2 2" xfId="34078"/>
    <cellStyle name="Normal 3 3 8 4 6 2 3" xfId="48024"/>
    <cellStyle name="Normal 3 3 8 4 6 3" xfId="24677"/>
    <cellStyle name="Normal 3 3 8 4 6 4" xfId="48023"/>
    <cellStyle name="Normal 3 3 8 4 7" xfId="10846"/>
    <cellStyle name="Normal 3 3 8 4 7 2" xfId="29630"/>
    <cellStyle name="Normal 3 3 8 4 7 3" xfId="48025"/>
    <cellStyle name="Normal 3 3 8 4 8" xfId="20230"/>
    <cellStyle name="Normal 3 3 8 4 9" xfId="39215"/>
    <cellStyle name="Normal 3 3 8 5" xfId="1333"/>
    <cellStyle name="Normal 3 3 8 5 10" xfId="48026"/>
    <cellStyle name="Normal 3 3 8 5 2" xfId="1800"/>
    <cellStyle name="Normal 3 3 8 5 2 2" xfId="2730"/>
    <cellStyle name="Normal 3 3 8 5 2 2 2" xfId="5522"/>
    <cellStyle name="Normal 3 3 8 5 2 2 2 2" xfId="10237"/>
    <cellStyle name="Normal 3 3 8 5 2 2 2 2 2" xfId="19671"/>
    <cellStyle name="Normal 3 3 8 5 2 2 2 2 2 2" xfId="38465"/>
    <cellStyle name="Normal 3 3 8 5 2 2 2 2 2 3" xfId="48031"/>
    <cellStyle name="Normal 3 3 8 5 2 2 2 2 3" xfId="29064"/>
    <cellStyle name="Normal 3 3 8 5 2 2 2 2 4" xfId="48030"/>
    <cellStyle name="Normal 3 3 8 5 2 2 2 3" xfId="14974"/>
    <cellStyle name="Normal 3 3 8 5 2 2 2 3 2" xfId="33762"/>
    <cellStyle name="Normal 3 3 8 5 2 2 2 3 3" xfId="48032"/>
    <cellStyle name="Normal 3 3 8 5 2 2 2 4" xfId="24362"/>
    <cellStyle name="Normal 3 3 8 5 2 2 2 5" xfId="48029"/>
    <cellStyle name="Normal 3 3 8 5 2 2 3" xfId="7445"/>
    <cellStyle name="Normal 3 3 8 5 2 2 3 2" xfId="16879"/>
    <cellStyle name="Normal 3 3 8 5 2 2 3 2 2" xfId="35673"/>
    <cellStyle name="Normal 3 3 8 5 2 2 3 2 3" xfId="48034"/>
    <cellStyle name="Normal 3 3 8 5 2 2 3 3" xfId="26272"/>
    <cellStyle name="Normal 3 3 8 5 2 2 3 4" xfId="48033"/>
    <cellStyle name="Normal 3 3 8 5 2 2 4" xfId="12182"/>
    <cellStyle name="Normal 3 3 8 5 2 2 4 2" xfId="30969"/>
    <cellStyle name="Normal 3 3 8 5 2 2 4 3" xfId="48035"/>
    <cellStyle name="Normal 3 3 8 5 2 2 5" xfId="21569"/>
    <cellStyle name="Normal 3 3 8 5 2 2 6" xfId="48028"/>
    <cellStyle name="Normal 3 3 8 5 2 3" xfId="3660"/>
    <cellStyle name="Normal 3 3 8 5 2 3 2" xfId="8375"/>
    <cellStyle name="Normal 3 3 8 5 2 3 2 2" xfId="17809"/>
    <cellStyle name="Normal 3 3 8 5 2 3 2 2 2" xfId="36603"/>
    <cellStyle name="Normal 3 3 8 5 2 3 2 2 3" xfId="48038"/>
    <cellStyle name="Normal 3 3 8 5 2 3 2 3" xfId="27202"/>
    <cellStyle name="Normal 3 3 8 5 2 3 2 4" xfId="48037"/>
    <cellStyle name="Normal 3 3 8 5 2 3 3" xfId="13112"/>
    <cellStyle name="Normal 3 3 8 5 2 3 3 2" xfId="31900"/>
    <cellStyle name="Normal 3 3 8 5 2 3 3 3" xfId="48039"/>
    <cellStyle name="Normal 3 3 8 5 2 3 4" xfId="22500"/>
    <cellStyle name="Normal 3 3 8 5 2 3 5" xfId="48036"/>
    <cellStyle name="Normal 3 3 8 5 2 4" xfId="4591"/>
    <cellStyle name="Normal 3 3 8 5 2 4 2" xfId="9306"/>
    <cellStyle name="Normal 3 3 8 5 2 4 2 2" xfId="18740"/>
    <cellStyle name="Normal 3 3 8 5 2 4 2 2 2" xfId="37534"/>
    <cellStyle name="Normal 3 3 8 5 2 4 2 2 3" xfId="48042"/>
    <cellStyle name="Normal 3 3 8 5 2 4 2 3" xfId="28133"/>
    <cellStyle name="Normal 3 3 8 5 2 4 2 4" xfId="48041"/>
    <cellStyle name="Normal 3 3 8 5 2 4 3" xfId="14043"/>
    <cellStyle name="Normal 3 3 8 5 2 4 3 2" xfId="32831"/>
    <cellStyle name="Normal 3 3 8 5 2 4 3 3" xfId="48043"/>
    <cellStyle name="Normal 3 3 8 5 2 4 4" xfId="23431"/>
    <cellStyle name="Normal 3 3 8 5 2 4 5" xfId="48040"/>
    <cellStyle name="Normal 3 3 8 5 2 5" xfId="6515"/>
    <cellStyle name="Normal 3 3 8 5 2 5 2" xfId="15949"/>
    <cellStyle name="Normal 3 3 8 5 2 5 2 2" xfId="34743"/>
    <cellStyle name="Normal 3 3 8 5 2 5 2 3" xfId="48045"/>
    <cellStyle name="Normal 3 3 8 5 2 5 3" xfId="25342"/>
    <cellStyle name="Normal 3 3 8 5 2 5 4" xfId="48044"/>
    <cellStyle name="Normal 3 3 8 5 2 6" xfId="11252"/>
    <cellStyle name="Normal 3 3 8 5 2 6 2" xfId="30038"/>
    <cellStyle name="Normal 3 3 8 5 2 6 3" xfId="48046"/>
    <cellStyle name="Normal 3 3 8 5 2 7" xfId="20638"/>
    <cellStyle name="Normal 3 3 8 5 2 8" xfId="39218"/>
    <cellStyle name="Normal 3 3 8 5 2 9" xfId="48027"/>
    <cellStyle name="Normal 3 3 8 5 3" xfId="2265"/>
    <cellStyle name="Normal 3 3 8 5 3 2" xfId="5056"/>
    <cellStyle name="Normal 3 3 8 5 3 2 2" xfId="9771"/>
    <cellStyle name="Normal 3 3 8 5 3 2 2 2" xfId="19205"/>
    <cellStyle name="Normal 3 3 8 5 3 2 2 2 2" xfId="37999"/>
    <cellStyle name="Normal 3 3 8 5 3 2 2 2 3" xfId="48050"/>
    <cellStyle name="Normal 3 3 8 5 3 2 2 3" xfId="28598"/>
    <cellStyle name="Normal 3 3 8 5 3 2 2 4" xfId="48049"/>
    <cellStyle name="Normal 3 3 8 5 3 2 3" xfId="14508"/>
    <cellStyle name="Normal 3 3 8 5 3 2 3 2" xfId="33296"/>
    <cellStyle name="Normal 3 3 8 5 3 2 3 3" xfId="48051"/>
    <cellStyle name="Normal 3 3 8 5 3 2 4" xfId="23896"/>
    <cellStyle name="Normal 3 3 8 5 3 2 5" xfId="48048"/>
    <cellStyle name="Normal 3 3 8 5 3 3" xfId="6980"/>
    <cellStyle name="Normal 3 3 8 5 3 3 2" xfId="16414"/>
    <cellStyle name="Normal 3 3 8 5 3 3 2 2" xfId="35208"/>
    <cellStyle name="Normal 3 3 8 5 3 3 2 3" xfId="48053"/>
    <cellStyle name="Normal 3 3 8 5 3 3 3" xfId="25807"/>
    <cellStyle name="Normal 3 3 8 5 3 3 4" xfId="48052"/>
    <cellStyle name="Normal 3 3 8 5 3 4" xfId="11717"/>
    <cellStyle name="Normal 3 3 8 5 3 4 2" xfId="30503"/>
    <cellStyle name="Normal 3 3 8 5 3 4 3" xfId="48054"/>
    <cellStyle name="Normal 3 3 8 5 3 5" xfId="21103"/>
    <cellStyle name="Normal 3 3 8 5 3 6" xfId="48047"/>
    <cellStyle name="Normal 3 3 8 5 4" xfId="3195"/>
    <cellStyle name="Normal 3 3 8 5 4 2" xfId="7910"/>
    <cellStyle name="Normal 3 3 8 5 4 2 2" xfId="17344"/>
    <cellStyle name="Normal 3 3 8 5 4 2 2 2" xfId="36138"/>
    <cellStyle name="Normal 3 3 8 5 4 2 2 3" xfId="48057"/>
    <cellStyle name="Normal 3 3 8 5 4 2 3" xfId="26737"/>
    <cellStyle name="Normal 3 3 8 5 4 2 4" xfId="48056"/>
    <cellStyle name="Normal 3 3 8 5 4 3" xfId="12647"/>
    <cellStyle name="Normal 3 3 8 5 4 3 2" xfId="31434"/>
    <cellStyle name="Normal 3 3 8 5 4 3 3" xfId="48058"/>
    <cellStyle name="Normal 3 3 8 5 4 4" xfId="22034"/>
    <cellStyle name="Normal 3 3 8 5 4 5" xfId="48055"/>
    <cellStyle name="Normal 3 3 8 5 5" xfId="4125"/>
    <cellStyle name="Normal 3 3 8 5 5 2" xfId="8840"/>
    <cellStyle name="Normal 3 3 8 5 5 2 2" xfId="18274"/>
    <cellStyle name="Normal 3 3 8 5 5 2 2 2" xfId="37068"/>
    <cellStyle name="Normal 3 3 8 5 5 2 2 3" xfId="48061"/>
    <cellStyle name="Normal 3 3 8 5 5 2 3" xfId="27667"/>
    <cellStyle name="Normal 3 3 8 5 5 2 4" xfId="48060"/>
    <cellStyle name="Normal 3 3 8 5 5 3" xfId="13577"/>
    <cellStyle name="Normal 3 3 8 5 5 3 2" xfId="32365"/>
    <cellStyle name="Normal 3 3 8 5 5 3 3" xfId="48062"/>
    <cellStyle name="Normal 3 3 8 5 5 4" xfId="22965"/>
    <cellStyle name="Normal 3 3 8 5 5 5" xfId="48059"/>
    <cellStyle name="Normal 3 3 8 5 6" xfId="5888"/>
    <cellStyle name="Normal 3 3 8 5 6 2" xfId="15323"/>
    <cellStyle name="Normal 3 3 8 5 6 2 2" xfId="34117"/>
    <cellStyle name="Normal 3 3 8 5 6 2 3" xfId="48064"/>
    <cellStyle name="Normal 3 3 8 5 6 3" xfId="24716"/>
    <cellStyle name="Normal 3 3 8 5 6 4" xfId="48063"/>
    <cellStyle name="Normal 3 3 8 5 7" xfId="10788"/>
    <cellStyle name="Normal 3 3 8 5 7 2" xfId="29572"/>
    <cellStyle name="Normal 3 3 8 5 7 3" xfId="48065"/>
    <cellStyle name="Normal 3 3 8 5 8" xfId="20172"/>
    <cellStyle name="Normal 3 3 8 5 9" xfId="39217"/>
    <cellStyle name="Normal 3 3 8 6" xfId="1598"/>
    <cellStyle name="Normal 3 3 8 6 2" xfId="2527"/>
    <cellStyle name="Normal 3 3 8 6 2 2" xfId="5319"/>
    <cellStyle name="Normal 3 3 8 6 2 2 2" xfId="10034"/>
    <cellStyle name="Normal 3 3 8 6 2 2 2 2" xfId="19468"/>
    <cellStyle name="Normal 3 3 8 6 2 2 2 2 2" xfId="38262"/>
    <cellStyle name="Normal 3 3 8 6 2 2 2 2 3" xfId="48070"/>
    <cellStyle name="Normal 3 3 8 6 2 2 2 3" xfId="28861"/>
    <cellStyle name="Normal 3 3 8 6 2 2 2 4" xfId="48069"/>
    <cellStyle name="Normal 3 3 8 6 2 2 3" xfId="14771"/>
    <cellStyle name="Normal 3 3 8 6 2 2 3 2" xfId="33559"/>
    <cellStyle name="Normal 3 3 8 6 2 2 3 3" xfId="48071"/>
    <cellStyle name="Normal 3 3 8 6 2 2 4" xfId="24159"/>
    <cellStyle name="Normal 3 3 8 6 2 2 5" xfId="48068"/>
    <cellStyle name="Normal 3 3 8 6 2 3" xfId="7242"/>
    <cellStyle name="Normal 3 3 8 6 2 3 2" xfId="16676"/>
    <cellStyle name="Normal 3 3 8 6 2 3 2 2" xfId="35470"/>
    <cellStyle name="Normal 3 3 8 6 2 3 2 3" xfId="48073"/>
    <cellStyle name="Normal 3 3 8 6 2 3 3" xfId="26069"/>
    <cellStyle name="Normal 3 3 8 6 2 3 4" xfId="48072"/>
    <cellStyle name="Normal 3 3 8 6 2 4" xfId="11979"/>
    <cellStyle name="Normal 3 3 8 6 2 4 2" xfId="30766"/>
    <cellStyle name="Normal 3 3 8 6 2 4 3" xfId="48074"/>
    <cellStyle name="Normal 3 3 8 6 2 5" xfId="21366"/>
    <cellStyle name="Normal 3 3 8 6 2 6" xfId="48067"/>
    <cellStyle name="Normal 3 3 8 6 3" xfId="3458"/>
    <cellStyle name="Normal 3 3 8 6 3 2" xfId="8173"/>
    <cellStyle name="Normal 3 3 8 6 3 2 2" xfId="17607"/>
    <cellStyle name="Normal 3 3 8 6 3 2 2 2" xfId="36401"/>
    <cellStyle name="Normal 3 3 8 6 3 2 2 3" xfId="48077"/>
    <cellStyle name="Normal 3 3 8 6 3 2 3" xfId="27000"/>
    <cellStyle name="Normal 3 3 8 6 3 2 4" xfId="48076"/>
    <cellStyle name="Normal 3 3 8 6 3 3" xfId="12910"/>
    <cellStyle name="Normal 3 3 8 6 3 3 2" xfId="31697"/>
    <cellStyle name="Normal 3 3 8 6 3 3 3" xfId="48078"/>
    <cellStyle name="Normal 3 3 8 6 3 4" xfId="22297"/>
    <cellStyle name="Normal 3 3 8 6 3 5" xfId="48075"/>
    <cellStyle name="Normal 3 3 8 6 4" xfId="4388"/>
    <cellStyle name="Normal 3 3 8 6 4 2" xfId="9103"/>
    <cellStyle name="Normal 3 3 8 6 4 2 2" xfId="18537"/>
    <cellStyle name="Normal 3 3 8 6 4 2 2 2" xfId="37331"/>
    <cellStyle name="Normal 3 3 8 6 4 2 2 3" xfId="48081"/>
    <cellStyle name="Normal 3 3 8 6 4 2 3" xfId="27930"/>
    <cellStyle name="Normal 3 3 8 6 4 2 4" xfId="48080"/>
    <cellStyle name="Normal 3 3 8 6 4 3" xfId="13840"/>
    <cellStyle name="Normal 3 3 8 6 4 3 2" xfId="32628"/>
    <cellStyle name="Normal 3 3 8 6 4 3 3" xfId="48082"/>
    <cellStyle name="Normal 3 3 8 6 4 4" xfId="23228"/>
    <cellStyle name="Normal 3 3 8 6 4 5" xfId="48079"/>
    <cellStyle name="Normal 3 3 8 6 5" xfId="6313"/>
    <cellStyle name="Normal 3 3 8 6 5 2" xfId="15747"/>
    <cellStyle name="Normal 3 3 8 6 5 2 2" xfId="34541"/>
    <cellStyle name="Normal 3 3 8 6 5 2 3" xfId="48084"/>
    <cellStyle name="Normal 3 3 8 6 5 3" xfId="25140"/>
    <cellStyle name="Normal 3 3 8 6 5 4" xfId="48083"/>
    <cellStyle name="Normal 3 3 8 6 6" xfId="11050"/>
    <cellStyle name="Normal 3 3 8 6 6 2" xfId="29835"/>
    <cellStyle name="Normal 3 3 8 6 6 3" xfId="48085"/>
    <cellStyle name="Normal 3 3 8 6 7" xfId="20435"/>
    <cellStyle name="Normal 3 3 8 6 8" xfId="39219"/>
    <cellStyle name="Normal 3 3 8 6 9" xfId="48066"/>
    <cellStyle name="Normal 3 3 8 7" xfId="2062"/>
    <cellStyle name="Normal 3 3 8 7 2" xfId="4853"/>
    <cellStyle name="Normal 3 3 8 7 2 2" xfId="9568"/>
    <cellStyle name="Normal 3 3 8 7 2 2 2" xfId="19002"/>
    <cellStyle name="Normal 3 3 8 7 2 2 2 2" xfId="37796"/>
    <cellStyle name="Normal 3 3 8 7 2 2 2 3" xfId="48089"/>
    <cellStyle name="Normal 3 3 8 7 2 2 3" xfId="28395"/>
    <cellStyle name="Normal 3 3 8 7 2 2 4" xfId="48088"/>
    <cellStyle name="Normal 3 3 8 7 2 3" xfId="14305"/>
    <cellStyle name="Normal 3 3 8 7 2 3 2" xfId="33093"/>
    <cellStyle name="Normal 3 3 8 7 2 3 3" xfId="48090"/>
    <cellStyle name="Normal 3 3 8 7 2 4" xfId="23693"/>
    <cellStyle name="Normal 3 3 8 7 2 5" xfId="48087"/>
    <cellStyle name="Normal 3 3 8 7 3" xfId="6777"/>
    <cellStyle name="Normal 3 3 8 7 3 2" xfId="16211"/>
    <cellStyle name="Normal 3 3 8 7 3 2 2" xfId="35005"/>
    <cellStyle name="Normal 3 3 8 7 3 2 3" xfId="48092"/>
    <cellStyle name="Normal 3 3 8 7 3 3" xfId="25604"/>
    <cellStyle name="Normal 3 3 8 7 3 4" xfId="48091"/>
    <cellStyle name="Normal 3 3 8 7 4" xfId="11514"/>
    <cellStyle name="Normal 3 3 8 7 4 2" xfId="30300"/>
    <cellStyle name="Normal 3 3 8 7 4 3" xfId="48093"/>
    <cellStyle name="Normal 3 3 8 7 5" xfId="20900"/>
    <cellStyle name="Normal 3 3 8 7 6" xfId="48086"/>
    <cellStyle name="Normal 3 3 8 8" xfId="2992"/>
    <cellStyle name="Normal 3 3 8 8 2" xfId="7707"/>
    <cellStyle name="Normal 3 3 8 8 2 2" xfId="17141"/>
    <cellStyle name="Normal 3 3 8 8 2 2 2" xfId="35935"/>
    <cellStyle name="Normal 3 3 8 8 2 2 3" xfId="48096"/>
    <cellStyle name="Normal 3 3 8 8 2 3" xfId="26534"/>
    <cellStyle name="Normal 3 3 8 8 2 4" xfId="48095"/>
    <cellStyle name="Normal 3 3 8 8 3" xfId="12444"/>
    <cellStyle name="Normal 3 3 8 8 3 2" xfId="31231"/>
    <cellStyle name="Normal 3 3 8 8 3 3" xfId="48097"/>
    <cellStyle name="Normal 3 3 8 8 4" xfId="21831"/>
    <cellStyle name="Normal 3 3 8 8 5" xfId="48094"/>
    <cellStyle name="Normal 3 3 8 9" xfId="3922"/>
    <cellStyle name="Normal 3 3 8 9 2" xfId="8637"/>
    <cellStyle name="Normal 3 3 8 9 2 2" xfId="18071"/>
    <cellStyle name="Normal 3 3 8 9 2 2 2" xfId="36865"/>
    <cellStyle name="Normal 3 3 8 9 2 2 3" xfId="48100"/>
    <cellStyle name="Normal 3 3 8 9 2 3" xfId="27464"/>
    <cellStyle name="Normal 3 3 8 9 2 4" xfId="48099"/>
    <cellStyle name="Normal 3 3 8 9 3" xfId="13374"/>
    <cellStyle name="Normal 3 3 8 9 3 2" xfId="32162"/>
    <cellStyle name="Normal 3 3 8 9 3 3" xfId="48101"/>
    <cellStyle name="Normal 3 3 8 9 4" xfId="22762"/>
    <cellStyle name="Normal 3 3 8 9 5" xfId="48098"/>
    <cellStyle name="Normal 3 3 9" xfId="1143"/>
    <cellStyle name="Normal 3 3 9 10" xfId="39220"/>
    <cellStyle name="Normal 3 3 9 11" xfId="48102"/>
    <cellStyle name="Normal 3 3 9 2" xfId="1403"/>
    <cellStyle name="Normal 3 3 9 2 10" xfId="48103"/>
    <cellStyle name="Normal 3 3 9 2 2" xfId="1867"/>
    <cellStyle name="Normal 3 3 9 2 2 2" xfId="2797"/>
    <cellStyle name="Normal 3 3 9 2 2 2 2" xfId="5589"/>
    <cellStyle name="Normal 3 3 9 2 2 2 2 2" xfId="10304"/>
    <cellStyle name="Normal 3 3 9 2 2 2 2 2 2" xfId="19738"/>
    <cellStyle name="Normal 3 3 9 2 2 2 2 2 2 2" xfId="38532"/>
    <cellStyle name="Normal 3 3 9 2 2 2 2 2 2 3" xfId="48108"/>
    <cellStyle name="Normal 3 3 9 2 2 2 2 2 3" xfId="29131"/>
    <cellStyle name="Normal 3 3 9 2 2 2 2 2 4" xfId="48107"/>
    <cellStyle name="Normal 3 3 9 2 2 2 2 3" xfId="15041"/>
    <cellStyle name="Normal 3 3 9 2 2 2 2 3 2" xfId="33829"/>
    <cellStyle name="Normal 3 3 9 2 2 2 2 3 3" xfId="48109"/>
    <cellStyle name="Normal 3 3 9 2 2 2 2 4" xfId="24429"/>
    <cellStyle name="Normal 3 3 9 2 2 2 2 5" xfId="48106"/>
    <cellStyle name="Normal 3 3 9 2 2 2 3" xfId="7512"/>
    <cellStyle name="Normal 3 3 9 2 2 2 3 2" xfId="16946"/>
    <cellStyle name="Normal 3 3 9 2 2 2 3 2 2" xfId="35740"/>
    <cellStyle name="Normal 3 3 9 2 2 2 3 2 3" xfId="48111"/>
    <cellStyle name="Normal 3 3 9 2 2 2 3 3" xfId="26339"/>
    <cellStyle name="Normal 3 3 9 2 2 2 3 4" xfId="48110"/>
    <cellStyle name="Normal 3 3 9 2 2 2 4" xfId="12249"/>
    <cellStyle name="Normal 3 3 9 2 2 2 4 2" xfId="31036"/>
    <cellStyle name="Normal 3 3 9 2 2 2 4 3" xfId="48112"/>
    <cellStyle name="Normal 3 3 9 2 2 2 5" xfId="21636"/>
    <cellStyle name="Normal 3 3 9 2 2 2 6" xfId="48105"/>
    <cellStyle name="Normal 3 3 9 2 2 3" xfId="3727"/>
    <cellStyle name="Normal 3 3 9 2 2 3 2" xfId="8442"/>
    <cellStyle name="Normal 3 3 9 2 2 3 2 2" xfId="17876"/>
    <cellStyle name="Normal 3 3 9 2 2 3 2 2 2" xfId="36670"/>
    <cellStyle name="Normal 3 3 9 2 2 3 2 2 3" xfId="48115"/>
    <cellStyle name="Normal 3 3 9 2 2 3 2 3" xfId="27269"/>
    <cellStyle name="Normal 3 3 9 2 2 3 2 4" xfId="48114"/>
    <cellStyle name="Normal 3 3 9 2 2 3 3" xfId="13179"/>
    <cellStyle name="Normal 3 3 9 2 2 3 3 2" xfId="31967"/>
    <cellStyle name="Normal 3 3 9 2 2 3 3 3" xfId="48116"/>
    <cellStyle name="Normal 3 3 9 2 2 3 4" xfId="22567"/>
    <cellStyle name="Normal 3 3 9 2 2 3 5" xfId="48113"/>
    <cellStyle name="Normal 3 3 9 2 2 4" xfId="4658"/>
    <cellStyle name="Normal 3 3 9 2 2 4 2" xfId="9373"/>
    <cellStyle name="Normal 3 3 9 2 2 4 2 2" xfId="18807"/>
    <cellStyle name="Normal 3 3 9 2 2 4 2 2 2" xfId="37601"/>
    <cellStyle name="Normal 3 3 9 2 2 4 2 2 3" xfId="48119"/>
    <cellStyle name="Normal 3 3 9 2 2 4 2 3" xfId="28200"/>
    <cellStyle name="Normal 3 3 9 2 2 4 2 4" xfId="48118"/>
    <cellStyle name="Normal 3 3 9 2 2 4 3" xfId="14110"/>
    <cellStyle name="Normal 3 3 9 2 2 4 3 2" xfId="32898"/>
    <cellStyle name="Normal 3 3 9 2 2 4 3 3" xfId="48120"/>
    <cellStyle name="Normal 3 3 9 2 2 4 4" xfId="23498"/>
    <cellStyle name="Normal 3 3 9 2 2 4 5" xfId="48117"/>
    <cellStyle name="Normal 3 3 9 2 2 5" xfId="6582"/>
    <cellStyle name="Normal 3 3 9 2 2 5 2" xfId="16016"/>
    <cellStyle name="Normal 3 3 9 2 2 5 2 2" xfId="34810"/>
    <cellStyle name="Normal 3 3 9 2 2 5 2 3" xfId="48122"/>
    <cellStyle name="Normal 3 3 9 2 2 5 3" xfId="25409"/>
    <cellStyle name="Normal 3 3 9 2 2 5 4" xfId="48121"/>
    <cellStyle name="Normal 3 3 9 2 2 6" xfId="11319"/>
    <cellStyle name="Normal 3 3 9 2 2 6 2" xfId="30105"/>
    <cellStyle name="Normal 3 3 9 2 2 6 3" xfId="48123"/>
    <cellStyle name="Normal 3 3 9 2 2 7" xfId="20705"/>
    <cellStyle name="Normal 3 3 9 2 2 8" xfId="39222"/>
    <cellStyle name="Normal 3 3 9 2 2 9" xfId="48104"/>
    <cellStyle name="Normal 3 3 9 2 3" xfId="2332"/>
    <cellStyle name="Normal 3 3 9 2 3 2" xfId="5123"/>
    <cellStyle name="Normal 3 3 9 2 3 2 2" xfId="9838"/>
    <cellStyle name="Normal 3 3 9 2 3 2 2 2" xfId="19272"/>
    <cellStyle name="Normal 3 3 9 2 3 2 2 2 2" xfId="38066"/>
    <cellStyle name="Normal 3 3 9 2 3 2 2 2 3" xfId="48127"/>
    <cellStyle name="Normal 3 3 9 2 3 2 2 3" xfId="28665"/>
    <cellStyle name="Normal 3 3 9 2 3 2 2 4" xfId="48126"/>
    <cellStyle name="Normal 3 3 9 2 3 2 3" xfId="14575"/>
    <cellStyle name="Normal 3 3 9 2 3 2 3 2" xfId="33363"/>
    <cellStyle name="Normal 3 3 9 2 3 2 3 3" xfId="48128"/>
    <cellStyle name="Normal 3 3 9 2 3 2 4" xfId="23963"/>
    <cellStyle name="Normal 3 3 9 2 3 2 5" xfId="48125"/>
    <cellStyle name="Normal 3 3 9 2 3 3" xfId="7047"/>
    <cellStyle name="Normal 3 3 9 2 3 3 2" xfId="16481"/>
    <cellStyle name="Normal 3 3 9 2 3 3 2 2" xfId="35275"/>
    <cellStyle name="Normal 3 3 9 2 3 3 2 3" xfId="48130"/>
    <cellStyle name="Normal 3 3 9 2 3 3 3" xfId="25874"/>
    <cellStyle name="Normal 3 3 9 2 3 3 4" xfId="48129"/>
    <cellStyle name="Normal 3 3 9 2 3 4" xfId="11784"/>
    <cellStyle name="Normal 3 3 9 2 3 4 2" xfId="30570"/>
    <cellStyle name="Normal 3 3 9 2 3 4 3" xfId="48131"/>
    <cellStyle name="Normal 3 3 9 2 3 5" xfId="21170"/>
    <cellStyle name="Normal 3 3 9 2 3 6" xfId="48124"/>
    <cellStyle name="Normal 3 3 9 2 4" xfId="3262"/>
    <cellStyle name="Normal 3 3 9 2 4 2" xfId="7977"/>
    <cellStyle name="Normal 3 3 9 2 4 2 2" xfId="17411"/>
    <cellStyle name="Normal 3 3 9 2 4 2 2 2" xfId="36205"/>
    <cellStyle name="Normal 3 3 9 2 4 2 2 3" xfId="48134"/>
    <cellStyle name="Normal 3 3 9 2 4 2 3" xfId="26804"/>
    <cellStyle name="Normal 3 3 9 2 4 2 4" xfId="48133"/>
    <cellStyle name="Normal 3 3 9 2 4 3" xfId="12714"/>
    <cellStyle name="Normal 3 3 9 2 4 3 2" xfId="31501"/>
    <cellStyle name="Normal 3 3 9 2 4 3 3" xfId="48135"/>
    <cellStyle name="Normal 3 3 9 2 4 4" xfId="22101"/>
    <cellStyle name="Normal 3 3 9 2 4 5" xfId="48132"/>
    <cellStyle name="Normal 3 3 9 2 5" xfId="4192"/>
    <cellStyle name="Normal 3 3 9 2 5 2" xfId="8907"/>
    <cellStyle name="Normal 3 3 9 2 5 2 2" xfId="18341"/>
    <cellStyle name="Normal 3 3 9 2 5 2 2 2" xfId="37135"/>
    <cellStyle name="Normal 3 3 9 2 5 2 2 3" xfId="48138"/>
    <cellStyle name="Normal 3 3 9 2 5 2 3" xfId="27734"/>
    <cellStyle name="Normal 3 3 9 2 5 2 4" xfId="48137"/>
    <cellStyle name="Normal 3 3 9 2 5 3" xfId="13644"/>
    <cellStyle name="Normal 3 3 9 2 5 3 2" xfId="32432"/>
    <cellStyle name="Normal 3 3 9 2 5 3 3" xfId="48139"/>
    <cellStyle name="Normal 3 3 9 2 5 4" xfId="23032"/>
    <cellStyle name="Normal 3 3 9 2 5 5" xfId="48136"/>
    <cellStyle name="Normal 3 3 9 2 6" xfId="6012"/>
    <cellStyle name="Normal 3 3 9 2 6 2" xfId="15447"/>
    <cellStyle name="Normal 3 3 9 2 6 2 2" xfId="34241"/>
    <cellStyle name="Normal 3 3 9 2 6 2 3" xfId="48141"/>
    <cellStyle name="Normal 3 3 9 2 6 3" xfId="24840"/>
    <cellStyle name="Normal 3 3 9 2 6 4" xfId="48140"/>
    <cellStyle name="Normal 3 3 9 2 7" xfId="10855"/>
    <cellStyle name="Normal 3 3 9 2 7 2" xfId="29639"/>
    <cellStyle name="Normal 3 3 9 2 7 3" xfId="48142"/>
    <cellStyle name="Normal 3 3 9 2 8" xfId="20239"/>
    <cellStyle name="Normal 3 3 9 2 9" xfId="39221"/>
    <cellStyle name="Normal 3 3 9 3" xfId="1607"/>
    <cellStyle name="Normal 3 3 9 3 2" xfId="2536"/>
    <cellStyle name="Normal 3 3 9 3 2 2" xfId="5328"/>
    <cellStyle name="Normal 3 3 9 3 2 2 2" xfId="10043"/>
    <cellStyle name="Normal 3 3 9 3 2 2 2 2" xfId="19477"/>
    <cellStyle name="Normal 3 3 9 3 2 2 2 2 2" xfId="38271"/>
    <cellStyle name="Normal 3 3 9 3 2 2 2 2 3" xfId="48147"/>
    <cellStyle name="Normal 3 3 9 3 2 2 2 3" xfId="28870"/>
    <cellStyle name="Normal 3 3 9 3 2 2 2 4" xfId="48146"/>
    <cellStyle name="Normal 3 3 9 3 2 2 3" xfId="14780"/>
    <cellStyle name="Normal 3 3 9 3 2 2 3 2" xfId="33568"/>
    <cellStyle name="Normal 3 3 9 3 2 2 3 3" xfId="48148"/>
    <cellStyle name="Normal 3 3 9 3 2 2 4" xfId="24168"/>
    <cellStyle name="Normal 3 3 9 3 2 2 5" xfId="48145"/>
    <cellStyle name="Normal 3 3 9 3 2 3" xfId="7251"/>
    <cellStyle name="Normal 3 3 9 3 2 3 2" xfId="16685"/>
    <cellStyle name="Normal 3 3 9 3 2 3 2 2" xfId="35479"/>
    <cellStyle name="Normal 3 3 9 3 2 3 2 3" xfId="48150"/>
    <cellStyle name="Normal 3 3 9 3 2 3 3" xfId="26078"/>
    <cellStyle name="Normal 3 3 9 3 2 3 4" xfId="48149"/>
    <cellStyle name="Normal 3 3 9 3 2 4" xfId="11988"/>
    <cellStyle name="Normal 3 3 9 3 2 4 2" xfId="30775"/>
    <cellStyle name="Normal 3 3 9 3 2 4 3" xfId="48151"/>
    <cellStyle name="Normal 3 3 9 3 2 5" xfId="21375"/>
    <cellStyle name="Normal 3 3 9 3 2 6" xfId="48144"/>
    <cellStyle name="Normal 3 3 9 3 3" xfId="3467"/>
    <cellStyle name="Normal 3 3 9 3 3 2" xfId="8182"/>
    <cellStyle name="Normal 3 3 9 3 3 2 2" xfId="17616"/>
    <cellStyle name="Normal 3 3 9 3 3 2 2 2" xfId="36410"/>
    <cellStyle name="Normal 3 3 9 3 3 2 2 3" xfId="48154"/>
    <cellStyle name="Normal 3 3 9 3 3 2 3" xfId="27009"/>
    <cellStyle name="Normal 3 3 9 3 3 2 4" xfId="48153"/>
    <cellStyle name="Normal 3 3 9 3 3 3" xfId="12919"/>
    <cellStyle name="Normal 3 3 9 3 3 3 2" xfId="31706"/>
    <cellStyle name="Normal 3 3 9 3 3 3 3" xfId="48155"/>
    <cellStyle name="Normal 3 3 9 3 3 4" xfId="22306"/>
    <cellStyle name="Normal 3 3 9 3 3 5" xfId="48152"/>
    <cellStyle name="Normal 3 3 9 3 4" xfId="4397"/>
    <cellStyle name="Normal 3 3 9 3 4 2" xfId="9112"/>
    <cellStyle name="Normal 3 3 9 3 4 2 2" xfId="18546"/>
    <cellStyle name="Normal 3 3 9 3 4 2 2 2" xfId="37340"/>
    <cellStyle name="Normal 3 3 9 3 4 2 2 3" xfId="48158"/>
    <cellStyle name="Normal 3 3 9 3 4 2 3" xfId="27939"/>
    <cellStyle name="Normal 3 3 9 3 4 2 4" xfId="48157"/>
    <cellStyle name="Normal 3 3 9 3 4 3" xfId="13849"/>
    <cellStyle name="Normal 3 3 9 3 4 3 2" xfId="32637"/>
    <cellStyle name="Normal 3 3 9 3 4 3 3" xfId="48159"/>
    <cellStyle name="Normal 3 3 9 3 4 4" xfId="23237"/>
    <cellStyle name="Normal 3 3 9 3 4 5" xfId="48156"/>
    <cellStyle name="Normal 3 3 9 3 5" xfId="6322"/>
    <cellStyle name="Normal 3 3 9 3 5 2" xfId="15756"/>
    <cellStyle name="Normal 3 3 9 3 5 2 2" xfId="34550"/>
    <cellStyle name="Normal 3 3 9 3 5 2 3" xfId="48161"/>
    <cellStyle name="Normal 3 3 9 3 5 3" xfId="25149"/>
    <cellStyle name="Normal 3 3 9 3 5 4" xfId="48160"/>
    <cellStyle name="Normal 3 3 9 3 6" xfId="11059"/>
    <cellStyle name="Normal 3 3 9 3 6 2" xfId="29844"/>
    <cellStyle name="Normal 3 3 9 3 6 3" xfId="48162"/>
    <cellStyle name="Normal 3 3 9 3 7" xfId="20444"/>
    <cellStyle name="Normal 3 3 9 3 8" xfId="39223"/>
    <cellStyle name="Normal 3 3 9 3 9" xfId="48143"/>
    <cellStyle name="Normal 3 3 9 4" xfId="2071"/>
    <cellStyle name="Normal 3 3 9 4 2" xfId="4862"/>
    <cellStyle name="Normal 3 3 9 4 2 2" xfId="9577"/>
    <cellStyle name="Normal 3 3 9 4 2 2 2" xfId="19011"/>
    <cellStyle name="Normal 3 3 9 4 2 2 2 2" xfId="37805"/>
    <cellStyle name="Normal 3 3 9 4 2 2 2 3" xfId="48166"/>
    <cellStyle name="Normal 3 3 9 4 2 2 3" xfId="28404"/>
    <cellStyle name="Normal 3 3 9 4 2 2 4" xfId="48165"/>
    <cellStyle name="Normal 3 3 9 4 2 3" xfId="14314"/>
    <cellStyle name="Normal 3 3 9 4 2 3 2" xfId="33102"/>
    <cellStyle name="Normal 3 3 9 4 2 3 3" xfId="48167"/>
    <cellStyle name="Normal 3 3 9 4 2 4" xfId="23702"/>
    <cellStyle name="Normal 3 3 9 4 2 5" xfId="48164"/>
    <cellStyle name="Normal 3 3 9 4 3" xfId="6786"/>
    <cellStyle name="Normal 3 3 9 4 3 2" xfId="16220"/>
    <cellStyle name="Normal 3 3 9 4 3 2 2" xfId="35014"/>
    <cellStyle name="Normal 3 3 9 4 3 2 3" xfId="48169"/>
    <cellStyle name="Normal 3 3 9 4 3 3" xfId="25613"/>
    <cellStyle name="Normal 3 3 9 4 3 4" xfId="48168"/>
    <cellStyle name="Normal 3 3 9 4 4" xfId="11523"/>
    <cellStyle name="Normal 3 3 9 4 4 2" xfId="30309"/>
    <cellStyle name="Normal 3 3 9 4 4 3" xfId="48170"/>
    <cellStyle name="Normal 3 3 9 4 5" xfId="20909"/>
    <cellStyle name="Normal 3 3 9 4 6" xfId="48163"/>
    <cellStyle name="Normal 3 3 9 5" xfId="3001"/>
    <cellStyle name="Normal 3 3 9 5 2" xfId="7716"/>
    <cellStyle name="Normal 3 3 9 5 2 2" xfId="17150"/>
    <cellStyle name="Normal 3 3 9 5 2 2 2" xfId="35944"/>
    <cellStyle name="Normal 3 3 9 5 2 2 3" xfId="48173"/>
    <cellStyle name="Normal 3 3 9 5 2 3" xfId="26543"/>
    <cellStyle name="Normal 3 3 9 5 2 4" xfId="48172"/>
    <cellStyle name="Normal 3 3 9 5 3" xfId="12453"/>
    <cellStyle name="Normal 3 3 9 5 3 2" xfId="31240"/>
    <cellStyle name="Normal 3 3 9 5 3 3" xfId="48174"/>
    <cellStyle name="Normal 3 3 9 5 4" xfId="21840"/>
    <cellStyle name="Normal 3 3 9 5 5" xfId="48171"/>
    <cellStyle name="Normal 3 3 9 6" xfId="3931"/>
    <cellStyle name="Normal 3 3 9 6 2" xfId="8646"/>
    <cellStyle name="Normal 3 3 9 6 2 2" xfId="18080"/>
    <cellStyle name="Normal 3 3 9 6 2 2 2" xfId="36874"/>
    <cellStyle name="Normal 3 3 9 6 2 2 3" xfId="48177"/>
    <cellStyle name="Normal 3 3 9 6 2 3" xfId="27473"/>
    <cellStyle name="Normal 3 3 9 6 2 4" xfId="48176"/>
    <cellStyle name="Normal 3 3 9 6 3" xfId="13383"/>
    <cellStyle name="Normal 3 3 9 6 3 2" xfId="32171"/>
    <cellStyle name="Normal 3 3 9 6 3 3" xfId="48178"/>
    <cellStyle name="Normal 3 3 9 6 4" xfId="22771"/>
    <cellStyle name="Normal 3 3 9 6 5" xfId="48175"/>
    <cellStyle name="Normal 3 3 9 7" xfId="5908"/>
    <cellStyle name="Normal 3 3 9 7 2" xfId="15343"/>
    <cellStyle name="Normal 3 3 9 7 2 2" xfId="34137"/>
    <cellStyle name="Normal 3 3 9 7 2 3" xfId="48180"/>
    <cellStyle name="Normal 3 3 9 7 3" xfId="24736"/>
    <cellStyle name="Normal 3 3 9 7 4" xfId="48179"/>
    <cellStyle name="Normal 3 3 9 8" xfId="10597"/>
    <cellStyle name="Normal 3 3 9 8 2" xfId="29378"/>
    <cellStyle name="Normal 3 3 9 8 3" xfId="48181"/>
    <cellStyle name="Normal 3 3 9 9" xfId="19978"/>
    <cellStyle name="Normal 3 4" xfId="185"/>
    <cellStyle name="Normal 3 4 2" xfId="644"/>
    <cellStyle name="Normal 3 4 2 10" xfId="2952"/>
    <cellStyle name="Normal 3 4 2 10 2" xfId="7667"/>
    <cellStyle name="Normal 3 4 2 10 2 2" xfId="17101"/>
    <cellStyle name="Normal 3 4 2 10 2 2 2" xfId="35895"/>
    <cellStyle name="Normal 3 4 2 10 2 2 3" xfId="48185"/>
    <cellStyle name="Normal 3 4 2 10 2 3" xfId="26494"/>
    <cellStyle name="Normal 3 4 2 10 2 4" xfId="48184"/>
    <cellStyle name="Normal 3 4 2 10 3" xfId="12404"/>
    <cellStyle name="Normal 3 4 2 10 3 2" xfId="31191"/>
    <cellStyle name="Normal 3 4 2 10 3 3" xfId="48186"/>
    <cellStyle name="Normal 3 4 2 10 4" xfId="21791"/>
    <cellStyle name="Normal 3 4 2 10 5" xfId="48183"/>
    <cellStyle name="Normal 3 4 2 11" xfId="3882"/>
    <cellStyle name="Normal 3 4 2 11 2" xfId="8597"/>
    <cellStyle name="Normal 3 4 2 11 2 2" xfId="18031"/>
    <cellStyle name="Normal 3 4 2 11 2 2 2" xfId="36825"/>
    <cellStyle name="Normal 3 4 2 11 2 2 3" xfId="48189"/>
    <cellStyle name="Normal 3 4 2 11 2 3" xfId="27424"/>
    <cellStyle name="Normal 3 4 2 11 2 4" xfId="48188"/>
    <cellStyle name="Normal 3 4 2 11 3" xfId="13334"/>
    <cellStyle name="Normal 3 4 2 11 3 2" xfId="32122"/>
    <cellStyle name="Normal 3 4 2 11 3 3" xfId="48190"/>
    <cellStyle name="Normal 3 4 2 11 4" xfId="22722"/>
    <cellStyle name="Normal 3 4 2 11 5" xfId="48187"/>
    <cellStyle name="Normal 3 4 2 12" xfId="5746"/>
    <cellStyle name="Normal 3 4 2 12 2" xfId="10463"/>
    <cellStyle name="Normal 3 4 2 12 2 2" xfId="19897"/>
    <cellStyle name="Normal 3 4 2 12 2 2 2" xfId="38691"/>
    <cellStyle name="Normal 3 4 2 12 2 2 3" xfId="48193"/>
    <cellStyle name="Normal 3 4 2 12 2 3" xfId="29290"/>
    <cellStyle name="Normal 3 4 2 12 2 4" xfId="48192"/>
    <cellStyle name="Normal 3 4 2 12 3" xfId="15200"/>
    <cellStyle name="Normal 3 4 2 12 3 2" xfId="33988"/>
    <cellStyle name="Normal 3 4 2 12 3 3" xfId="48194"/>
    <cellStyle name="Normal 3 4 2 12 4" xfId="24587"/>
    <cellStyle name="Normal 3 4 2 12 5" xfId="48191"/>
    <cellStyle name="Normal 3 4 2 13" xfId="5802"/>
    <cellStyle name="Normal 3 4 2 13 2" xfId="15236"/>
    <cellStyle name="Normal 3 4 2 13 2 2" xfId="34030"/>
    <cellStyle name="Normal 3 4 2 13 2 3" xfId="48196"/>
    <cellStyle name="Normal 3 4 2 13 3" xfId="24629"/>
    <cellStyle name="Normal 3 4 2 13 4" xfId="48195"/>
    <cellStyle name="Normal 3 4 2 14" xfId="10498"/>
    <cellStyle name="Normal 3 4 2 14 2" xfId="29329"/>
    <cellStyle name="Normal 3 4 2 14 3" xfId="48197"/>
    <cellStyle name="Normal 3 4 2 15" xfId="19929"/>
    <cellStyle name="Normal 3 4 2 16" xfId="39008"/>
    <cellStyle name="Normal 3 4 2 17" xfId="48182"/>
    <cellStyle name="Normal 3 4 2 18" xfId="58469"/>
    <cellStyle name="Normal 3 4 2 19" xfId="58539"/>
    <cellStyle name="Normal 3 4 2 2" xfId="1123"/>
    <cellStyle name="Normal 3 4 2 2 10" xfId="5951"/>
    <cellStyle name="Normal 3 4 2 2 10 2" xfId="15386"/>
    <cellStyle name="Normal 3 4 2 2 10 2 2" xfId="34180"/>
    <cellStyle name="Normal 3 4 2 2 10 2 3" xfId="48200"/>
    <cellStyle name="Normal 3 4 2 2 10 3" xfId="24779"/>
    <cellStyle name="Normal 3 4 2 2 10 4" xfId="48199"/>
    <cellStyle name="Normal 3 4 2 2 11" xfId="10577"/>
    <cellStyle name="Normal 3 4 2 2 11 2" xfId="29357"/>
    <cellStyle name="Normal 3 4 2 2 11 3" xfId="48201"/>
    <cellStyle name="Normal 3 4 2 2 12" xfId="19957"/>
    <cellStyle name="Normal 3 4 2 2 13" xfId="39224"/>
    <cellStyle name="Normal 3 4 2 2 14" xfId="48198"/>
    <cellStyle name="Normal 3 4 2 2 2" xfId="1167"/>
    <cellStyle name="Normal 3 4 2 2 2 10" xfId="39225"/>
    <cellStyle name="Normal 3 4 2 2 2 11" xfId="48202"/>
    <cellStyle name="Normal 3 4 2 2 2 2" xfId="1427"/>
    <cellStyle name="Normal 3 4 2 2 2 2 10" xfId="48203"/>
    <cellStyle name="Normal 3 4 2 2 2 2 2" xfId="1891"/>
    <cellStyle name="Normal 3 4 2 2 2 2 2 2" xfId="2821"/>
    <cellStyle name="Normal 3 4 2 2 2 2 2 2 2" xfId="5613"/>
    <cellStyle name="Normal 3 4 2 2 2 2 2 2 2 2" xfId="10328"/>
    <cellStyle name="Normal 3 4 2 2 2 2 2 2 2 2 2" xfId="19762"/>
    <cellStyle name="Normal 3 4 2 2 2 2 2 2 2 2 2 2" xfId="38556"/>
    <cellStyle name="Normal 3 4 2 2 2 2 2 2 2 2 2 3" xfId="48208"/>
    <cellStyle name="Normal 3 4 2 2 2 2 2 2 2 2 3" xfId="29155"/>
    <cellStyle name="Normal 3 4 2 2 2 2 2 2 2 2 4" xfId="48207"/>
    <cellStyle name="Normal 3 4 2 2 2 2 2 2 2 3" xfId="15065"/>
    <cellStyle name="Normal 3 4 2 2 2 2 2 2 2 3 2" xfId="33853"/>
    <cellStyle name="Normal 3 4 2 2 2 2 2 2 2 3 3" xfId="48209"/>
    <cellStyle name="Normal 3 4 2 2 2 2 2 2 2 4" xfId="24453"/>
    <cellStyle name="Normal 3 4 2 2 2 2 2 2 2 5" xfId="48206"/>
    <cellStyle name="Normal 3 4 2 2 2 2 2 2 3" xfId="7536"/>
    <cellStyle name="Normal 3 4 2 2 2 2 2 2 3 2" xfId="16970"/>
    <cellStyle name="Normal 3 4 2 2 2 2 2 2 3 2 2" xfId="35764"/>
    <cellStyle name="Normal 3 4 2 2 2 2 2 2 3 2 3" xfId="48211"/>
    <cellStyle name="Normal 3 4 2 2 2 2 2 2 3 3" xfId="26363"/>
    <cellStyle name="Normal 3 4 2 2 2 2 2 2 3 4" xfId="48210"/>
    <cellStyle name="Normal 3 4 2 2 2 2 2 2 4" xfId="12273"/>
    <cellStyle name="Normal 3 4 2 2 2 2 2 2 4 2" xfId="31060"/>
    <cellStyle name="Normal 3 4 2 2 2 2 2 2 4 3" xfId="48212"/>
    <cellStyle name="Normal 3 4 2 2 2 2 2 2 5" xfId="21660"/>
    <cellStyle name="Normal 3 4 2 2 2 2 2 2 6" xfId="48205"/>
    <cellStyle name="Normal 3 4 2 2 2 2 2 3" xfId="3751"/>
    <cellStyle name="Normal 3 4 2 2 2 2 2 3 2" xfId="8466"/>
    <cellStyle name="Normal 3 4 2 2 2 2 2 3 2 2" xfId="17900"/>
    <cellStyle name="Normal 3 4 2 2 2 2 2 3 2 2 2" xfId="36694"/>
    <cellStyle name="Normal 3 4 2 2 2 2 2 3 2 2 3" xfId="48215"/>
    <cellStyle name="Normal 3 4 2 2 2 2 2 3 2 3" xfId="27293"/>
    <cellStyle name="Normal 3 4 2 2 2 2 2 3 2 4" xfId="48214"/>
    <cellStyle name="Normal 3 4 2 2 2 2 2 3 3" xfId="13203"/>
    <cellStyle name="Normal 3 4 2 2 2 2 2 3 3 2" xfId="31991"/>
    <cellStyle name="Normal 3 4 2 2 2 2 2 3 3 3" xfId="48216"/>
    <cellStyle name="Normal 3 4 2 2 2 2 2 3 4" xfId="22591"/>
    <cellStyle name="Normal 3 4 2 2 2 2 2 3 5" xfId="48213"/>
    <cellStyle name="Normal 3 4 2 2 2 2 2 4" xfId="4682"/>
    <cellStyle name="Normal 3 4 2 2 2 2 2 4 2" xfId="9397"/>
    <cellStyle name="Normal 3 4 2 2 2 2 2 4 2 2" xfId="18831"/>
    <cellStyle name="Normal 3 4 2 2 2 2 2 4 2 2 2" xfId="37625"/>
    <cellStyle name="Normal 3 4 2 2 2 2 2 4 2 2 3" xfId="48219"/>
    <cellStyle name="Normal 3 4 2 2 2 2 2 4 2 3" xfId="28224"/>
    <cellStyle name="Normal 3 4 2 2 2 2 2 4 2 4" xfId="48218"/>
    <cellStyle name="Normal 3 4 2 2 2 2 2 4 3" xfId="14134"/>
    <cellStyle name="Normal 3 4 2 2 2 2 2 4 3 2" xfId="32922"/>
    <cellStyle name="Normal 3 4 2 2 2 2 2 4 3 3" xfId="48220"/>
    <cellStyle name="Normal 3 4 2 2 2 2 2 4 4" xfId="23522"/>
    <cellStyle name="Normal 3 4 2 2 2 2 2 4 5" xfId="48217"/>
    <cellStyle name="Normal 3 4 2 2 2 2 2 5" xfId="6606"/>
    <cellStyle name="Normal 3 4 2 2 2 2 2 5 2" xfId="16040"/>
    <cellStyle name="Normal 3 4 2 2 2 2 2 5 2 2" xfId="34834"/>
    <cellStyle name="Normal 3 4 2 2 2 2 2 5 2 3" xfId="48222"/>
    <cellStyle name="Normal 3 4 2 2 2 2 2 5 3" xfId="25433"/>
    <cellStyle name="Normal 3 4 2 2 2 2 2 5 4" xfId="48221"/>
    <cellStyle name="Normal 3 4 2 2 2 2 2 6" xfId="11343"/>
    <cellStyle name="Normal 3 4 2 2 2 2 2 6 2" xfId="30129"/>
    <cellStyle name="Normal 3 4 2 2 2 2 2 6 3" xfId="48223"/>
    <cellStyle name="Normal 3 4 2 2 2 2 2 7" xfId="20729"/>
    <cellStyle name="Normal 3 4 2 2 2 2 2 8" xfId="39227"/>
    <cellStyle name="Normal 3 4 2 2 2 2 2 9" xfId="48204"/>
    <cellStyle name="Normal 3 4 2 2 2 2 3" xfId="2356"/>
    <cellStyle name="Normal 3 4 2 2 2 2 3 2" xfId="5147"/>
    <cellStyle name="Normal 3 4 2 2 2 2 3 2 2" xfId="9862"/>
    <cellStyle name="Normal 3 4 2 2 2 2 3 2 2 2" xfId="19296"/>
    <cellStyle name="Normal 3 4 2 2 2 2 3 2 2 2 2" xfId="38090"/>
    <cellStyle name="Normal 3 4 2 2 2 2 3 2 2 2 3" xfId="48227"/>
    <cellStyle name="Normal 3 4 2 2 2 2 3 2 2 3" xfId="28689"/>
    <cellStyle name="Normal 3 4 2 2 2 2 3 2 2 4" xfId="48226"/>
    <cellStyle name="Normal 3 4 2 2 2 2 3 2 3" xfId="14599"/>
    <cellStyle name="Normal 3 4 2 2 2 2 3 2 3 2" xfId="33387"/>
    <cellStyle name="Normal 3 4 2 2 2 2 3 2 3 3" xfId="48228"/>
    <cellStyle name="Normal 3 4 2 2 2 2 3 2 4" xfId="23987"/>
    <cellStyle name="Normal 3 4 2 2 2 2 3 2 5" xfId="48225"/>
    <cellStyle name="Normal 3 4 2 2 2 2 3 3" xfId="7071"/>
    <cellStyle name="Normal 3 4 2 2 2 2 3 3 2" xfId="16505"/>
    <cellStyle name="Normal 3 4 2 2 2 2 3 3 2 2" xfId="35299"/>
    <cellStyle name="Normal 3 4 2 2 2 2 3 3 2 3" xfId="48230"/>
    <cellStyle name="Normal 3 4 2 2 2 2 3 3 3" xfId="25898"/>
    <cellStyle name="Normal 3 4 2 2 2 2 3 3 4" xfId="48229"/>
    <cellStyle name="Normal 3 4 2 2 2 2 3 4" xfId="11808"/>
    <cellStyle name="Normal 3 4 2 2 2 2 3 4 2" xfId="30594"/>
    <cellStyle name="Normal 3 4 2 2 2 2 3 4 3" xfId="48231"/>
    <cellStyle name="Normal 3 4 2 2 2 2 3 5" xfId="21194"/>
    <cellStyle name="Normal 3 4 2 2 2 2 3 6" xfId="48224"/>
    <cellStyle name="Normal 3 4 2 2 2 2 4" xfId="3286"/>
    <cellStyle name="Normal 3 4 2 2 2 2 4 2" xfId="8001"/>
    <cellStyle name="Normal 3 4 2 2 2 2 4 2 2" xfId="17435"/>
    <cellStyle name="Normal 3 4 2 2 2 2 4 2 2 2" xfId="36229"/>
    <cellStyle name="Normal 3 4 2 2 2 2 4 2 2 3" xfId="48234"/>
    <cellStyle name="Normal 3 4 2 2 2 2 4 2 3" xfId="26828"/>
    <cellStyle name="Normal 3 4 2 2 2 2 4 2 4" xfId="48233"/>
    <cellStyle name="Normal 3 4 2 2 2 2 4 3" xfId="12738"/>
    <cellStyle name="Normal 3 4 2 2 2 2 4 3 2" xfId="31525"/>
    <cellStyle name="Normal 3 4 2 2 2 2 4 3 3" xfId="48235"/>
    <cellStyle name="Normal 3 4 2 2 2 2 4 4" xfId="22125"/>
    <cellStyle name="Normal 3 4 2 2 2 2 4 5" xfId="48232"/>
    <cellStyle name="Normal 3 4 2 2 2 2 5" xfId="4216"/>
    <cellStyle name="Normal 3 4 2 2 2 2 5 2" xfId="8931"/>
    <cellStyle name="Normal 3 4 2 2 2 2 5 2 2" xfId="18365"/>
    <cellStyle name="Normal 3 4 2 2 2 2 5 2 2 2" xfId="37159"/>
    <cellStyle name="Normal 3 4 2 2 2 2 5 2 2 3" xfId="48238"/>
    <cellStyle name="Normal 3 4 2 2 2 2 5 2 3" xfId="27758"/>
    <cellStyle name="Normal 3 4 2 2 2 2 5 2 4" xfId="48237"/>
    <cellStyle name="Normal 3 4 2 2 2 2 5 3" xfId="13668"/>
    <cellStyle name="Normal 3 4 2 2 2 2 5 3 2" xfId="32456"/>
    <cellStyle name="Normal 3 4 2 2 2 2 5 3 3" xfId="48239"/>
    <cellStyle name="Normal 3 4 2 2 2 2 5 4" xfId="23056"/>
    <cellStyle name="Normal 3 4 2 2 2 2 5 5" xfId="48236"/>
    <cellStyle name="Normal 3 4 2 2 2 2 6" xfId="5919"/>
    <cellStyle name="Normal 3 4 2 2 2 2 6 2" xfId="15354"/>
    <cellStyle name="Normal 3 4 2 2 2 2 6 2 2" xfId="34148"/>
    <cellStyle name="Normal 3 4 2 2 2 2 6 2 3" xfId="48241"/>
    <cellStyle name="Normal 3 4 2 2 2 2 6 3" xfId="24747"/>
    <cellStyle name="Normal 3 4 2 2 2 2 6 4" xfId="48240"/>
    <cellStyle name="Normal 3 4 2 2 2 2 7" xfId="10879"/>
    <cellStyle name="Normal 3 4 2 2 2 2 7 2" xfId="29663"/>
    <cellStyle name="Normal 3 4 2 2 2 2 7 3" xfId="48242"/>
    <cellStyle name="Normal 3 4 2 2 2 2 8" xfId="20263"/>
    <cellStyle name="Normal 3 4 2 2 2 2 9" xfId="39226"/>
    <cellStyle name="Normal 3 4 2 2 2 3" xfId="1631"/>
    <cellStyle name="Normal 3 4 2 2 2 3 2" xfId="2560"/>
    <cellStyle name="Normal 3 4 2 2 2 3 2 2" xfId="5352"/>
    <cellStyle name="Normal 3 4 2 2 2 3 2 2 2" xfId="10067"/>
    <cellStyle name="Normal 3 4 2 2 2 3 2 2 2 2" xfId="19501"/>
    <cellStyle name="Normal 3 4 2 2 2 3 2 2 2 2 2" xfId="38295"/>
    <cellStyle name="Normal 3 4 2 2 2 3 2 2 2 2 3" xfId="48247"/>
    <cellStyle name="Normal 3 4 2 2 2 3 2 2 2 3" xfId="28894"/>
    <cellStyle name="Normal 3 4 2 2 2 3 2 2 2 4" xfId="48246"/>
    <cellStyle name="Normal 3 4 2 2 2 3 2 2 3" xfId="14804"/>
    <cellStyle name="Normal 3 4 2 2 2 3 2 2 3 2" xfId="33592"/>
    <cellStyle name="Normal 3 4 2 2 2 3 2 2 3 3" xfId="48248"/>
    <cellStyle name="Normal 3 4 2 2 2 3 2 2 4" xfId="24192"/>
    <cellStyle name="Normal 3 4 2 2 2 3 2 2 5" xfId="48245"/>
    <cellStyle name="Normal 3 4 2 2 2 3 2 3" xfId="7275"/>
    <cellStyle name="Normal 3 4 2 2 2 3 2 3 2" xfId="16709"/>
    <cellStyle name="Normal 3 4 2 2 2 3 2 3 2 2" xfId="35503"/>
    <cellStyle name="Normal 3 4 2 2 2 3 2 3 2 3" xfId="48250"/>
    <cellStyle name="Normal 3 4 2 2 2 3 2 3 3" xfId="26102"/>
    <cellStyle name="Normal 3 4 2 2 2 3 2 3 4" xfId="48249"/>
    <cellStyle name="Normal 3 4 2 2 2 3 2 4" xfId="12012"/>
    <cellStyle name="Normal 3 4 2 2 2 3 2 4 2" xfId="30799"/>
    <cellStyle name="Normal 3 4 2 2 2 3 2 4 3" xfId="48251"/>
    <cellStyle name="Normal 3 4 2 2 2 3 2 5" xfId="21399"/>
    <cellStyle name="Normal 3 4 2 2 2 3 2 6" xfId="48244"/>
    <cellStyle name="Normal 3 4 2 2 2 3 3" xfId="3491"/>
    <cellStyle name="Normal 3 4 2 2 2 3 3 2" xfId="8206"/>
    <cellStyle name="Normal 3 4 2 2 2 3 3 2 2" xfId="17640"/>
    <cellStyle name="Normal 3 4 2 2 2 3 3 2 2 2" xfId="36434"/>
    <cellStyle name="Normal 3 4 2 2 2 3 3 2 2 3" xfId="48254"/>
    <cellStyle name="Normal 3 4 2 2 2 3 3 2 3" xfId="27033"/>
    <cellStyle name="Normal 3 4 2 2 2 3 3 2 4" xfId="48253"/>
    <cellStyle name="Normal 3 4 2 2 2 3 3 3" xfId="12943"/>
    <cellStyle name="Normal 3 4 2 2 2 3 3 3 2" xfId="31730"/>
    <cellStyle name="Normal 3 4 2 2 2 3 3 3 3" xfId="48255"/>
    <cellStyle name="Normal 3 4 2 2 2 3 3 4" xfId="22330"/>
    <cellStyle name="Normal 3 4 2 2 2 3 3 5" xfId="48252"/>
    <cellStyle name="Normal 3 4 2 2 2 3 4" xfId="4421"/>
    <cellStyle name="Normal 3 4 2 2 2 3 4 2" xfId="9136"/>
    <cellStyle name="Normal 3 4 2 2 2 3 4 2 2" xfId="18570"/>
    <cellStyle name="Normal 3 4 2 2 2 3 4 2 2 2" xfId="37364"/>
    <cellStyle name="Normal 3 4 2 2 2 3 4 2 2 3" xfId="48258"/>
    <cellStyle name="Normal 3 4 2 2 2 3 4 2 3" xfId="27963"/>
    <cellStyle name="Normal 3 4 2 2 2 3 4 2 4" xfId="48257"/>
    <cellStyle name="Normal 3 4 2 2 2 3 4 3" xfId="13873"/>
    <cellStyle name="Normal 3 4 2 2 2 3 4 3 2" xfId="32661"/>
    <cellStyle name="Normal 3 4 2 2 2 3 4 3 3" xfId="48259"/>
    <cellStyle name="Normal 3 4 2 2 2 3 4 4" xfId="23261"/>
    <cellStyle name="Normal 3 4 2 2 2 3 4 5" xfId="48256"/>
    <cellStyle name="Normal 3 4 2 2 2 3 5" xfId="6346"/>
    <cellStyle name="Normal 3 4 2 2 2 3 5 2" xfId="15780"/>
    <cellStyle name="Normal 3 4 2 2 2 3 5 2 2" xfId="34574"/>
    <cellStyle name="Normal 3 4 2 2 2 3 5 2 3" xfId="48261"/>
    <cellStyle name="Normal 3 4 2 2 2 3 5 3" xfId="25173"/>
    <cellStyle name="Normal 3 4 2 2 2 3 5 4" xfId="48260"/>
    <cellStyle name="Normal 3 4 2 2 2 3 6" xfId="11083"/>
    <cellStyle name="Normal 3 4 2 2 2 3 6 2" xfId="29868"/>
    <cellStyle name="Normal 3 4 2 2 2 3 6 3" xfId="48262"/>
    <cellStyle name="Normal 3 4 2 2 2 3 7" xfId="20468"/>
    <cellStyle name="Normal 3 4 2 2 2 3 8" xfId="39228"/>
    <cellStyle name="Normal 3 4 2 2 2 3 9" xfId="48243"/>
    <cellStyle name="Normal 3 4 2 2 2 4" xfId="2095"/>
    <cellStyle name="Normal 3 4 2 2 2 4 2" xfId="4886"/>
    <cellStyle name="Normal 3 4 2 2 2 4 2 2" xfId="9601"/>
    <cellStyle name="Normal 3 4 2 2 2 4 2 2 2" xfId="19035"/>
    <cellStyle name="Normal 3 4 2 2 2 4 2 2 2 2" xfId="37829"/>
    <cellStyle name="Normal 3 4 2 2 2 4 2 2 2 3" xfId="48266"/>
    <cellStyle name="Normal 3 4 2 2 2 4 2 2 3" xfId="28428"/>
    <cellStyle name="Normal 3 4 2 2 2 4 2 2 4" xfId="48265"/>
    <cellStyle name="Normal 3 4 2 2 2 4 2 3" xfId="14338"/>
    <cellStyle name="Normal 3 4 2 2 2 4 2 3 2" xfId="33126"/>
    <cellStyle name="Normal 3 4 2 2 2 4 2 3 3" xfId="48267"/>
    <cellStyle name="Normal 3 4 2 2 2 4 2 4" xfId="23726"/>
    <cellStyle name="Normal 3 4 2 2 2 4 2 5" xfId="48264"/>
    <cellStyle name="Normal 3 4 2 2 2 4 3" xfId="6810"/>
    <cellStyle name="Normal 3 4 2 2 2 4 3 2" xfId="16244"/>
    <cellStyle name="Normal 3 4 2 2 2 4 3 2 2" xfId="35038"/>
    <cellStyle name="Normal 3 4 2 2 2 4 3 2 3" xfId="48269"/>
    <cellStyle name="Normal 3 4 2 2 2 4 3 3" xfId="25637"/>
    <cellStyle name="Normal 3 4 2 2 2 4 3 4" xfId="48268"/>
    <cellStyle name="Normal 3 4 2 2 2 4 4" xfId="11547"/>
    <cellStyle name="Normal 3 4 2 2 2 4 4 2" xfId="30333"/>
    <cellStyle name="Normal 3 4 2 2 2 4 4 3" xfId="48270"/>
    <cellStyle name="Normal 3 4 2 2 2 4 5" xfId="20933"/>
    <cellStyle name="Normal 3 4 2 2 2 4 6" xfId="48263"/>
    <cellStyle name="Normal 3 4 2 2 2 5" xfId="3025"/>
    <cellStyle name="Normal 3 4 2 2 2 5 2" xfId="7740"/>
    <cellStyle name="Normal 3 4 2 2 2 5 2 2" xfId="17174"/>
    <cellStyle name="Normal 3 4 2 2 2 5 2 2 2" xfId="35968"/>
    <cellStyle name="Normal 3 4 2 2 2 5 2 2 3" xfId="48273"/>
    <cellStyle name="Normal 3 4 2 2 2 5 2 3" xfId="26567"/>
    <cellStyle name="Normal 3 4 2 2 2 5 2 4" xfId="48272"/>
    <cellStyle name="Normal 3 4 2 2 2 5 3" xfId="12477"/>
    <cellStyle name="Normal 3 4 2 2 2 5 3 2" xfId="31264"/>
    <cellStyle name="Normal 3 4 2 2 2 5 3 3" xfId="48274"/>
    <cellStyle name="Normal 3 4 2 2 2 5 4" xfId="21864"/>
    <cellStyle name="Normal 3 4 2 2 2 5 5" xfId="48271"/>
    <cellStyle name="Normal 3 4 2 2 2 6" xfId="3955"/>
    <cellStyle name="Normal 3 4 2 2 2 6 2" xfId="8670"/>
    <cellStyle name="Normal 3 4 2 2 2 6 2 2" xfId="18104"/>
    <cellStyle name="Normal 3 4 2 2 2 6 2 2 2" xfId="36898"/>
    <cellStyle name="Normal 3 4 2 2 2 6 2 2 3" xfId="48277"/>
    <cellStyle name="Normal 3 4 2 2 2 6 2 3" xfId="27497"/>
    <cellStyle name="Normal 3 4 2 2 2 6 2 4" xfId="48276"/>
    <cellStyle name="Normal 3 4 2 2 2 6 3" xfId="13407"/>
    <cellStyle name="Normal 3 4 2 2 2 6 3 2" xfId="32195"/>
    <cellStyle name="Normal 3 4 2 2 2 6 3 3" xfId="48278"/>
    <cellStyle name="Normal 3 4 2 2 2 6 4" xfId="22795"/>
    <cellStyle name="Normal 3 4 2 2 2 6 5" xfId="48275"/>
    <cellStyle name="Normal 3 4 2 2 2 7" xfId="6155"/>
    <cellStyle name="Normal 3 4 2 2 2 7 2" xfId="15589"/>
    <cellStyle name="Normal 3 4 2 2 2 7 2 2" xfId="34383"/>
    <cellStyle name="Normal 3 4 2 2 2 7 2 3" xfId="48280"/>
    <cellStyle name="Normal 3 4 2 2 2 7 3" xfId="24982"/>
    <cellStyle name="Normal 3 4 2 2 2 7 4" xfId="48279"/>
    <cellStyle name="Normal 3 4 2 2 2 8" xfId="10621"/>
    <cellStyle name="Normal 3 4 2 2 2 8 2" xfId="29402"/>
    <cellStyle name="Normal 3 4 2 2 2 8 3" xfId="48281"/>
    <cellStyle name="Normal 3 4 2 2 2 9" xfId="20002"/>
    <cellStyle name="Normal 3 4 2 2 3" xfId="1238"/>
    <cellStyle name="Normal 3 4 2 2 3 10" xfId="39229"/>
    <cellStyle name="Normal 3 4 2 2 3 11" xfId="48282"/>
    <cellStyle name="Normal 3 4 2 2 3 2" xfId="1498"/>
    <cellStyle name="Normal 3 4 2 2 3 2 10" xfId="48283"/>
    <cellStyle name="Normal 3 4 2 2 3 2 2" xfId="1962"/>
    <cellStyle name="Normal 3 4 2 2 3 2 2 2" xfId="2892"/>
    <cellStyle name="Normal 3 4 2 2 3 2 2 2 2" xfId="5684"/>
    <cellStyle name="Normal 3 4 2 2 3 2 2 2 2 2" xfId="10399"/>
    <cellStyle name="Normal 3 4 2 2 3 2 2 2 2 2 2" xfId="19833"/>
    <cellStyle name="Normal 3 4 2 2 3 2 2 2 2 2 2 2" xfId="38627"/>
    <cellStyle name="Normal 3 4 2 2 3 2 2 2 2 2 2 3" xfId="48288"/>
    <cellStyle name="Normal 3 4 2 2 3 2 2 2 2 2 3" xfId="29226"/>
    <cellStyle name="Normal 3 4 2 2 3 2 2 2 2 2 4" xfId="48287"/>
    <cellStyle name="Normal 3 4 2 2 3 2 2 2 2 3" xfId="15136"/>
    <cellStyle name="Normal 3 4 2 2 3 2 2 2 2 3 2" xfId="33924"/>
    <cellStyle name="Normal 3 4 2 2 3 2 2 2 2 3 3" xfId="48289"/>
    <cellStyle name="Normal 3 4 2 2 3 2 2 2 2 4" xfId="24524"/>
    <cellStyle name="Normal 3 4 2 2 3 2 2 2 2 5" xfId="48286"/>
    <cellStyle name="Normal 3 4 2 2 3 2 2 2 3" xfId="7607"/>
    <cellStyle name="Normal 3 4 2 2 3 2 2 2 3 2" xfId="17041"/>
    <cellStyle name="Normal 3 4 2 2 3 2 2 2 3 2 2" xfId="35835"/>
    <cellStyle name="Normal 3 4 2 2 3 2 2 2 3 2 3" xfId="48291"/>
    <cellStyle name="Normal 3 4 2 2 3 2 2 2 3 3" xfId="26434"/>
    <cellStyle name="Normal 3 4 2 2 3 2 2 2 3 4" xfId="48290"/>
    <cellStyle name="Normal 3 4 2 2 3 2 2 2 4" xfId="12344"/>
    <cellStyle name="Normal 3 4 2 2 3 2 2 2 4 2" xfId="31131"/>
    <cellStyle name="Normal 3 4 2 2 3 2 2 2 4 3" xfId="48292"/>
    <cellStyle name="Normal 3 4 2 2 3 2 2 2 5" xfId="21731"/>
    <cellStyle name="Normal 3 4 2 2 3 2 2 2 6" xfId="48285"/>
    <cellStyle name="Normal 3 4 2 2 3 2 2 3" xfId="3822"/>
    <cellStyle name="Normal 3 4 2 2 3 2 2 3 2" xfId="8537"/>
    <cellStyle name="Normal 3 4 2 2 3 2 2 3 2 2" xfId="17971"/>
    <cellStyle name="Normal 3 4 2 2 3 2 2 3 2 2 2" xfId="36765"/>
    <cellStyle name="Normal 3 4 2 2 3 2 2 3 2 2 3" xfId="48295"/>
    <cellStyle name="Normal 3 4 2 2 3 2 2 3 2 3" xfId="27364"/>
    <cellStyle name="Normal 3 4 2 2 3 2 2 3 2 4" xfId="48294"/>
    <cellStyle name="Normal 3 4 2 2 3 2 2 3 3" xfId="13274"/>
    <cellStyle name="Normal 3 4 2 2 3 2 2 3 3 2" xfId="32062"/>
    <cellStyle name="Normal 3 4 2 2 3 2 2 3 3 3" xfId="48296"/>
    <cellStyle name="Normal 3 4 2 2 3 2 2 3 4" xfId="22662"/>
    <cellStyle name="Normal 3 4 2 2 3 2 2 3 5" xfId="48293"/>
    <cellStyle name="Normal 3 4 2 2 3 2 2 4" xfId="4753"/>
    <cellStyle name="Normal 3 4 2 2 3 2 2 4 2" xfId="9468"/>
    <cellStyle name="Normal 3 4 2 2 3 2 2 4 2 2" xfId="18902"/>
    <cellStyle name="Normal 3 4 2 2 3 2 2 4 2 2 2" xfId="37696"/>
    <cellStyle name="Normal 3 4 2 2 3 2 2 4 2 2 3" xfId="48299"/>
    <cellStyle name="Normal 3 4 2 2 3 2 2 4 2 3" xfId="28295"/>
    <cellStyle name="Normal 3 4 2 2 3 2 2 4 2 4" xfId="48298"/>
    <cellStyle name="Normal 3 4 2 2 3 2 2 4 3" xfId="14205"/>
    <cellStyle name="Normal 3 4 2 2 3 2 2 4 3 2" xfId="32993"/>
    <cellStyle name="Normal 3 4 2 2 3 2 2 4 3 3" xfId="48300"/>
    <cellStyle name="Normal 3 4 2 2 3 2 2 4 4" xfId="23593"/>
    <cellStyle name="Normal 3 4 2 2 3 2 2 4 5" xfId="48297"/>
    <cellStyle name="Normal 3 4 2 2 3 2 2 5" xfId="6677"/>
    <cellStyle name="Normal 3 4 2 2 3 2 2 5 2" xfId="16111"/>
    <cellStyle name="Normal 3 4 2 2 3 2 2 5 2 2" xfId="34905"/>
    <cellStyle name="Normal 3 4 2 2 3 2 2 5 2 3" xfId="48302"/>
    <cellStyle name="Normal 3 4 2 2 3 2 2 5 3" xfId="25504"/>
    <cellStyle name="Normal 3 4 2 2 3 2 2 5 4" xfId="48301"/>
    <cellStyle name="Normal 3 4 2 2 3 2 2 6" xfId="11414"/>
    <cellStyle name="Normal 3 4 2 2 3 2 2 6 2" xfId="30200"/>
    <cellStyle name="Normal 3 4 2 2 3 2 2 6 3" xfId="48303"/>
    <cellStyle name="Normal 3 4 2 2 3 2 2 7" xfId="20800"/>
    <cellStyle name="Normal 3 4 2 2 3 2 2 8" xfId="39231"/>
    <cellStyle name="Normal 3 4 2 2 3 2 2 9" xfId="48284"/>
    <cellStyle name="Normal 3 4 2 2 3 2 3" xfId="2427"/>
    <cellStyle name="Normal 3 4 2 2 3 2 3 2" xfId="5218"/>
    <cellStyle name="Normal 3 4 2 2 3 2 3 2 2" xfId="9933"/>
    <cellStyle name="Normal 3 4 2 2 3 2 3 2 2 2" xfId="19367"/>
    <cellStyle name="Normal 3 4 2 2 3 2 3 2 2 2 2" xfId="38161"/>
    <cellStyle name="Normal 3 4 2 2 3 2 3 2 2 2 3" xfId="48307"/>
    <cellStyle name="Normal 3 4 2 2 3 2 3 2 2 3" xfId="28760"/>
    <cellStyle name="Normal 3 4 2 2 3 2 3 2 2 4" xfId="48306"/>
    <cellStyle name="Normal 3 4 2 2 3 2 3 2 3" xfId="14670"/>
    <cellStyle name="Normal 3 4 2 2 3 2 3 2 3 2" xfId="33458"/>
    <cellStyle name="Normal 3 4 2 2 3 2 3 2 3 3" xfId="48308"/>
    <cellStyle name="Normal 3 4 2 2 3 2 3 2 4" xfId="24058"/>
    <cellStyle name="Normal 3 4 2 2 3 2 3 2 5" xfId="48305"/>
    <cellStyle name="Normal 3 4 2 2 3 2 3 3" xfId="7142"/>
    <cellStyle name="Normal 3 4 2 2 3 2 3 3 2" xfId="16576"/>
    <cellStyle name="Normal 3 4 2 2 3 2 3 3 2 2" xfId="35370"/>
    <cellStyle name="Normal 3 4 2 2 3 2 3 3 2 3" xfId="48310"/>
    <cellStyle name="Normal 3 4 2 2 3 2 3 3 3" xfId="25969"/>
    <cellStyle name="Normal 3 4 2 2 3 2 3 3 4" xfId="48309"/>
    <cellStyle name="Normal 3 4 2 2 3 2 3 4" xfId="11879"/>
    <cellStyle name="Normal 3 4 2 2 3 2 3 4 2" xfId="30665"/>
    <cellStyle name="Normal 3 4 2 2 3 2 3 4 3" xfId="48311"/>
    <cellStyle name="Normal 3 4 2 2 3 2 3 5" xfId="21265"/>
    <cellStyle name="Normal 3 4 2 2 3 2 3 6" xfId="48304"/>
    <cellStyle name="Normal 3 4 2 2 3 2 4" xfId="3357"/>
    <cellStyle name="Normal 3 4 2 2 3 2 4 2" xfId="8072"/>
    <cellStyle name="Normal 3 4 2 2 3 2 4 2 2" xfId="17506"/>
    <cellStyle name="Normal 3 4 2 2 3 2 4 2 2 2" xfId="36300"/>
    <cellStyle name="Normal 3 4 2 2 3 2 4 2 2 3" xfId="48314"/>
    <cellStyle name="Normal 3 4 2 2 3 2 4 2 3" xfId="26899"/>
    <cellStyle name="Normal 3 4 2 2 3 2 4 2 4" xfId="48313"/>
    <cellStyle name="Normal 3 4 2 2 3 2 4 3" xfId="12809"/>
    <cellStyle name="Normal 3 4 2 2 3 2 4 3 2" xfId="31596"/>
    <cellStyle name="Normal 3 4 2 2 3 2 4 3 3" xfId="48315"/>
    <cellStyle name="Normal 3 4 2 2 3 2 4 4" xfId="22196"/>
    <cellStyle name="Normal 3 4 2 2 3 2 4 5" xfId="48312"/>
    <cellStyle name="Normal 3 4 2 2 3 2 5" xfId="4287"/>
    <cellStyle name="Normal 3 4 2 2 3 2 5 2" xfId="9002"/>
    <cellStyle name="Normal 3 4 2 2 3 2 5 2 2" xfId="18436"/>
    <cellStyle name="Normal 3 4 2 2 3 2 5 2 2 2" xfId="37230"/>
    <cellStyle name="Normal 3 4 2 2 3 2 5 2 2 3" xfId="48318"/>
    <cellStyle name="Normal 3 4 2 2 3 2 5 2 3" xfId="27829"/>
    <cellStyle name="Normal 3 4 2 2 3 2 5 2 4" xfId="48317"/>
    <cellStyle name="Normal 3 4 2 2 3 2 5 3" xfId="13739"/>
    <cellStyle name="Normal 3 4 2 2 3 2 5 3 2" xfId="32527"/>
    <cellStyle name="Normal 3 4 2 2 3 2 5 3 3" xfId="48319"/>
    <cellStyle name="Normal 3 4 2 2 3 2 5 4" xfId="23127"/>
    <cellStyle name="Normal 3 4 2 2 3 2 5 5" xfId="48316"/>
    <cellStyle name="Normal 3 4 2 2 3 2 6" xfId="6213"/>
    <cellStyle name="Normal 3 4 2 2 3 2 6 2" xfId="15647"/>
    <cellStyle name="Normal 3 4 2 2 3 2 6 2 2" xfId="34441"/>
    <cellStyle name="Normal 3 4 2 2 3 2 6 2 3" xfId="48321"/>
    <cellStyle name="Normal 3 4 2 2 3 2 6 3" xfId="25040"/>
    <cellStyle name="Normal 3 4 2 2 3 2 6 4" xfId="48320"/>
    <cellStyle name="Normal 3 4 2 2 3 2 7" xfId="10950"/>
    <cellStyle name="Normal 3 4 2 2 3 2 7 2" xfId="29734"/>
    <cellStyle name="Normal 3 4 2 2 3 2 7 3" xfId="48322"/>
    <cellStyle name="Normal 3 4 2 2 3 2 8" xfId="20334"/>
    <cellStyle name="Normal 3 4 2 2 3 2 9" xfId="39230"/>
    <cellStyle name="Normal 3 4 2 2 3 3" xfId="1702"/>
    <cellStyle name="Normal 3 4 2 2 3 3 2" xfId="2631"/>
    <cellStyle name="Normal 3 4 2 2 3 3 2 2" xfId="5423"/>
    <cellStyle name="Normal 3 4 2 2 3 3 2 2 2" xfId="10138"/>
    <cellStyle name="Normal 3 4 2 2 3 3 2 2 2 2" xfId="19572"/>
    <cellStyle name="Normal 3 4 2 2 3 3 2 2 2 2 2" xfId="38366"/>
    <cellStyle name="Normal 3 4 2 2 3 3 2 2 2 2 3" xfId="48327"/>
    <cellStyle name="Normal 3 4 2 2 3 3 2 2 2 3" xfId="28965"/>
    <cellStyle name="Normal 3 4 2 2 3 3 2 2 2 4" xfId="48326"/>
    <cellStyle name="Normal 3 4 2 2 3 3 2 2 3" xfId="14875"/>
    <cellStyle name="Normal 3 4 2 2 3 3 2 2 3 2" xfId="33663"/>
    <cellStyle name="Normal 3 4 2 2 3 3 2 2 3 3" xfId="48328"/>
    <cellStyle name="Normal 3 4 2 2 3 3 2 2 4" xfId="24263"/>
    <cellStyle name="Normal 3 4 2 2 3 3 2 2 5" xfId="48325"/>
    <cellStyle name="Normal 3 4 2 2 3 3 2 3" xfId="7346"/>
    <cellStyle name="Normal 3 4 2 2 3 3 2 3 2" xfId="16780"/>
    <cellStyle name="Normal 3 4 2 2 3 3 2 3 2 2" xfId="35574"/>
    <cellStyle name="Normal 3 4 2 2 3 3 2 3 2 3" xfId="48330"/>
    <cellStyle name="Normal 3 4 2 2 3 3 2 3 3" xfId="26173"/>
    <cellStyle name="Normal 3 4 2 2 3 3 2 3 4" xfId="48329"/>
    <cellStyle name="Normal 3 4 2 2 3 3 2 4" xfId="12083"/>
    <cellStyle name="Normal 3 4 2 2 3 3 2 4 2" xfId="30870"/>
    <cellStyle name="Normal 3 4 2 2 3 3 2 4 3" xfId="48331"/>
    <cellStyle name="Normal 3 4 2 2 3 3 2 5" xfId="21470"/>
    <cellStyle name="Normal 3 4 2 2 3 3 2 6" xfId="48324"/>
    <cellStyle name="Normal 3 4 2 2 3 3 3" xfId="3562"/>
    <cellStyle name="Normal 3 4 2 2 3 3 3 2" xfId="8277"/>
    <cellStyle name="Normal 3 4 2 2 3 3 3 2 2" xfId="17711"/>
    <cellStyle name="Normal 3 4 2 2 3 3 3 2 2 2" xfId="36505"/>
    <cellStyle name="Normal 3 4 2 2 3 3 3 2 2 3" xfId="48334"/>
    <cellStyle name="Normal 3 4 2 2 3 3 3 2 3" xfId="27104"/>
    <cellStyle name="Normal 3 4 2 2 3 3 3 2 4" xfId="48333"/>
    <cellStyle name="Normal 3 4 2 2 3 3 3 3" xfId="13014"/>
    <cellStyle name="Normal 3 4 2 2 3 3 3 3 2" xfId="31801"/>
    <cellStyle name="Normal 3 4 2 2 3 3 3 3 3" xfId="48335"/>
    <cellStyle name="Normal 3 4 2 2 3 3 3 4" xfId="22401"/>
    <cellStyle name="Normal 3 4 2 2 3 3 3 5" xfId="48332"/>
    <cellStyle name="Normal 3 4 2 2 3 3 4" xfId="4492"/>
    <cellStyle name="Normal 3 4 2 2 3 3 4 2" xfId="9207"/>
    <cellStyle name="Normal 3 4 2 2 3 3 4 2 2" xfId="18641"/>
    <cellStyle name="Normal 3 4 2 2 3 3 4 2 2 2" xfId="37435"/>
    <cellStyle name="Normal 3 4 2 2 3 3 4 2 2 3" xfId="48338"/>
    <cellStyle name="Normal 3 4 2 2 3 3 4 2 3" xfId="28034"/>
    <cellStyle name="Normal 3 4 2 2 3 3 4 2 4" xfId="48337"/>
    <cellStyle name="Normal 3 4 2 2 3 3 4 3" xfId="13944"/>
    <cellStyle name="Normal 3 4 2 2 3 3 4 3 2" xfId="32732"/>
    <cellStyle name="Normal 3 4 2 2 3 3 4 3 3" xfId="48339"/>
    <cellStyle name="Normal 3 4 2 2 3 3 4 4" xfId="23332"/>
    <cellStyle name="Normal 3 4 2 2 3 3 4 5" xfId="48336"/>
    <cellStyle name="Normal 3 4 2 2 3 3 5" xfId="6417"/>
    <cellStyle name="Normal 3 4 2 2 3 3 5 2" xfId="15851"/>
    <cellStyle name="Normal 3 4 2 2 3 3 5 2 2" xfId="34645"/>
    <cellStyle name="Normal 3 4 2 2 3 3 5 2 3" xfId="48341"/>
    <cellStyle name="Normal 3 4 2 2 3 3 5 3" xfId="25244"/>
    <cellStyle name="Normal 3 4 2 2 3 3 5 4" xfId="48340"/>
    <cellStyle name="Normal 3 4 2 2 3 3 6" xfId="11154"/>
    <cellStyle name="Normal 3 4 2 2 3 3 6 2" xfId="29939"/>
    <cellStyle name="Normal 3 4 2 2 3 3 6 3" xfId="48342"/>
    <cellStyle name="Normal 3 4 2 2 3 3 7" xfId="20539"/>
    <cellStyle name="Normal 3 4 2 2 3 3 8" xfId="39232"/>
    <cellStyle name="Normal 3 4 2 2 3 3 9" xfId="48323"/>
    <cellStyle name="Normal 3 4 2 2 3 4" xfId="2166"/>
    <cellStyle name="Normal 3 4 2 2 3 4 2" xfId="4957"/>
    <cellStyle name="Normal 3 4 2 2 3 4 2 2" xfId="9672"/>
    <cellStyle name="Normal 3 4 2 2 3 4 2 2 2" xfId="19106"/>
    <cellStyle name="Normal 3 4 2 2 3 4 2 2 2 2" xfId="37900"/>
    <cellStyle name="Normal 3 4 2 2 3 4 2 2 2 3" xfId="48346"/>
    <cellStyle name="Normal 3 4 2 2 3 4 2 2 3" xfId="28499"/>
    <cellStyle name="Normal 3 4 2 2 3 4 2 2 4" xfId="48345"/>
    <cellStyle name="Normal 3 4 2 2 3 4 2 3" xfId="14409"/>
    <cellStyle name="Normal 3 4 2 2 3 4 2 3 2" xfId="33197"/>
    <cellStyle name="Normal 3 4 2 2 3 4 2 3 3" xfId="48347"/>
    <cellStyle name="Normal 3 4 2 2 3 4 2 4" xfId="23797"/>
    <cellStyle name="Normal 3 4 2 2 3 4 2 5" xfId="48344"/>
    <cellStyle name="Normal 3 4 2 2 3 4 3" xfId="6881"/>
    <cellStyle name="Normal 3 4 2 2 3 4 3 2" xfId="16315"/>
    <cellStyle name="Normal 3 4 2 2 3 4 3 2 2" xfId="35109"/>
    <cellStyle name="Normal 3 4 2 2 3 4 3 2 3" xfId="48349"/>
    <cellStyle name="Normal 3 4 2 2 3 4 3 3" xfId="25708"/>
    <cellStyle name="Normal 3 4 2 2 3 4 3 4" xfId="48348"/>
    <cellStyle name="Normal 3 4 2 2 3 4 4" xfId="11618"/>
    <cellStyle name="Normal 3 4 2 2 3 4 4 2" xfId="30404"/>
    <cellStyle name="Normal 3 4 2 2 3 4 4 3" xfId="48350"/>
    <cellStyle name="Normal 3 4 2 2 3 4 5" xfId="21004"/>
    <cellStyle name="Normal 3 4 2 2 3 4 6" xfId="48343"/>
    <cellStyle name="Normal 3 4 2 2 3 5" xfId="3096"/>
    <cellStyle name="Normal 3 4 2 2 3 5 2" xfId="7811"/>
    <cellStyle name="Normal 3 4 2 2 3 5 2 2" xfId="17245"/>
    <cellStyle name="Normal 3 4 2 2 3 5 2 2 2" xfId="36039"/>
    <cellStyle name="Normal 3 4 2 2 3 5 2 2 3" xfId="48353"/>
    <cellStyle name="Normal 3 4 2 2 3 5 2 3" xfId="26638"/>
    <cellStyle name="Normal 3 4 2 2 3 5 2 4" xfId="48352"/>
    <cellStyle name="Normal 3 4 2 2 3 5 3" xfId="12548"/>
    <cellStyle name="Normal 3 4 2 2 3 5 3 2" xfId="31335"/>
    <cellStyle name="Normal 3 4 2 2 3 5 3 3" xfId="48354"/>
    <cellStyle name="Normal 3 4 2 2 3 5 4" xfId="21935"/>
    <cellStyle name="Normal 3 4 2 2 3 5 5" xfId="48351"/>
    <cellStyle name="Normal 3 4 2 2 3 6" xfId="4026"/>
    <cellStyle name="Normal 3 4 2 2 3 6 2" xfId="8741"/>
    <cellStyle name="Normal 3 4 2 2 3 6 2 2" xfId="18175"/>
    <cellStyle name="Normal 3 4 2 2 3 6 2 2 2" xfId="36969"/>
    <cellStyle name="Normal 3 4 2 2 3 6 2 2 3" xfId="48357"/>
    <cellStyle name="Normal 3 4 2 2 3 6 2 3" xfId="27568"/>
    <cellStyle name="Normal 3 4 2 2 3 6 2 4" xfId="48356"/>
    <cellStyle name="Normal 3 4 2 2 3 6 3" xfId="13478"/>
    <cellStyle name="Normal 3 4 2 2 3 6 3 2" xfId="32266"/>
    <cellStyle name="Normal 3 4 2 2 3 6 3 3" xfId="48358"/>
    <cellStyle name="Normal 3 4 2 2 3 6 4" xfId="22866"/>
    <cellStyle name="Normal 3 4 2 2 3 6 5" xfId="48355"/>
    <cellStyle name="Normal 3 4 2 2 3 7" xfId="6108"/>
    <cellStyle name="Normal 3 4 2 2 3 7 2" xfId="15543"/>
    <cellStyle name="Normal 3 4 2 2 3 7 2 2" xfId="34337"/>
    <cellStyle name="Normal 3 4 2 2 3 7 2 3" xfId="48360"/>
    <cellStyle name="Normal 3 4 2 2 3 7 3" xfId="24936"/>
    <cellStyle name="Normal 3 4 2 2 3 7 4" xfId="48359"/>
    <cellStyle name="Normal 3 4 2 2 3 8" xfId="10691"/>
    <cellStyle name="Normal 3 4 2 2 3 8 2" xfId="29473"/>
    <cellStyle name="Normal 3 4 2 2 3 8 3" xfId="48361"/>
    <cellStyle name="Normal 3 4 2 2 3 9" xfId="20073"/>
    <cellStyle name="Normal 3 4 2 2 4" xfId="1379"/>
    <cellStyle name="Normal 3 4 2 2 4 10" xfId="48362"/>
    <cellStyle name="Normal 3 4 2 2 4 2" xfId="1846"/>
    <cellStyle name="Normal 3 4 2 2 4 2 2" xfId="2776"/>
    <cellStyle name="Normal 3 4 2 2 4 2 2 2" xfId="5568"/>
    <cellStyle name="Normal 3 4 2 2 4 2 2 2 2" xfId="10283"/>
    <cellStyle name="Normal 3 4 2 2 4 2 2 2 2 2" xfId="19717"/>
    <cellStyle name="Normal 3 4 2 2 4 2 2 2 2 2 2" xfId="38511"/>
    <cellStyle name="Normal 3 4 2 2 4 2 2 2 2 2 3" xfId="48367"/>
    <cellStyle name="Normal 3 4 2 2 4 2 2 2 2 3" xfId="29110"/>
    <cellStyle name="Normal 3 4 2 2 4 2 2 2 2 4" xfId="48366"/>
    <cellStyle name="Normal 3 4 2 2 4 2 2 2 3" xfId="15020"/>
    <cellStyle name="Normal 3 4 2 2 4 2 2 2 3 2" xfId="33808"/>
    <cellStyle name="Normal 3 4 2 2 4 2 2 2 3 3" xfId="48368"/>
    <cellStyle name="Normal 3 4 2 2 4 2 2 2 4" xfId="24408"/>
    <cellStyle name="Normal 3 4 2 2 4 2 2 2 5" xfId="48365"/>
    <cellStyle name="Normal 3 4 2 2 4 2 2 3" xfId="7491"/>
    <cellStyle name="Normal 3 4 2 2 4 2 2 3 2" xfId="16925"/>
    <cellStyle name="Normal 3 4 2 2 4 2 2 3 2 2" xfId="35719"/>
    <cellStyle name="Normal 3 4 2 2 4 2 2 3 2 3" xfId="48370"/>
    <cellStyle name="Normal 3 4 2 2 4 2 2 3 3" xfId="26318"/>
    <cellStyle name="Normal 3 4 2 2 4 2 2 3 4" xfId="48369"/>
    <cellStyle name="Normal 3 4 2 2 4 2 2 4" xfId="12228"/>
    <cellStyle name="Normal 3 4 2 2 4 2 2 4 2" xfId="31015"/>
    <cellStyle name="Normal 3 4 2 2 4 2 2 4 3" xfId="48371"/>
    <cellStyle name="Normal 3 4 2 2 4 2 2 5" xfId="21615"/>
    <cellStyle name="Normal 3 4 2 2 4 2 2 6" xfId="48364"/>
    <cellStyle name="Normal 3 4 2 2 4 2 3" xfId="3706"/>
    <cellStyle name="Normal 3 4 2 2 4 2 3 2" xfId="8421"/>
    <cellStyle name="Normal 3 4 2 2 4 2 3 2 2" xfId="17855"/>
    <cellStyle name="Normal 3 4 2 2 4 2 3 2 2 2" xfId="36649"/>
    <cellStyle name="Normal 3 4 2 2 4 2 3 2 2 3" xfId="48374"/>
    <cellStyle name="Normal 3 4 2 2 4 2 3 2 3" xfId="27248"/>
    <cellStyle name="Normal 3 4 2 2 4 2 3 2 4" xfId="48373"/>
    <cellStyle name="Normal 3 4 2 2 4 2 3 3" xfId="13158"/>
    <cellStyle name="Normal 3 4 2 2 4 2 3 3 2" xfId="31946"/>
    <cellStyle name="Normal 3 4 2 2 4 2 3 3 3" xfId="48375"/>
    <cellStyle name="Normal 3 4 2 2 4 2 3 4" xfId="22546"/>
    <cellStyle name="Normal 3 4 2 2 4 2 3 5" xfId="48372"/>
    <cellStyle name="Normal 3 4 2 2 4 2 4" xfId="4637"/>
    <cellStyle name="Normal 3 4 2 2 4 2 4 2" xfId="9352"/>
    <cellStyle name="Normal 3 4 2 2 4 2 4 2 2" xfId="18786"/>
    <cellStyle name="Normal 3 4 2 2 4 2 4 2 2 2" xfId="37580"/>
    <cellStyle name="Normal 3 4 2 2 4 2 4 2 2 3" xfId="48378"/>
    <cellStyle name="Normal 3 4 2 2 4 2 4 2 3" xfId="28179"/>
    <cellStyle name="Normal 3 4 2 2 4 2 4 2 4" xfId="48377"/>
    <cellStyle name="Normal 3 4 2 2 4 2 4 3" xfId="14089"/>
    <cellStyle name="Normal 3 4 2 2 4 2 4 3 2" xfId="32877"/>
    <cellStyle name="Normal 3 4 2 2 4 2 4 3 3" xfId="48379"/>
    <cellStyle name="Normal 3 4 2 2 4 2 4 4" xfId="23477"/>
    <cellStyle name="Normal 3 4 2 2 4 2 4 5" xfId="48376"/>
    <cellStyle name="Normal 3 4 2 2 4 2 5" xfId="6561"/>
    <cellStyle name="Normal 3 4 2 2 4 2 5 2" xfId="15995"/>
    <cellStyle name="Normal 3 4 2 2 4 2 5 2 2" xfId="34789"/>
    <cellStyle name="Normal 3 4 2 2 4 2 5 2 3" xfId="48381"/>
    <cellStyle name="Normal 3 4 2 2 4 2 5 3" xfId="25388"/>
    <cellStyle name="Normal 3 4 2 2 4 2 5 4" xfId="48380"/>
    <cellStyle name="Normal 3 4 2 2 4 2 6" xfId="11298"/>
    <cellStyle name="Normal 3 4 2 2 4 2 6 2" xfId="30084"/>
    <cellStyle name="Normal 3 4 2 2 4 2 6 3" xfId="48382"/>
    <cellStyle name="Normal 3 4 2 2 4 2 7" xfId="20684"/>
    <cellStyle name="Normal 3 4 2 2 4 2 8" xfId="39234"/>
    <cellStyle name="Normal 3 4 2 2 4 2 9" xfId="48363"/>
    <cellStyle name="Normal 3 4 2 2 4 3" xfId="2311"/>
    <cellStyle name="Normal 3 4 2 2 4 3 2" xfId="5102"/>
    <cellStyle name="Normal 3 4 2 2 4 3 2 2" xfId="9817"/>
    <cellStyle name="Normal 3 4 2 2 4 3 2 2 2" xfId="19251"/>
    <cellStyle name="Normal 3 4 2 2 4 3 2 2 2 2" xfId="38045"/>
    <cellStyle name="Normal 3 4 2 2 4 3 2 2 2 3" xfId="48386"/>
    <cellStyle name="Normal 3 4 2 2 4 3 2 2 3" xfId="28644"/>
    <cellStyle name="Normal 3 4 2 2 4 3 2 2 4" xfId="48385"/>
    <cellStyle name="Normal 3 4 2 2 4 3 2 3" xfId="14554"/>
    <cellStyle name="Normal 3 4 2 2 4 3 2 3 2" xfId="33342"/>
    <cellStyle name="Normal 3 4 2 2 4 3 2 3 3" xfId="48387"/>
    <cellStyle name="Normal 3 4 2 2 4 3 2 4" xfId="23942"/>
    <cellStyle name="Normal 3 4 2 2 4 3 2 5" xfId="48384"/>
    <cellStyle name="Normal 3 4 2 2 4 3 3" xfId="7026"/>
    <cellStyle name="Normal 3 4 2 2 4 3 3 2" xfId="16460"/>
    <cellStyle name="Normal 3 4 2 2 4 3 3 2 2" xfId="35254"/>
    <cellStyle name="Normal 3 4 2 2 4 3 3 2 3" xfId="48389"/>
    <cellStyle name="Normal 3 4 2 2 4 3 3 3" xfId="25853"/>
    <cellStyle name="Normal 3 4 2 2 4 3 3 4" xfId="48388"/>
    <cellStyle name="Normal 3 4 2 2 4 3 4" xfId="11763"/>
    <cellStyle name="Normal 3 4 2 2 4 3 4 2" xfId="30549"/>
    <cellStyle name="Normal 3 4 2 2 4 3 4 3" xfId="48390"/>
    <cellStyle name="Normal 3 4 2 2 4 3 5" xfId="21149"/>
    <cellStyle name="Normal 3 4 2 2 4 3 6" xfId="48383"/>
    <cellStyle name="Normal 3 4 2 2 4 4" xfId="3241"/>
    <cellStyle name="Normal 3 4 2 2 4 4 2" xfId="7956"/>
    <cellStyle name="Normal 3 4 2 2 4 4 2 2" xfId="17390"/>
    <cellStyle name="Normal 3 4 2 2 4 4 2 2 2" xfId="36184"/>
    <cellStyle name="Normal 3 4 2 2 4 4 2 2 3" xfId="48393"/>
    <cellStyle name="Normal 3 4 2 2 4 4 2 3" xfId="26783"/>
    <cellStyle name="Normal 3 4 2 2 4 4 2 4" xfId="48392"/>
    <cellStyle name="Normal 3 4 2 2 4 4 3" xfId="12693"/>
    <cellStyle name="Normal 3 4 2 2 4 4 3 2" xfId="31480"/>
    <cellStyle name="Normal 3 4 2 2 4 4 3 3" xfId="48394"/>
    <cellStyle name="Normal 3 4 2 2 4 4 4" xfId="22080"/>
    <cellStyle name="Normal 3 4 2 2 4 4 5" xfId="48391"/>
    <cellStyle name="Normal 3 4 2 2 4 5" xfId="4171"/>
    <cellStyle name="Normal 3 4 2 2 4 5 2" xfId="8886"/>
    <cellStyle name="Normal 3 4 2 2 4 5 2 2" xfId="18320"/>
    <cellStyle name="Normal 3 4 2 2 4 5 2 2 2" xfId="37114"/>
    <cellStyle name="Normal 3 4 2 2 4 5 2 2 3" xfId="48397"/>
    <cellStyle name="Normal 3 4 2 2 4 5 2 3" xfId="27713"/>
    <cellStyle name="Normal 3 4 2 2 4 5 2 4" xfId="48396"/>
    <cellStyle name="Normal 3 4 2 2 4 5 3" xfId="13623"/>
    <cellStyle name="Normal 3 4 2 2 4 5 3 2" xfId="32411"/>
    <cellStyle name="Normal 3 4 2 2 4 5 3 3" xfId="48398"/>
    <cellStyle name="Normal 3 4 2 2 4 5 4" xfId="23011"/>
    <cellStyle name="Normal 3 4 2 2 4 5 5" xfId="48395"/>
    <cellStyle name="Normal 3 4 2 2 4 6" xfId="6025"/>
    <cellStyle name="Normal 3 4 2 2 4 6 2" xfId="15460"/>
    <cellStyle name="Normal 3 4 2 2 4 6 2 2" xfId="34254"/>
    <cellStyle name="Normal 3 4 2 2 4 6 2 3" xfId="48400"/>
    <cellStyle name="Normal 3 4 2 2 4 6 3" xfId="24853"/>
    <cellStyle name="Normal 3 4 2 2 4 6 4" xfId="48399"/>
    <cellStyle name="Normal 3 4 2 2 4 7" xfId="10834"/>
    <cellStyle name="Normal 3 4 2 2 4 7 2" xfId="29618"/>
    <cellStyle name="Normal 3 4 2 2 4 7 3" xfId="48401"/>
    <cellStyle name="Normal 3 4 2 2 4 8" xfId="20218"/>
    <cellStyle name="Normal 3 4 2 2 4 9" xfId="39233"/>
    <cellStyle name="Normal 3 4 2 2 5" xfId="1321"/>
    <cellStyle name="Normal 3 4 2 2 5 10" xfId="48402"/>
    <cellStyle name="Normal 3 4 2 2 5 2" xfId="1788"/>
    <cellStyle name="Normal 3 4 2 2 5 2 2" xfId="2718"/>
    <cellStyle name="Normal 3 4 2 2 5 2 2 2" xfId="5510"/>
    <cellStyle name="Normal 3 4 2 2 5 2 2 2 2" xfId="10225"/>
    <cellStyle name="Normal 3 4 2 2 5 2 2 2 2 2" xfId="19659"/>
    <cellStyle name="Normal 3 4 2 2 5 2 2 2 2 2 2" xfId="38453"/>
    <cellStyle name="Normal 3 4 2 2 5 2 2 2 2 2 3" xfId="48407"/>
    <cellStyle name="Normal 3 4 2 2 5 2 2 2 2 3" xfId="29052"/>
    <cellStyle name="Normal 3 4 2 2 5 2 2 2 2 4" xfId="48406"/>
    <cellStyle name="Normal 3 4 2 2 5 2 2 2 3" xfId="14962"/>
    <cellStyle name="Normal 3 4 2 2 5 2 2 2 3 2" xfId="33750"/>
    <cellStyle name="Normal 3 4 2 2 5 2 2 2 3 3" xfId="48408"/>
    <cellStyle name="Normal 3 4 2 2 5 2 2 2 4" xfId="24350"/>
    <cellStyle name="Normal 3 4 2 2 5 2 2 2 5" xfId="48405"/>
    <cellStyle name="Normal 3 4 2 2 5 2 2 3" xfId="7433"/>
    <cellStyle name="Normal 3 4 2 2 5 2 2 3 2" xfId="16867"/>
    <cellStyle name="Normal 3 4 2 2 5 2 2 3 2 2" xfId="35661"/>
    <cellStyle name="Normal 3 4 2 2 5 2 2 3 2 3" xfId="48410"/>
    <cellStyle name="Normal 3 4 2 2 5 2 2 3 3" xfId="26260"/>
    <cellStyle name="Normal 3 4 2 2 5 2 2 3 4" xfId="48409"/>
    <cellStyle name="Normal 3 4 2 2 5 2 2 4" xfId="12170"/>
    <cellStyle name="Normal 3 4 2 2 5 2 2 4 2" xfId="30957"/>
    <cellStyle name="Normal 3 4 2 2 5 2 2 4 3" xfId="48411"/>
    <cellStyle name="Normal 3 4 2 2 5 2 2 5" xfId="21557"/>
    <cellStyle name="Normal 3 4 2 2 5 2 2 6" xfId="48404"/>
    <cellStyle name="Normal 3 4 2 2 5 2 3" xfId="3648"/>
    <cellStyle name="Normal 3 4 2 2 5 2 3 2" xfId="8363"/>
    <cellStyle name="Normal 3 4 2 2 5 2 3 2 2" xfId="17797"/>
    <cellStyle name="Normal 3 4 2 2 5 2 3 2 2 2" xfId="36591"/>
    <cellStyle name="Normal 3 4 2 2 5 2 3 2 2 3" xfId="48414"/>
    <cellStyle name="Normal 3 4 2 2 5 2 3 2 3" xfId="27190"/>
    <cellStyle name="Normal 3 4 2 2 5 2 3 2 4" xfId="48413"/>
    <cellStyle name="Normal 3 4 2 2 5 2 3 3" xfId="13100"/>
    <cellStyle name="Normal 3 4 2 2 5 2 3 3 2" xfId="31888"/>
    <cellStyle name="Normal 3 4 2 2 5 2 3 3 3" xfId="48415"/>
    <cellStyle name="Normal 3 4 2 2 5 2 3 4" xfId="22488"/>
    <cellStyle name="Normal 3 4 2 2 5 2 3 5" xfId="48412"/>
    <cellStyle name="Normal 3 4 2 2 5 2 4" xfId="4579"/>
    <cellStyle name="Normal 3 4 2 2 5 2 4 2" xfId="9294"/>
    <cellStyle name="Normal 3 4 2 2 5 2 4 2 2" xfId="18728"/>
    <cellStyle name="Normal 3 4 2 2 5 2 4 2 2 2" xfId="37522"/>
    <cellStyle name="Normal 3 4 2 2 5 2 4 2 2 3" xfId="48418"/>
    <cellStyle name="Normal 3 4 2 2 5 2 4 2 3" xfId="28121"/>
    <cellStyle name="Normal 3 4 2 2 5 2 4 2 4" xfId="48417"/>
    <cellStyle name="Normal 3 4 2 2 5 2 4 3" xfId="14031"/>
    <cellStyle name="Normal 3 4 2 2 5 2 4 3 2" xfId="32819"/>
    <cellStyle name="Normal 3 4 2 2 5 2 4 3 3" xfId="48419"/>
    <cellStyle name="Normal 3 4 2 2 5 2 4 4" xfId="23419"/>
    <cellStyle name="Normal 3 4 2 2 5 2 4 5" xfId="48416"/>
    <cellStyle name="Normal 3 4 2 2 5 2 5" xfId="6503"/>
    <cellStyle name="Normal 3 4 2 2 5 2 5 2" xfId="15937"/>
    <cellStyle name="Normal 3 4 2 2 5 2 5 2 2" xfId="34731"/>
    <cellStyle name="Normal 3 4 2 2 5 2 5 2 3" xfId="48421"/>
    <cellStyle name="Normal 3 4 2 2 5 2 5 3" xfId="25330"/>
    <cellStyle name="Normal 3 4 2 2 5 2 5 4" xfId="48420"/>
    <cellStyle name="Normal 3 4 2 2 5 2 6" xfId="11240"/>
    <cellStyle name="Normal 3 4 2 2 5 2 6 2" xfId="30026"/>
    <cellStyle name="Normal 3 4 2 2 5 2 6 3" xfId="48422"/>
    <cellStyle name="Normal 3 4 2 2 5 2 7" xfId="20626"/>
    <cellStyle name="Normal 3 4 2 2 5 2 8" xfId="39236"/>
    <cellStyle name="Normal 3 4 2 2 5 2 9" xfId="48403"/>
    <cellStyle name="Normal 3 4 2 2 5 3" xfId="2253"/>
    <cellStyle name="Normal 3 4 2 2 5 3 2" xfId="5044"/>
    <cellStyle name="Normal 3 4 2 2 5 3 2 2" xfId="9759"/>
    <cellStyle name="Normal 3 4 2 2 5 3 2 2 2" xfId="19193"/>
    <cellStyle name="Normal 3 4 2 2 5 3 2 2 2 2" xfId="37987"/>
    <cellStyle name="Normal 3 4 2 2 5 3 2 2 2 3" xfId="48426"/>
    <cellStyle name="Normal 3 4 2 2 5 3 2 2 3" xfId="28586"/>
    <cellStyle name="Normal 3 4 2 2 5 3 2 2 4" xfId="48425"/>
    <cellStyle name="Normal 3 4 2 2 5 3 2 3" xfId="14496"/>
    <cellStyle name="Normal 3 4 2 2 5 3 2 3 2" xfId="33284"/>
    <cellStyle name="Normal 3 4 2 2 5 3 2 3 3" xfId="48427"/>
    <cellStyle name="Normal 3 4 2 2 5 3 2 4" xfId="23884"/>
    <cellStyle name="Normal 3 4 2 2 5 3 2 5" xfId="48424"/>
    <cellStyle name="Normal 3 4 2 2 5 3 3" xfId="6968"/>
    <cellStyle name="Normal 3 4 2 2 5 3 3 2" xfId="16402"/>
    <cellStyle name="Normal 3 4 2 2 5 3 3 2 2" xfId="35196"/>
    <cellStyle name="Normal 3 4 2 2 5 3 3 2 3" xfId="48429"/>
    <cellStyle name="Normal 3 4 2 2 5 3 3 3" xfId="25795"/>
    <cellStyle name="Normal 3 4 2 2 5 3 3 4" xfId="48428"/>
    <cellStyle name="Normal 3 4 2 2 5 3 4" xfId="11705"/>
    <cellStyle name="Normal 3 4 2 2 5 3 4 2" xfId="30491"/>
    <cellStyle name="Normal 3 4 2 2 5 3 4 3" xfId="48430"/>
    <cellStyle name="Normal 3 4 2 2 5 3 5" xfId="21091"/>
    <cellStyle name="Normal 3 4 2 2 5 3 6" xfId="48423"/>
    <cellStyle name="Normal 3 4 2 2 5 4" xfId="3183"/>
    <cellStyle name="Normal 3 4 2 2 5 4 2" xfId="7898"/>
    <cellStyle name="Normal 3 4 2 2 5 4 2 2" xfId="17332"/>
    <cellStyle name="Normal 3 4 2 2 5 4 2 2 2" xfId="36126"/>
    <cellStyle name="Normal 3 4 2 2 5 4 2 2 3" xfId="48433"/>
    <cellStyle name="Normal 3 4 2 2 5 4 2 3" xfId="26725"/>
    <cellStyle name="Normal 3 4 2 2 5 4 2 4" xfId="48432"/>
    <cellStyle name="Normal 3 4 2 2 5 4 3" xfId="12635"/>
    <cellStyle name="Normal 3 4 2 2 5 4 3 2" xfId="31422"/>
    <cellStyle name="Normal 3 4 2 2 5 4 3 3" xfId="48434"/>
    <cellStyle name="Normal 3 4 2 2 5 4 4" xfId="22022"/>
    <cellStyle name="Normal 3 4 2 2 5 4 5" xfId="48431"/>
    <cellStyle name="Normal 3 4 2 2 5 5" xfId="4113"/>
    <cellStyle name="Normal 3 4 2 2 5 5 2" xfId="8828"/>
    <cellStyle name="Normal 3 4 2 2 5 5 2 2" xfId="18262"/>
    <cellStyle name="Normal 3 4 2 2 5 5 2 2 2" xfId="37056"/>
    <cellStyle name="Normal 3 4 2 2 5 5 2 2 3" xfId="48437"/>
    <cellStyle name="Normal 3 4 2 2 5 5 2 3" xfId="27655"/>
    <cellStyle name="Normal 3 4 2 2 5 5 2 4" xfId="48436"/>
    <cellStyle name="Normal 3 4 2 2 5 5 3" xfId="13565"/>
    <cellStyle name="Normal 3 4 2 2 5 5 3 2" xfId="32353"/>
    <cellStyle name="Normal 3 4 2 2 5 5 3 3" xfId="48438"/>
    <cellStyle name="Normal 3 4 2 2 5 5 4" xfId="22953"/>
    <cellStyle name="Normal 3 4 2 2 5 5 5" xfId="48435"/>
    <cellStyle name="Normal 3 4 2 2 5 6" xfId="6059"/>
    <cellStyle name="Normal 3 4 2 2 5 6 2" xfId="15494"/>
    <cellStyle name="Normal 3 4 2 2 5 6 2 2" xfId="34288"/>
    <cellStyle name="Normal 3 4 2 2 5 6 2 3" xfId="48440"/>
    <cellStyle name="Normal 3 4 2 2 5 6 3" xfId="24887"/>
    <cellStyle name="Normal 3 4 2 2 5 6 4" xfId="48439"/>
    <cellStyle name="Normal 3 4 2 2 5 7" xfId="10776"/>
    <cellStyle name="Normal 3 4 2 2 5 7 2" xfId="29560"/>
    <cellStyle name="Normal 3 4 2 2 5 7 3" xfId="48441"/>
    <cellStyle name="Normal 3 4 2 2 5 8" xfId="20160"/>
    <cellStyle name="Normal 3 4 2 2 5 9" xfId="39235"/>
    <cellStyle name="Normal 3 4 2 2 6" xfId="1586"/>
    <cellStyle name="Normal 3 4 2 2 6 2" xfId="2515"/>
    <cellStyle name="Normal 3 4 2 2 6 2 2" xfId="5307"/>
    <cellStyle name="Normal 3 4 2 2 6 2 2 2" xfId="10022"/>
    <cellStyle name="Normal 3 4 2 2 6 2 2 2 2" xfId="19456"/>
    <cellStyle name="Normal 3 4 2 2 6 2 2 2 2 2" xfId="38250"/>
    <cellStyle name="Normal 3 4 2 2 6 2 2 2 2 3" xfId="48446"/>
    <cellStyle name="Normal 3 4 2 2 6 2 2 2 3" xfId="28849"/>
    <cellStyle name="Normal 3 4 2 2 6 2 2 2 4" xfId="48445"/>
    <cellStyle name="Normal 3 4 2 2 6 2 2 3" xfId="14759"/>
    <cellStyle name="Normal 3 4 2 2 6 2 2 3 2" xfId="33547"/>
    <cellStyle name="Normal 3 4 2 2 6 2 2 3 3" xfId="48447"/>
    <cellStyle name="Normal 3 4 2 2 6 2 2 4" xfId="24147"/>
    <cellStyle name="Normal 3 4 2 2 6 2 2 5" xfId="48444"/>
    <cellStyle name="Normal 3 4 2 2 6 2 3" xfId="7230"/>
    <cellStyle name="Normal 3 4 2 2 6 2 3 2" xfId="16664"/>
    <cellStyle name="Normal 3 4 2 2 6 2 3 2 2" xfId="35458"/>
    <cellStyle name="Normal 3 4 2 2 6 2 3 2 3" xfId="48449"/>
    <cellStyle name="Normal 3 4 2 2 6 2 3 3" xfId="26057"/>
    <cellStyle name="Normal 3 4 2 2 6 2 3 4" xfId="48448"/>
    <cellStyle name="Normal 3 4 2 2 6 2 4" xfId="11967"/>
    <cellStyle name="Normal 3 4 2 2 6 2 4 2" xfId="30754"/>
    <cellStyle name="Normal 3 4 2 2 6 2 4 3" xfId="48450"/>
    <cellStyle name="Normal 3 4 2 2 6 2 5" xfId="21354"/>
    <cellStyle name="Normal 3 4 2 2 6 2 6" xfId="48443"/>
    <cellStyle name="Normal 3 4 2 2 6 3" xfId="3446"/>
    <cellStyle name="Normal 3 4 2 2 6 3 2" xfId="8161"/>
    <cellStyle name="Normal 3 4 2 2 6 3 2 2" xfId="17595"/>
    <cellStyle name="Normal 3 4 2 2 6 3 2 2 2" xfId="36389"/>
    <cellStyle name="Normal 3 4 2 2 6 3 2 2 3" xfId="48453"/>
    <cellStyle name="Normal 3 4 2 2 6 3 2 3" xfId="26988"/>
    <cellStyle name="Normal 3 4 2 2 6 3 2 4" xfId="48452"/>
    <cellStyle name="Normal 3 4 2 2 6 3 3" xfId="12898"/>
    <cellStyle name="Normal 3 4 2 2 6 3 3 2" xfId="31685"/>
    <cellStyle name="Normal 3 4 2 2 6 3 3 3" xfId="48454"/>
    <cellStyle name="Normal 3 4 2 2 6 3 4" xfId="22285"/>
    <cellStyle name="Normal 3 4 2 2 6 3 5" xfId="48451"/>
    <cellStyle name="Normal 3 4 2 2 6 4" xfId="4376"/>
    <cellStyle name="Normal 3 4 2 2 6 4 2" xfId="9091"/>
    <cellStyle name="Normal 3 4 2 2 6 4 2 2" xfId="18525"/>
    <cellStyle name="Normal 3 4 2 2 6 4 2 2 2" xfId="37319"/>
    <cellStyle name="Normal 3 4 2 2 6 4 2 2 3" xfId="48457"/>
    <cellStyle name="Normal 3 4 2 2 6 4 2 3" xfId="27918"/>
    <cellStyle name="Normal 3 4 2 2 6 4 2 4" xfId="48456"/>
    <cellStyle name="Normal 3 4 2 2 6 4 3" xfId="13828"/>
    <cellStyle name="Normal 3 4 2 2 6 4 3 2" xfId="32616"/>
    <cellStyle name="Normal 3 4 2 2 6 4 3 3" xfId="48458"/>
    <cellStyle name="Normal 3 4 2 2 6 4 4" xfId="23216"/>
    <cellStyle name="Normal 3 4 2 2 6 4 5" xfId="48455"/>
    <cellStyle name="Normal 3 4 2 2 6 5" xfId="6301"/>
    <cellStyle name="Normal 3 4 2 2 6 5 2" xfId="15735"/>
    <cellStyle name="Normal 3 4 2 2 6 5 2 2" xfId="34529"/>
    <cellStyle name="Normal 3 4 2 2 6 5 2 3" xfId="48460"/>
    <cellStyle name="Normal 3 4 2 2 6 5 3" xfId="25128"/>
    <cellStyle name="Normal 3 4 2 2 6 5 4" xfId="48459"/>
    <cellStyle name="Normal 3 4 2 2 6 6" xfId="11038"/>
    <cellStyle name="Normal 3 4 2 2 6 6 2" xfId="29823"/>
    <cellStyle name="Normal 3 4 2 2 6 6 3" xfId="48461"/>
    <cellStyle name="Normal 3 4 2 2 6 7" xfId="20423"/>
    <cellStyle name="Normal 3 4 2 2 6 8" xfId="39237"/>
    <cellStyle name="Normal 3 4 2 2 6 9" xfId="48442"/>
    <cellStyle name="Normal 3 4 2 2 7" xfId="2050"/>
    <cellStyle name="Normal 3 4 2 2 7 2" xfId="4841"/>
    <cellStyle name="Normal 3 4 2 2 7 2 2" xfId="9556"/>
    <cellStyle name="Normal 3 4 2 2 7 2 2 2" xfId="18990"/>
    <cellStyle name="Normal 3 4 2 2 7 2 2 2 2" xfId="37784"/>
    <cellStyle name="Normal 3 4 2 2 7 2 2 2 3" xfId="48465"/>
    <cellStyle name="Normal 3 4 2 2 7 2 2 3" xfId="28383"/>
    <cellStyle name="Normal 3 4 2 2 7 2 2 4" xfId="48464"/>
    <cellStyle name="Normal 3 4 2 2 7 2 3" xfId="14293"/>
    <cellStyle name="Normal 3 4 2 2 7 2 3 2" xfId="33081"/>
    <cellStyle name="Normal 3 4 2 2 7 2 3 3" xfId="48466"/>
    <cellStyle name="Normal 3 4 2 2 7 2 4" xfId="23681"/>
    <cellStyle name="Normal 3 4 2 2 7 2 5" xfId="48463"/>
    <cellStyle name="Normal 3 4 2 2 7 3" xfId="6765"/>
    <cellStyle name="Normal 3 4 2 2 7 3 2" xfId="16199"/>
    <cellStyle name="Normal 3 4 2 2 7 3 2 2" xfId="34993"/>
    <cellStyle name="Normal 3 4 2 2 7 3 2 3" xfId="48468"/>
    <cellStyle name="Normal 3 4 2 2 7 3 3" xfId="25592"/>
    <cellStyle name="Normal 3 4 2 2 7 3 4" xfId="48467"/>
    <cellStyle name="Normal 3 4 2 2 7 4" xfId="11502"/>
    <cellStyle name="Normal 3 4 2 2 7 4 2" xfId="30288"/>
    <cellStyle name="Normal 3 4 2 2 7 4 3" xfId="48469"/>
    <cellStyle name="Normal 3 4 2 2 7 5" xfId="20888"/>
    <cellStyle name="Normal 3 4 2 2 7 6" xfId="48462"/>
    <cellStyle name="Normal 3 4 2 2 8" xfId="2980"/>
    <cellStyle name="Normal 3 4 2 2 8 2" xfId="7695"/>
    <cellStyle name="Normal 3 4 2 2 8 2 2" xfId="17129"/>
    <cellStyle name="Normal 3 4 2 2 8 2 2 2" xfId="35923"/>
    <cellStyle name="Normal 3 4 2 2 8 2 2 3" xfId="48472"/>
    <cellStyle name="Normal 3 4 2 2 8 2 3" xfId="26522"/>
    <cellStyle name="Normal 3 4 2 2 8 2 4" xfId="48471"/>
    <cellStyle name="Normal 3 4 2 2 8 3" xfId="12432"/>
    <cellStyle name="Normal 3 4 2 2 8 3 2" xfId="31219"/>
    <cellStyle name="Normal 3 4 2 2 8 3 3" xfId="48473"/>
    <cellStyle name="Normal 3 4 2 2 8 4" xfId="21819"/>
    <cellStyle name="Normal 3 4 2 2 8 5" xfId="48470"/>
    <cellStyle name="Normal 3 4 2 2 9" xfId="3910"/>
    <cellStyle name="Normal 3 4 2 2 9 2" xfId="8625"/>
    <cellStyle name="Normal 3 4 2 2 9 2 2" xfId="18059"/>
    <cellStyle name="Normal 3 4 2 2 9 2 2 2" xfId="36853"/>
    <cellStyle name="Normal 3 4 2 2 9 2 2 3" xfId="48476"/>
    <cellStyle name="Normal 3 4 2 2 9 2 3" xfId="27452"/>
    <cellStyle name="Normal 3 4 2 2 9 2 4" xfId="48475"/>
    <cellStyle name="Normal 3 4 2 2 9 3" xfId="13362"/>
    <cellStyle name="Normal 3 4 2 2 9 3 2" xfId="32150"/>
    <cellStyle name="Normal 3 4 2 2 9 3 3" xfId="48477"/>
    <cellStyle name="Normal 3 4 2 2 9 4" xfId="22750"/>
    <cellStyle name="Normal 3 4 2 2 9 5" xfId="48474"/>
    <cellStyle name="Normal 3 4 2 20" xfId="58597"/>
    <cellStyle name="Normal 3 4 2 21" xfId="58653"/>
    <cellStyle name="Normal 3 4 2 22" xfId="58709"/>
    <cellStyle name="Normal 3 4 2 23" xfId="58765"/>
    <cellStyle name="Normal 3 4 2 24" xfId="58824"/>
    <cellStyle name="Normal 3 4 2 3" xfId="1166"/>
    <cellStyle name="Normal 3 4 2 3 10" xfId="39238"/>
    <cellStyle name="Normal 3 4 2 3 11" xfId="48478"/>
    <cellStyle name="Normal 3 4 2 3 2" xfId="1426"/>
    <cellStyle name="Normal 3 4 2 3 2 10" xfId="48479"/>
    <cellStyle name="Normal 3 4 2 3 2 2" xfId="1890"/>
    <cellStyle name="Normal 3 4 2 3 2 2 2" xfId="2820"/>
    <cellStyle name="Normal 3 4 2 3 2 2 2 2" xfId="5612"/>
    <cellStyle name="Normal 3 4 2 3 2 2 2 2 2" xfId="10327"/>
    <cellStyle name="Normal 3 4 2 3 2 2 2 2 2 2" xfId="19761"/>
    <cellStyle name="Normal 3 4 2 3 2 2 2 2 2 2 2" xfId="38555"/>
    <cellStyle name="Normal 3 4 2 3 2 2 2 2 2 2 3" xfId="48484"/>
    <cellStyle name="Normal 3 4 2 3 2 2 2 2 2 3" xfId="29154"/>
    <cellStyle name="Normal 3 4 2 3 2 2 2 2 2 4" xfId="48483"/>
    <cellStyle name="Normal 3 4 2 3 2 2 2 2 3" xfId="15064"/>
    <cellStyle name="Normal 3 4 2 3 2 2 2 2 3 2" xfId="33852"/>
    <cellStyle name="Normal 3 4 2 3 2 2 2 2 3 3" xfId="48485"/>
    <cellStyle name="Normal 3 4 2 3 2 2 2 2 4" xfId="24452"/>
    <cellStyle name="Normal 3 4 2 3 2 2 2 2 5" xfId="48482"/>
    <cellStyle name="Normal 3 4 2 3 2 2 2 3" xfId="7535"/>
    <cellStyle name="Normal 3 4 2 3 2 2 2 3 2" xfId="16969"/>
    <cellStyle name="Normal 3 4 2 3 2 2 2 3 2 2" xfId="35763"/>
    <cellStyle name="Normal 3 4 2 3 2 2 2 3 2 3" xfId="48487"/>
    <cellStyle name="Normal 3 4 2 3 2 2 2 3 3" xfId="26362"/>
    <cellStyle name="Normal 3 4 2 3 2 2 2 3 4" xfId="48486"/>
    <cellStyle name="Normal 3 4 2 3 2 2 2 4" xfId="12272"/>
    <cellStyle name="Normal 3 4 2 3 2 2 2 4 2" xfId="31059"/>
    <cellStyle name="Normal 3 4 2 3 2 2 2 4 3" xfId="48488"/>
    <cellStyle name="Normal 3 4 2 3 2 2 2 5" xfId="21659"/>
    <cellStyle name="Normal 3 4 2 3 2 2 2 6" xfId="48481"/>
    <cellStyle name="Normal 3 4 2 3 2 2 3" xfId="3750"/>
    <cellStyle name="Normal 3 4 2 3 2 2 3 2" xfId="8465"/>
    <cellStyle name="Normal 3 4 2 3 2 2 3 2 2" xfId="17899"/>
    <cellStyle name="Normal 3 4 2 3 2 2 3 2 2 2" xfId="36693"/>
    <cellStyle name="Normal 3 4 2 3 2 2 3 2 2 3" xfId="48491"/>
    <cellStyle name="Normal 3 4 2 3 2 2 3 2 3" xfId="27292"/>
    <cellStyle name="Normal 3 4 2 3 2 2 3 2 4" xfId="48490"/>
    <cellStyle name="Normal 3 4 2 3 2 2 3 3" xfId="13202"/>
    <cellStyle name="Normal 3 4 2 3 2 2 3 3 2" xfId="31990"/>
    <cellStyle name="Normal 3 4 2 3 2 2 3 3 3" xfId="48492"/>
    <cellStyle name="Normal 3 4 2 3 2 2 3 4" xfId="22590"/>
    <cellStyle name="Normal 3 4 2 3 2 2 3 5" xfId="48489"/>
    <cellStyle name="Normal 3 4 2 3 2 2 4" xfId="4681"/>
    <cellStyle name="Normal 3 4 2 3 2 2 4 2" xfId="9396"/>
    <cellStyle name="Normal 3 4 2 3 2 2 4 2 2" xfId="18830"/>
    <cellStyle name="Normal 3 4 2 3 2 2 4 2 2 2" xfId="37624"/>
    <cellStyle name="Normal 3 4 2 3 2 2 4 2 2 3" xfId="48495"/>
    <cellStyle name="Normal 3 4 2 3 2 2 4 2 3" xfId="28223"/>
    <cellStyle name="Normal 3 4 2 3 2 2 4 2 4" xfId="48494"/>
    <cellStyle name="Normal 3 4 2 3 2 2 4 3" xfId="14133"/>
    <cellStyle name="Normal 3 4 2 3 2 2 4 3 2" xfId="32921"/>
    <cellStyle name="Normal 3 4 2 3 2 2 4 3 3" xfId="48496"/>
    <cellStyle name="Normal 3 4 2 3 2 2 4 4" xfId="23521"/>
    <cellStyle name="Normal 3 4 2 3 2 2 4 5" xfId="48493"/>
    <cellStyle name="Normal 3 4 2 3 2 2 5" xfId="6605"/>
    <cellStyle name="Normal 3 4 2 3 2 2 5 2" xfId="16039"/>
    <cellStyle name="Normal 3 4 2 3 2 2 5 2 2" xfId="34833"/>
    <cellStyle name="Normal 3 4 2 3 2 2 5 2 3" xfId="48498"/>
    <cellStyle name="Normal 3 4 2 3 2 2 5 3" xfId="25432"/>
    <cellStyle name="Normal 3 4 2 3 2 2 5 4" xfId="48497"/>
    <cellStyle name="Normal 3 4 2 3 2 2 6" xfId="11342"/>
    <cellStyle name="Normal 3 4 2 3 2 2 6 2" xfId="30128"/>
    <cellStyle name="Normal 3 4 2 3 2 2 6 3" xfId="48499"/>
    <cellStyle name="Normal 3 4 2 3 2 2 7" xfId="20728"/>
    <cellStyle name="Normal 3 4 2 3 2 2 8" xfId="39240"/>
    <cellStyle name="Normal 3 4 2 3 2 2 9" xfId="48480"/>
    <cellStyle name="Normal 3 4 2 3 2 3" xfId="2355"/>
    <cellStyle name="Normal 3 4 2 3 2 3 2" xfId="5146"/>
    <cellStyle name="Normal 3 4 2 3 2 3 2 2" xfId="9861"/>
    <cellStyle name="Normal 3 4 2 3 2 3 2 2 2" xfId="19295"/>
    <cellStyle name="Normal 3 4 2 3 2 3 2 2 2 2" xfId="38089"/>
    <cellStyle name="Normal 3 4 2 3 2 3 2 2 2 3" xfId="48503"/>
    <cellStyle name="Normal 3 4 2 3 2 3 2 2 3" xfId="28688"/>
    <cellStyle name="Normal 3 4 2 3 2 3 2 2 4" xfId="48502"/>
    <cellStyle name="Normal 3 4 2 3 2 3 2 3" xfId="14598"/>
    <cellStyle name="Normal 3 4 2 3 2 3 2 3 2" xfId="33386"/>
    <cellStyle name="Normal 3 4 2 3 2 3 2 3 3" xfId="48504"/>
    <cellStyle name="Normal 3 4 2 3 2 3 2 4" xfId="23986"/>
    <cellStyle name="Normal 3 4 2 3 2 3 2 5" xfId="48501"/>
    <cellStyle name="Normal 3 4 2 3 2 3 3" xfId="7070"/>
    <cellStyle name="Normal 3 4 2 3 2 3 3 2" xfId="16504"/>
    <cellStyle name="Normal 3 4 2 3 2 3 3 2 2" xfId="35298"/>
    <cellStyle name="Normal 3 4 2 3 2 3 3 2 3" xfId="48506"/>
    <cellStyle name="Normal 3 4 2 3 2 3 3 3" xfId="25897"/>
    <cellStyle name="Normal 3 4 2 3 2 3 3 4" xfId="48505"/>
    <cellStyle name="Normal 3 4 2 3 2 3 4" xfId="11807"/>
    <cellStyle name="Normal 3 4 2 3 2 3 4 2" xfId="30593"/>
    <cellStyle name="Normal 3 4 2 3 2 3 4 3" xfId="48507"/>
    <cellStyle name="Normal 3 4 2 3 2 3 5" xfId="21193"/>
    <cellStyle name="Normal 3 4 2 3 2 3 6" xfId="48500"/>
    <cellStyle name="Normal 3 4 2 3 2 4" xfId="3285"/>
    <cellStyle name="Normal 3 4 2 3 2 4 2" xfId="8000"/>
    <cellStyle name="Normal 3 4 2 3 2 4 2 2" xfId="17434"/>
    <cellStyle name="Normal 3 4 2 3 2 4 2 2 2" xfId="36228"/>
    <cellStyle name="Normal 3 4 2 3 2 4 2 2 3" xfId="48510"/>
    <cellStyle name="Normal 3 4 2 3 2 4 2 3" xfId="26827"/>
    <cellStyle name="Normal 3 4 2 3 2 4 2 4" xfId="48509"/>
    <cellStyle name="Normal 3 4 2 3 2 4 3" xfId="12737"/>
    <cellStyle name="Normal 3 4 2 3 2 4 3 2" xfId="31524"/>
    <cellStyle name="Normal 3 4 2 3 2 4 3 3" xfId="48511"/>
    <cellStyle name="Normal 3 4 2 3 2 4 4" xfId="22124"/>
    <cellStyle name="Normal 3 4 2 3 2 4 5" xfId="48508"/>
    <cellStyle name="Normal 3 4 2 3 2 5" xfId="4215"/>
    <cellStyle name="Normal 3 4 2 3 2 5 2" xfId="8930"/>
    <cellStyle name="Normal 3 4 2 3 2 5 2 2" xfId="18364"/>
    <cellStyle name="Normal 3 4 2 3 2 5 2 2 2" xfId="37158"/>
    <cellStyle name="Normal 3 4 2 3 2 5 2 2 3" xfId="48514"/>
    <cellStyle name="Normal 3 4 2 3 2 5 2 3" xfId="27757"/>
    <cellStyle name="Normal 3 4 2 3 2 5 2 4" xfId="48513"/>
    <cellStyle name="Normal 3 4 2 3 2 5 3" xfId="13667"/>
    <cellStyle name="Normal 3 4 2 3 2 5 3 2" xfId="32455"/>
    <cellStyle name="Normal 3 4 2 3 2 5 3 3" xfId="48515"/>
    <cellStyle name="Normal 3 4 2 3 2 5 4" xfId="23055"/>
    <cellStyle name="Normal 3 4 2 3 2 5 5" xfId="48512"/>
    <cellStyle name="Normal 3 4 2 3 2 6" xfId="5845"/>
    <cellStyle name="Normal 3 4 2 3 2 6 2" xfId="15280"/>
    <cellStyle name="Normal 3 4 2 3 2 6 2 2" xfId="34074"/>
    <cellStyle name="Normal 3 4 2 3 2 6 2 3" xfId="48517"/>
    <cellStyle name="Normal 3 4 2 3 2 6 3" xfId="24673"/>
    <cellStyle name="Normal 3 4 2 3 2 6 4" xfId="48516"/>
    <cellStyle name="Normal 3 4 2 3 2 7" xfId="10878"/>
    <cellStyle name="Normal 3 4 2 3 2 7 2" xfId="29662"/>
    <cellStyle name="Normal 3 4 2 3 2 7 3" xfId="48518"/>
    <cellStyle name="Normal 3 4 2 3 2 8" xfId="20262"/>
    <cellStyle name="Normal 3 4 2 3 2 9" xfId="39239"/>
    <cellStyle name="Normal 3 4 2 3 3" xfId="1630"/>
    <cellStyle name="Normal 3 4 2 3 3 2" xfId="2559"/>
    <cellStyle name="Normal 3 4 2 3 3 2 2" xfId="5351"/>
    <cellStyle name="Normal 3 4 2 3 3 2 2 2" xfId="10066"/>
    <cellStyle name="Normal 3 4 2 3 3 2 2 2 2" xfId="19500"/>
    <cellStyle name="Normal 3 4 2 3 3 2 2 2 2 2" xfId="38294"/>
    <cellStyle name="Normal 3 4 2 3 3 2 2 2 2 3" xfId="48523"/>
    <cellStyle name="Normal 3 4 2 3 3 2 2 2 3" xfId="28893"/>
    <cellStyle name="Normal 3 4 2 3 3 2 2 2 4" xfId="48522"/>
    <cellStyle name="Normal 3 4 2 3 3 2 2 3" xfId="14803"/>
    <cellStyle name="Normal 3 4 2 3 3 2 2 3 2" xfId="33591"/>
    <cellStyle name="Normal 3 4 2 3 3 2 2 3 3" xfId="48524"/>
    <cellStyle name="Normal 3 4 2 3 3 2 2 4" xfId="24191"/>
    <cellStyle name="Normal 3 4 2 3 3 2 2 5" xfId="48521"/>
    <cellStyle name="Normal 3 4 2 3 3 2 3" xfId="7274"/>
    <cellStyle name="Normal 3 4 2 3 3 2 3 2" xfId="16708"/>
    <cellStyle name="Normal 3 4 2 3 3 2 3 2 2" xfId="35502"/>
    <cellStyle name="Normal 3 4 2 3 3 2 3 2 3" xfId="48526"/>
    <cellStyle name="Normal 3 4 2 3 3 2 3 3" xfId="26101"/>
    <cellStyle name="Normal 3 4 2 3 3 2 3 4" xfId="48525"/>
    <cellStyle name="Normal 3 4 2 3 3 2 4" xfId="12011"/>
    <cellStyle name="Normal 3 4 2 3 3 2 4 2" xfId="30798"/>
    <cellStyle name="Normal 3 4 2 3 3 2 4 3" xfId="48527"/>
    <cellStyle name="Normal 3 4 2 3 3 2 5" xfId="21398"/>
    <cellStyle name="Normal 3 4 2 3 3 2 6" xfId="48520"/>
    <cellStyle name="Normal 3 4 2 3 3 3" xfId="3490"/>
    <cellStyle name="Normal 3 4 2 3 3 3 2" xfId="8205"/>
    <cellStyle name="Normal 3 4 2 3 3 3 2 2" xfId="17639"/>
    <cellStyle name="Normal 3 4 2 3 3 3 2 2 2" xfId="36433"/>
    <cellStyle name="Normal 3 4 2 3 3 3 2 2 3" xfId="48530"/>
    <cellStyle name="Normal 3 4 2 3 3 3 2 3" xfId="27032"/>
    <cellStyle name="Normal 3 4 2 3 3 3 2 4" xfId="48529"/>
    <cellStyle name="Normal 3 4 2 3 3 3 3" xfId="12942"/>
    <cellStyle name="Normal 3 4 2 3 3 3 3 2" xfId="31729"/>
    <cellStyle name="Normal 3 4 2 3 3 3 3 3" xfId="48531"/>
    <cellStyle name="Normal 3 4 2 3 3 3 4" xfId="22329"/>
    <cellStyle name="Normal 3 4 2 3 3 3 5" xfId="48528"/>
    <cellStyle name="Normal 3 4 2 3 3 4" xfId="4420"/>
    <cellStyle name="Normal 3 4 2 3 3 4 2" xfId="9135"/>
    <cellStyle name="Normal 3 4 2 3 3 4 2 2" xfId="18569"/>
    <cellStyle name="Normal 3 4 2 3 3 4 2 2 2" xfId="37363"/>
    <cellStyle name="Normal 3 4 2 3 3 4 2 2 3" xfId="48534"/>
    <cellStyle name="Normal 3 4 2 3 3 4 2 3" xfId="27962"/>
    <cellStyle name="Normal 3 4 2 3 3 4 2 4" xfId="48533"/>
    <cellStyle name="Normal 3 4 2 3 3 4 3" xfId="13872"/>
    <cellStyle name="Normal 3 4 2 3 3 4 3 2" xfId="32660"/>
    <cellStyle name="Normal 3 4 2 3 3 4 3 3" xfId="48535"/>
    <cellStyle name="Normal 3 4 2 3 3 4 4" xfId="23260"/>
    <cellStyle name="Normal 3 4 2 3 3 4 5" xfId="48532"/>
    <cellStyle name="Normal 3 4 2 3 3 5" xfId="6345"/>
    <cellStyle name="Normal 3 4 2 3 3 5 2" xfId="15779"/>
    <cellStyle name="Normal 3 4 2 3 3 5 2 2" xfId="34573"/>
    <cellStyle name="Normal 3 4 2 3 3 5 2 3" xfId="48537"/>
    <cellStyle name="Normal 3 4 2 3 3 5 3" xfId="25172"/>
    <cellStyle name="Normal 3 4 2 3 3 5 4" xfId="48536"/>
    <cellStyle name="Normal 3 4 2 3 3 6" xfId="11082"/>
    <cellStyle name="Normal 3 4 2 3 3 6 2" xfId="29867"/>
    <cellStyle name="Normal 3 4 2 3 3 6 3" xfId="48538"/>
    <cellStyle name="Normal 3 4 2 3 3 7" xfId="20467"/>
    <cellStyle name="Normal 3 4 2 3 3 8" xfId="39241"/>
    <cellStyle name="Normal 3 4 2 3 3 9" xfId="48519"/>
    <cellStyle name="Normal 3 4 2 3 4" xfId="2094"/>
    <cellStyle name="Normal 3 4 2 3 4 2" xfId="4885"/>
    <cellStyle name="Normal 3 4 2 3 4 2 2" xfId="9600"/>
    <cellStyle name="Normal 3 4 2 3 4 2 2 2" xfId="19034"/>
    <cellStyle name="Normal 3 4 2 3 4 2 2 2 2" xfId="37828"/>
    <cellStyle name="Normal 3 4 2 3 4 2 2 2 3" xfId="48542"/>
    <cellStyle name="Normal 3 4 2 3 4 2 2 3" xfId="28427"/>
    <cellStyle name="Normal 3 4 2 3 4 2 2 4" xfId="48541"/>
    <cellStyle name="Normal 3 4 2 3 4 2 3" xfId="14337"/>
    <cellStyle name="Normal 3 4 2 3 4 2 3 2" xfId="33125"/>
    <cellStyle name="Normal 3 4 2 3 4 2 3 3" xfId="48543"/>
    <cellStyle name="Normal 3 4 2 3 4 2 4" xfId="23725"/>
    <cellStyle name="Normal 3 4 2 3 4 2 5" xfId="48540"/>
    <cellStyle name="Normal 3 4 2 3 4 3" xfId="6809"/>
    <cellStyle name="Normal 3 4 2 3 4 3 2" xfId="16243"/>
    <cellStyle name="Normal 3 4 2 3 4 3 2 2" xfId="35037"/>
    <cellStyle name="Normal 3 4 2 3 4 3 2 3" xfId="48545"/>
    <cellStyle name="Normal 3 4 2 3 4 3 3" xfId="25636"/>
    <cellStyle name="Normal 3 4 2 3 4 3 4" xfId="48544"/>
    <cellStyle name="Normal 3 4 2 3 4 4" xfId="11546"/>
    <cellStyle name="Normal 3 4 2 3 4 4 2" xfId="30332"/>
    <cellStyle name="Normal 3 4 2 3 4 4 3" xfId="48546"/>
    <cellStyle name="Normal 3 4 2 3 4 5" xfId="20932"/>
    <cellStyle name="Normal 3 4 2 3 4 6" xfId="48539"/>
    <cellStyle name="Normal 3 4 2 3 5" xfId="3024"/>
    <cellStyle name="Normal 3 4 2 3 5 2" xfId="7739"/>
    <cellStyle name="Normal 3 4 2 3 5 2 2" xfId="17173"/>
    <cellStyle name="Normal 3 4 2 3 5 2 2 2" xfId="35967"/>
    <cellStyle name="Normal 3 4 2 3 5 2 2 3" xfId="48549"/>
    <cellStyle name="Normal 3 4 2 3 5 2 3" xfId="26566"/>
    <cellStyle name="Normal 3 4 2 3 5 2 4" xfId="48548"/>
    <cellStyle name="Normal 3 4 2 3 5 3" xfId="12476"/>
    <cellStyle name="Normal 3 4 2 3 5 3 2" xfId="31263"/>
    <cellStyle name="Normal 3 4 2 3 5 3 3" xfId="48550"/>
    <cellStyle name="Normal 3 4 2 3 5 4" xfId="21863"/>
    <cellStyle name="Normal 3 4 2 3 5 5" xfId="48547"/>
    <cellStyle name="Normal 3 4 2 3 6" xfId="3954"/>
    <cellStyle name="Normal 3 4 2 3 6 2" xfId="8669"/>
    <cellStyle name="Normal 3 4 2 3 6 2 2" xfId="18103"/>
    <cellStyle name="Normal 3 4 2 3 6 2 2 2" xfId="36897"/>
    <cellStyle name="Normal 3 4 2 3 6 2 2 3" xfId="48553"/>
    <cellStyle name="Normal 3 4 2 3 6 2 3" xfId="27496"/>
    <cellStyle name="Normal 3 4 2 3 6 2 4" xfId="48552"/>
    <cellStyle name="Normal 3 4 2 3 6 3" xfId="13406"/>
    <cellStyle name="Normal 3 4 2 3 6 3 2" xfId="32194"/>
    <cellStyle name="Normal 3 4 2 3 6 3 3" xfId="48554"/>
    <cellStyle name="Normal 3 4 2 3 6 4" xfId="22794"/>
    <cellStyle name="Normal 3 4 2 3 6 5" xfId="48551"/>
    <cellStyle name="Normal 3 4 2 3 7" xfId="6156"/>
    <cellStyle name="Normal 3 4 2 3 7 2" xfId="15590"/>
    <cellStyle name="Normal 3 4 2 3 7 2 2" xfId="34384"/>
    <cellStyle name="Normal 3 4 2 3 7 2 3" xfId="48556"/>
    <cellStyle name="Normal 3 4 2 3 7 3" xfId="24983"/>
    <cellStyle name="Normal 3 4 2 3 7 4" xfId="48555"/>
    <cellStyle name="Normal 3 4 2 3 8" xfId="10620"/>
    <cellStyle name="Normal 3 4 2 3 8 2" xfId="29401"/>
    <cellStyle name="Normal 3 4 2 3 8 3" xfId="48557"/>
    <cellStyle name="Normal 3 4 2 3 9" xfId="20001"/>
    <cellStyle name="Normal 3 4 2 4" xfId="1211"/>
    <cellStyle name="Normal 3 4 2 4 10" xfId="39242"/>
    <cellStyle name="Normal 3 4 2 4 11" xfId="48558"/>
    <cellStyle name="Normal 3 4 2 4 2" xfId="1470"/>
    <cellStyle name="Normal 3 4 2 4 2 10" xfId="48559"/>
    <cellStyle name="Normal 3 4 2 4 2 2" xfId="1934"/>
    <cellStyle name="Normal 3 4 2 4 2 2 2" xfId="2864"/>
    <cellStyle name="Normal 3 4 2 4 2 2 2 2" xfId="5656"/>
    <cellStyle name="Normal 3 4 2 4 2 2 2 2 2" xfId="10371"/>
    <cellStyle name="Normal 3 4 2 4 2 2 2 2 2 2" xfId="19805"/>
    <cellStyle name="Normal 3 4 2 4 2 2 2 2 2 2 2" xfId="38599"/>
    <cellStyle name="Normal 3 4 2 4 2 2 2 2 2 2 3" xfId="48564"/>
    <cellStyle name="Normal 3 4 2 4 2 2 2 2 2 3" xfId="29198"/>
    <cellStyle name="Normal 3 4 2 4 2 2 2 2 2 4" xfId="48563"/>
    <cellStyle name="Normal 3 4 2 4 2 2 2 2 3" xfId="15108"/>
    <cellStyle name="Normal 3 4 2 4 2 2 2 2 3 2" xfId="33896"/>
    <cellStyle name="Normal 3 4 2 4 2 2 2 2 3 3" xfId="48565"/>
    <cellStyle name="Normal 3 4 2 4 2 2 2 2 4" xfId="24496"/>
    <cellStyle name="Normal 3 4 2 4 2 2 2 2 5" xfId="48562"/>
    <cellStyle name="Normal 3 4 2 4 2 2 2 3" xfId="7579"/>
    <cellStyle name="Normal 3 4 2 4 2 2 2 3 2" xfId="17013"/>
    <cellStyle name="Normal 3 4 2 4 2 2 2 3 2 2" xfId="35807"/>
    <cellStyle name="Normal 3 4 2 4 2 2 2 3 2 3" xfId="48567"/>
    <cellStyle name="Normal 3 4 2 4 2 2 2 3 3" xfId="26406"/>
    <cellStyle name="Normal 3 4 2 4 2 2 2 3 4" xfId="48566"/>
    <cellStyle name="Normal 3 4 2 4 2 2 2 4" xfId="12316"/>
    <cellStyle name="Normal 3 4 2 4 2 2 2 4 2" xfId="31103"/>
    <cellStyle name="Normal 3 4 2 4 2 2 2 4 3" xfId="48568"/>
    <cellStyle name="Normal 3 4 2 4 2 2 2 5" xfId="21703"/>
    <cellStyle name="Normal 3 4 2 4 2 2 2 6" xfId="48561"/>
    <cellStyle name="Normal 3 4 2 4 2 2 3" xfId="3794"/>
    <cellStyle name="Normal 3 4 2 4 2 2 3 2" xfId="8509"/>
    <cellStyle name="Normal 3 4 2 4 2 2 3 2 2" xfId="17943"/>
    <cellStyle name="Normal 3 4 2 4 2 2 3 2 2 2" xfId="36737"/>
    <cellStyle name="Normal 3 4 2 4 2 2 3 2 2 3" xfId="48571"/>
    <cellStyle name="Normal 3 4 2 4 2 2 3 2 3" xfId="27336"/>
    <cellStyle name="Normal 3 4 2 4 2 2 3 2 4" xfId="48570"/>
    <cellStyle name="Normal 3 4 2 4 2 2 3 3" xfId="13246"/>
    <cellStyle name="Normal 3 4 2 4 2 2 3 3 2" xfId="32034"/>
    <cellStyle name="Normal 3 4 2 4 2 2 3 3 3" xfId="48572"/>
    <cellStyle name="Normal 3 4 2 4 2 2 3 4" xfId="22634"/>
    <cellStyle name="Normal 3 4 2 4 2 2 3 5" xfId="48569"/>
    <cellStyle name="Normal 3 4 2 4 2 2 4" xfId="4725"/>
    <cellStyle name="Normal 3 4 2 4 2 2 4 2" xfId="9440"/>
    <cellStyle name="Normal 3 4 2 4 2 2 4 2 2" xfId="18874"/>
    <cellStyle name="Normal 3 4 2 4 2 2 4 2 2 2" xfId="37668"/>
    <cellStyle name="Normal 3 4 2 4 2 2 4 2 2 3" xfId="48575"/>
    <cellStyle name="Normal 3 4 2 4 2 2 4 2 3" xfId="28267"/>
    <cellStyle name="Normal 3 4 2 4 2 2 4 2 4" xfId="48574"/>
    <cellStyle name="Normal 3 4 2 4 2 2 4 3" xfId="14177"/>
    <cellStyle name="Normal 3 4 2 4 2 2 4 3 2" xfId="32965"/>
    <cellStyle name="Normal 3 4 2 4 2 2 4 3 3" xfId="48576"/>
    <cellStyle name="Normal 3 4 2 4 2 2 4 4" xfId="23565"/>
    <cellStyle name="Normal 3 4 2 4 2 2 4 5" xfId="48573"/>
    <cellStyle name="Normal 3 4 2 4 2 2 5" xfId="6649"/>
    <cellStyle name="Normal 3 4 2 4 2 2 5 2" xfId="16083"/>
    <cellStyle name="Normal 3 4 2 4 2 2 5 2 2" xfId="34877"/>
    <cellStyle name="Normal 3 4 2 4 2 2 5 2 3" xfId="48578"/>
    <cellStyle name="Normal 3 4 2 4 2 2 5 3" xfId="25476"/>
    <cellStyle name="Normal 3 4 2 4 2 2 5 4" xfId="48577"/>
    <cellStyle name="Normal 3 4 2 4 2 2 6" xfId="11386"/>
    <cellStyle name="Normal 3 4 2 4 2 2 6 2" xfId="30172"/>
    <cellStyle name="Normal 3 4 2 4 2 2 6 3" xfId="48579"/>
    <cellStyle name="Normal 3 4 2 4 2 2 7" xfId="20772"/>
    <cellStyle name="Normal 3 4 2 4 2 2 8" xfId="39244"/>
    <cellStyle name="Normal 3 4 2 4 2 2 9" xfId="48560"/>
    <cellStyle name="Normal 3 4 2 4 2 3" xfId="2399"/>
    <cellStyle name="Normal 3 4 2 4 2 3 2" xfId="5190"/>
    <cellStyle name="Normal 3 4 2 4 2 3 2 2" xfId="9905"/>
    <cellStyle name="Normal 3 4 2 4 2 3 2 2 2" xfId="19339"/>
    <cellStyle name="Normal 3 4 2 4 2 3 2 2 2 2" xfId="38133"/>
    <cellStyle name="Normal 3 4 2 4 2 3 2 2 2 3" xfId="48583"/>
    <cellStyle name="Normal 3 4 2 4 2 3 2 2 3" xfId="28732"/>
    <cellStyle name="Normal 3 4 2 4 2 3 2 2 4" xfId="48582"/>
    <cellStyle name="Normal 3 4 2 4 2 3 2 3" xfId="14642"/>
    <cellStyle name="Normal 3 4 2 4 2 3 2 3 2" xfId="33430"/>
    <cellStyle name="Normal 3 4 2 4 2 3 2 3 3" xfId="48584"/>
    <cellStyle name="Normal 3 4 2 4 2 3 2 4" xfId="24030"/>
    <cellStyle name="Normal 3 4 2 4 2 3 2 5" xfId="48581"/>
    <cellStyle name="Normal 3 4 2 4 2 3 3" xfId="7114"/>
    <cellStyle name="Normal 3 4 2 4 2 3 3 2" xfId="16548"/>
    <cellStyle name="Normal 3 4 2 4 2 3 3 2 2" xfId="35342"/>
    <cellStyle name="Normal 3 4 2 4 2 3 3 2 3" xfId="48586"/>
    <cellStyle name="Normal 3 4 2 4 2 3 3 3" xfId="25941"/>
    <cellStyle name="Normal 3 4 2 4 2 3 3 4" xfId="48585"/>
    <cellStyle name="Normal 3 4 2 4 2 3 4" xfId="11851"/>
    <cellStyle name="Normal 3 4 2 4 2 3 4 2" xfId="30637"/>
    <cellStyle name="Normal 3 4 2 4 2 3 4 3" xfId="48587"/>
    <cellStyle name="Normal 3 4 2 4 2 3 5" xfId="21237"/>
    <cellStyle name="Normal 3 4 2 4 2 3 6" xfId="48580"/>
    <cellStyle name="Normal 3 4 2 4 2 4" xfId="3329"/>
    <cellStyle name="Normal 3 4 2 4 2 4 2" xfId="8044"/>
    <cellStyle name="Normal 3 4 2 4 2 4 2 2" xfId="17478"/>
    <cellStyle name="Normal 3 4 2 4 2 4 2 2 2" xfId="36272"/>
    <cellStyle name="Normal 3 4 2 4 2 4 2 2 3" xfId="48590"/>
    <cellStyle name="Normal 3 4 2 4 2 4 2 3" xfId="26871"/>
    <cellStyle name="Normal 3 4 2 4 2 4 2 4" xfId="48589"/>
    <cellStyle name="Normal 3 4 2 4 2 4 3" xfId="12781"/>
    <cellStyle name="Normal 3 4 2 4 2 4 3 2" xfId="31568"/>
    <cellStyle name="Normal 3 4 2 4 2 4 3 3" xfId="48591"/>
    <cellStyle name="Normal 3 4 2 4 2 4 4" xfId="22168"/>
    <cellStyle name="Normal 3 4 2 4 2 4 5" xfId="48588"/>
    <cellStyle name="Normal 3 4 2 4 2 5" xfId="4259"/>
    <cellStyle name="Normal 3 4 2 4 2 5 2" xfId="8974"/>
    <cellStyle name="Normal 3 4 2 4 2 5 2 2" xfId="18408"/>
    <cellStyle name="Normal 3 4 2 4 2 5 2 2 2" xfId="37202"/>
    <cellStyle name="Normal 3 4 2 4 2 5 2 2 3" xfId="48594"/>
    <cellStyle name="Normal 3 4 2 4 2 5 2 3" xfId="27801"/>
    <cellStyle name="Normal 3 4 2 4 2 5 2 4" xfId="48593"/>
    <cellStyle name="Normal 3 4 2 4 2 5 3" xfId="13711"/>
    <cellStyle name="Normal 3 4 2 4 2 5 3 2" xfId="32499"/>
    <cellStyle name="Normal 3 4 2 4 2 5 3 3" xfId="48595"/>
    <cellStyle name="Normal 3 4 2 4 2 5 4" xfId="23099"/>
    <cellStyle name="Normal 3 4 2 4 2 5 5" xfId="48592"/>
    <cellStyle name="Normal 3 4 2 4 2 6" xfId="6185"/>
    <cellStyle name="Normal 3 4 2 4 2 6 2" xfId="15619"/>
    <cellStyle name="Normal 3 4 2 4 2 6 2 2" xfId="34413"/>
    <cellStyle name="Normal 3 4 2 4 2 6 2 3" xfId="48597"/>
    <cellStyle name="Normal 3 4 2 4 2 6 3" xfId="25012"/>
    <cellStyle name="Normal 3 4 2 4 2 6 4" xfId="48596"/>
    <cellStyle name="Normal 3 4 2 4 2 7" xfId="10922"/>
    <cellStyle name="Normal 3 4 2 4 2 7 2" xfId="29706"/>
    <cellStyle name="Normal 3 4 2 4 2 7 3" xfId="48598"/>
    <cellStyle name="Normal 3 4 2 4 2 8" xfId="20306"/>
    <cellStyle name="Normal 3 4 2 4 2 9" xfId="39243"/>
    <cellStyle name="Normal 3 4 2 4 3" xfId="1674"/>
    <cellStyle name="Normal 3 4 2 4 3 2" xfId="2603"/>
    <cellStyle name="Normal 3 4 2 4 3 2 2" xfId="5395"/>
    <cellStyle name="Normal 3 4 2 4 3 2 2 2" xfId="10110"/>
    <cellStyle name="Normal 3 4 2 4 3 2 2 2 2" xfId="19544"/>
    <cellStyle name="Normal 3 4 2 4 3 2 2 2 2 2" xfId="38338"/>
    <cellStyle name="Normal 3 4 2 4 3 2 2 2 2 3" xfId="48603"/>
    <cellStyle name="Normal 3 4 2 4 3 2 2 2 3" xfId="28937"/>
    <cellStyle name="Normal 3 4 2 4 3 2 2 2 4" xfId="48602"/>
    <cellStyle name="Normal 3 4 2 4 3 2 2 3" xfId="14847"/>
    <cellStyle name="Normal 3 4 2 4 3 2 2 3 2" xfId="33635"/>
    <cellStyle name="Normal 3 4 2 4 3 2 2 3 3" xfId="48604"/>
    <cellStyle name="Normal 3 4 2 4 3 2 2 4" xfId="24235"/>
    <cellStyle name="Normal 3 4 2 4 3 2 2 5" xfId="48601"/>
    <cellStyle name="Normal 3 4 2 4 3 2 3" xfId="7318"/>
    <cellStyle name="Normal 3 4 2 4 3 2 3 2" xfId="16752"/>
    <cellStyle name="Normal 3 4 2 4 3 2 3 2 2" xfId="35546"/>
    <cellStyle name="Normal 3 4 2 4 3 2 3 2 3" xfId="48606"/>
    <cellStyle name="Normal 3 4 2 4 3 2 3 3" xfId="26145"/>
    <cellStyle name="Normal 3 4 2 4 3 2 3 4" xfId="48605"/>
    <cellStyle name="Normal 3 4 2 4 3 2 4" xfId="12055"/>
    <cellStyle name="Normal 3 4 2 4 3 2 4 2" xfId="30842"/>
    <cellStyle name="Normal 3 4 2 4 3 2 4 3" xfId="48607"/>
    <cellStyle name="Normal 3 4 2 4 3 2 5" xfId="21442"/>
    <cellStyle name="Normal 3 4 2 4 3 2 6" xfId="48600"/>
    <cellStyle name="Normal 3 4 2 4 3 3" xfId="3534"/>
    <cellStyle name="Normal 3 4 2 4 3 3 2" xfId="8249"/>
    <cellStyle name="Normal 3 4 2 4 3 3 2 2" xfId="17683"/>
    <cellStyle name="Normal 3 4 2 4 3 3 2 2 2" xfId="36477"/>
    <cellStyle name="Normal 3 4 2 4 3 3 2 2 3" xfId="48610"/>
    <cellStyle name="Normal 3 4 2 4 3 3 2 3" xfId="27076"/>
    <cellStyle name="Normal 3 4 2 4 3 3 2 4" xfId="48609"/>
    <cellStyle name="Normal 3 4 2 4 3 3 3" xfId="12986"/>
    <cellStyle name="Normal 3 4 2 4 3 3 3 2" xfId="31773"/>
    <cellStyle name="Normal 3 4 2 4 3 3 3 3" xfId="48611"/>
    <cellStyle name="Normal 3 4 2 4 3 3 4" xfId="22373"/>
    <cellStyle name="Normal 3 4 2 4 3 3 5" xfId="48608"/>
    <cellStyle name="Normal 3 4 2 4 3 4" xfId="4464"/>
    <cellStyle name="Normal 3 4 2 4 3 4 2" xfId="9179"/>
    <cellStyle name="Normal 3 4 2 4 3 4 2 2" xfId="18613"/>
    <cellStyle name="Normal 3 4 2 4 3 4 2 2 2" xfId="37407"/>
    <cellStyle name="Normal 3 4 2 4 3 4 2 2 3" xfId="48614"/>
    <cellStyle name="Normal 3 4 2 4 3 4 2 3" xfId="28006"/>
    <cellStyle name="Normal 3 4 2 4 3 4 2 4" xfId="48613"/>
    <cellStyle name="Normal 3 4 2 4 3 4 3" xfId="13916"/>
    <cellStyle name="Normal 3 4 2 4 3 4 3 2" xfId="32704"/>
    <cellStyle name="Normal 3 4 2 4 3 4 3 3" xfId="48615"/>
    <cellStyle name="Normal 3 4 2 4 3 4 4" xfId="23304"/>
    <cellStyle name="Normal 3 4 2 4 3 4 5" xfId="48612"/>
    <cellStyle name="Normal 3 4 2 4 3 5" xfId="6389"/>
    <cellStyle name="Normal 3 4 2 4 3 5 2" xfId="15823"/>
    <cellStyle name="Normal 3 4 2 4 3 5 2 2" xfId="34617"/>
    <cellStyle name="Normal 3 4 2 4 3 5 2 3" xfId="48617"/>
    <cellStyle name="Normal 3 4 2 4 3 5 3" xfId="25216"/>
    <cellStyle name="Normal 3 4 2 4 3 5 4" xfId="48616"/>
    <cellStyle name="Normal 3 4 2 4 3 6" xfId="11126"/>
    <cellStyle name="Normal 3 4 2 4 3 6 2" xfId="29911"/>
    <cellStyle name="Normal 3 4 2 4 3 6 3" xfId="48618"/>
    <cellStyle name="Normal 3 4 2 4 3 7" xfId="20511"/>
    <cellStyle name="Normal 3 4 2 4 3 8" xfId="39245"/>
    <cellStyle name="Normal 3 4 2 4 3 9" xfId="48599"/>
    <cellStyle name="Normal 3 4 2 4 4" xfId="2138"/>
    <cellStyle name="Normal 3 4 2 4 4 2" xfId="4929"/>
    <cellStyle name="Normal 3 4 2 4 4 2 2" xfId="9644"/>
    <cellStyle name="Normal 3 4 2 4 4 2 2 2" xfId="19078"/>
    <cellStyle name="Normal 3 4 2 4 4 2 2 2 2" xfId="37872"/>
    <cellStyle name="Normal 3 4 2 4 4 2 2 2 3" xfId="48622"/>
    <cellStyle name="Normal 3 4 2 4 4 2 2 3" xfId="28471"/>
    <cellStyle name="Normal 3 4 2 4 4 2 2 4" xfId="48621"/>
    <cellStyle name="Normal 3 4 2 4 4 2 3" xfId="14381"/>
    <cellStyle name="Normal 3 4 2 4 4 2 3 2" xfId="33169"/>
    <cellStyle name="Normal 3 4 2 4 4 2 3 3" xfId="48623"/>
    <cellStyle name="Normal 3 4 2 4 4 2 4" xfId="23769"/>
    <cellStyle name="Normal 3 4 2 4 4 2 5" xfId="48620"/>
    <cellStyle name="Normal 3 4 2 4 4 3" xfId="6853"/>
    <cellStyle name="Normal 3 4 2 4 4 3 2" xfId="16287"/>
    <cellStyle name="Normal 3 4 2 4 4 3 2 2" xfId="35081"/>
    <cellStyle name="Normal 3 4 2 4 4 3 2 3" xfId="48625"/>
    <cellStyle name="Normal 3 4 2 4 4 3 3" xfId="25680"/>
    <cellStyle name="Normal 3 4 2 4 4 3 4" xfId="48624"/>
    <cellStyle name="Normal 3 4 2 4 4 4" xfId="11590"/>
    <cellStyle name="Normal 3 4 2 4 4 4 2" xfId="30376"/>
    <cellStyle name="Normal 3 4 2 4 4 4 3" xfId="48626"/>
    <cellStyle name="Normal 3 4 2 4 4 5" xfId="20976"/>
    <cellStyle name="Normal 3 4 2 4 4 6" xfId="48619"/>
    <cellStyle name="Normal 3 4 2 4 5" xfId="3068"/>
    <cellStyle name="Normal 3 4 2 4 5 2" xfId="7783"/>
    <cellStyle name="Normal 3 4 2 4 5 2 2" xfId="17217"/>
    <cellStyle name="Normal 3 4 2 4 5 2 2 2" xfId="36011"/>
    <cellStyle name="Normal 3 4 2 4 5 2 2 3" xfId="48629"/>
    <cellStyle name="Normal 3 4 2 4 5 2 3" xfId="26610"/>
    <cellStyle name="Normal 3 4 2 4 5 2 4" xfId="48628"/>
    <cellStyle name="Normal 3 4 2 4 5 3" xfId="12520"/>
    <cellStyle name="Normal 3 4 2 4 5 3 2" xfId="31307"/>
    <cellStyle name="Normal 3 4 2 4 5 3 3" xfId="48630"/>
    <cellStyle name="Normal 3 4 2 4 5 4" xfId="21907"/>
    <cellStyle name="Normal 3 4 2 4 5 5" xfId="48627"/>
    <cellStyle name="Normal 3 4 2 4 6" xfId="3998"/>
    <cellStyle name="Normal 3 4 2 4 6 2" xfId="8713"/>
    <cellStyle name="Normal 3 4 2 4 6 2 2" xfId="18147"/>
    <cellStyle name="Normal 3 4 2 4 6 2 2 2" xfId="36941"/>
    <cellStyle name="Normal 3 4 2 4 6 2 2 3" xfId="48633"/>
    <cellStyle name="Normal 3 4 2 4 6 2 3" xfId="27540"/>
    <cellStyle name="Normal 3 4 2 4 6 2 4" xfId="48632"/>
    <cellStyle name="Normal 3 4 2 4 6 3" xfId="13450"/>
    <cellStyle name="Normal 3 4 2 4 6 3 2" xfId="32238"/>
    <cellStyle name="Normal 3 4 2 4 6 3 3" xfId="48634"/>
    <cellStyle name="Normal 3 4 2 4 6 4" xfId="22838"/>
    <cellStyle name="Normal 3 4 2 4 6 5" xfId="48631"/>
    <cellStyle name="Normal 3 4 2 4 7" xfId="6125"/>
    <cellStyle name="Normal 3 4 2 4 7 2" xfId="15560"/>
    <cellStyle name="Normal 3 4 2 4 7 2 2" xfId="34354"/>
    <cellStyle name="Normal 3 4 2 4 7 2 3" xfId="48636"/>
    <cellStyle name="Normal 3 4 2 4 7 3" xfId="24953"/>
    <cellStyle name="Normal 3 4 2 4 7 4" xfId="48635"/>
    <cellStyle name="Normal 3 4 2 4 8" xfId="10664"/>
    <cellStyle name="Normal 3 4 2 4 8 2" xfId="29445"/>
    <cellStyle name="Normal 3 4 2 4 8 3" xfId="48637"/>
    <cellStyle name="Normal 3 4 2 4 9" xfId="20045"/>
    <cellStyle name="Normal 3 4 2 5" xfId="1268"/>
    <cellStyle name="Normal 3 4 2 5 10" xfId="39246"/>
    <cellStyle name="Normal 3 4 2 5 11" xfId="48638"/>
    <cellStyle name="Normal 3 4 2 5 2" xfId="1530"/>
    <cellStyle name="Normal 3 4 2 5 2 10" xfId="48639"/>
    <cellStyle name="Normal 3 4 2 5 2 2" xfId="1995"/>
    <cellStyle name="Normal 3 4 2 5 2 2 2" xfId="2925"/>
    <cellStyle name="Normal 3 4 2 5 2 2 2 2" xfId="5717"/>
    <cellStyle name="Normal 3 4 2 5 2 2 2 2 2" xfId="10432"/>
    <cellStyle name="Normal 3 4 2 5 2 2 2 2 2 2" xfId="19866"/>
    <cellStyle name="Normal 3 4 2 5 2 2 2 2 2 2 2" xfId="38660"/>
    <cellStyle name="Normal 3 4 2 5 2 2 2 2 2 2 3" xfId="48644"/>
    <cellStyle name="Normal 3 4 2 5 2 2 2 2 2 3" xfId="29259"/>
    <cellStyle name="Normal 3 4 2 5 2 2 2 2 2 4" xfId="48643"/>
    <cellStyle name="Normal 3 4 2 5 2 2 2 2 3" xfId="15169"/>
    <cellStyle name="Normal 3 4 2 5 2 2 2 2 3 2" xfId="33957"/>
    <cellStyle name="Normal 3 4 2 5 2 2 2 2 3 3" xfId="48645"/>
    <cellStyle name="Normal 3 4 2 5 2 2 2 2 4" xfId="24557"/>
    <cellStyle name="Normal 3 4 2 5 2 2 2 2 5" xfId="48642"/>
    <cellStyle name="Normal 3 4 2 5 2 2 2 3" xfId="7640"/>
    <cellStyle name="Normal 3 4 2 5 2 2 2 3 2" xfId="17074"/>
    <cellStyle name="Normal 3 4 2 5 2 2 2 3 2 2" xfId="35868"/>
    <cellStyle name="Normal 3 4 2 5 2 2 2 3 2 3" xfId="48647"/>
    <cellStyle name="Normal 3 4 2 5 2 2 2 3 3" xfId="26467"/>
    <cellStyle name="Normal 3 4 2 5 2 2 2 3 4" xfId="48646"/>
    <cellStyle name="Normal 3 4 2 5 2 2 2 4" xfId="12377"/>
    <cellStyle name="Normal 3 4 2 5 2 2 2 4 2" xfId="31164"/>
    <cellStyle name="Normal 3 4 2 5 2 2 2 4 3" xfId="48648"/>
    <cellStyle name="Normal 3 4 2 5 2 2 2 5" xfId="21764"/>
    <cellStyle name="Normal 3 4 2 5 2 2 2 6" xfId="48641"/>
    <cellStyle name="Normal 3 4 2 5 2 2 3" xfId="3855"/>
    <cellStyle name="Normal 3 4 2 5 2 2 3 2" xfId="8570"/>
    <cellStyle name="Normal 3 4 2 5 2 2 3 2 2" xfId="18004"/>
    <cellStyle name="Normal 3 4 2 5 2 2 3 2 2 2" xfId="36798"/>
    <cellStyle name="Normal 3 4 2 5 2 2 3 2 2 3" xfId="48651"/>
    <cellStyle name="Normal 3 4 2 5 2 2 3 2 3" xfId="27397"/>
    <cellStyle name="Normal 3 4 2 5 2 2 3 2 4" xfId="48650"/>
    <cellStyle name="Normal 3 4 2 5 2 2 3 3" xfId="13307"/>
    <cellStyle name="Normal 3 4 2 5 2 2 3 3 2" xfId="32095"/>
    <cellStyle name="Normal 3 4 2 5 2 2 3 3 3" xfId="48652"/>
    <cellStyle name="Normal 3 4 2 5 2 2 3 4" xfId="22695"/>
    <cellStyle name="Normal 3 4 2 5 2 2 3 5" xfId="48649"/>
    <cellStyle name="Normal 3 4 2 5 2 2 4" xfId="4786"/>
    <cellStyle name="Normal 3 4 2 5 2 2 4 2" xfId="9501"/>
    <cellStyle name="Normal 3 4 2 5 2 2 4 2 2" xfId="18935"/>
    <cellStyle name="Normal 3 4 2 5 2 2 4 2 2 2" xfId="37729"/>
    <cellStyle name="Normal 3 4 2 5 2 2 4 2 2 3" xfId="48655"/>
    <cellStyle name="Normal 3 4 2 5 2 2 4 2 3" xfId="28328"/>
    <cellStyle name="Normal 3 4 2 5 2 2 4 2 4" xfId="48654"/>
    <cellStyle name="Normal 3 4 2 5 2 2 4 3" xfId="14238"/>
    <cellStyle name="Normal 3 4 2 5 2 2 4 3 2" xfId="33026"/>
    <cellStyle name="Normal 3 4 2 5 2 2 4 3 3" xfId="48656"/>
    <cellStyle name="Normal 3 4 2 5 2 2 4 4" xfId="23626"/>
    <cellStyle name="Normal 3 4 2 5 2 2 4 5" xfId="48653"/>
    <cellStyle name="Normal 3 4 2 5 2 2 5" xfId="6710"/>
    <cellStyle name="Normal 3 4 2 5 2 2 5 2" xfId="16144"/>
    <cellStyle name="Normal 3 4 2 5 2 2 5 2 2" xfId="34938"/>
    <cellStyle name="Normal 3 4 2 5 2 2 5 2 3" xfId="48658"/>
    <cellStyle name="Normal 3 4 2 5 2 2 5 3" xfId="25537"/>
    <cellStyle name="Normal 3 4 2 5 2 2 5 4" xfId="48657"/>
    <cellStyle name="Normal 3 4 2 5 2 2 6" xfId="11447"/>
    <cellStyle name="Normal 3 4 2 5 2 2 6 2" xfId="30233"/>
    <cellStyle name="Normal 3 4 2 5 2 2 6 3" xfId="48659"/>
    <cellStyle name="Normal 3 4 2 5 2 2 7" xfId="20833"/>
    <cellStyle name="Normal 3 4 2 5 2 2 8" xfId="39248"/>
    <cellStyle name="Normal 3 4 2 5 2 2 9" xfId="48640"/>
    <cellStyle name="Normal 3 4 2 5 2 3" xfId="2459"/>
    <cellStyle name="Normal 3 4 2 5 2 3 2" xfId="5251"/>
    <cellStyle name="Normal 3 4 2 5 2 3 2 2" xfId="9966"/>
    <cellStyle name="Normal 3 4 2 5 2 3 2 2 2" xfId="19400"/>
    <cellStyle name="Normal 3 4 2 5 2 3 2 2 2 2" xfId="38194"/>
    <cellStyle name="Normal 3 4 2 5 2 3 2 2 2 3" xfId="48663"/>
    <cellStyle name="Normal 3 4 2 5 2 3 2 2 3" xfId="28793"/>
    <cellStyle name="Normal 3 4 2 5 2 3 2 2 4" xfId="48662"/>
    <cellStyle name="Normal 3 4 2 5 2 3 2 3" xfId="14703"/>
    <cellStyle name="Normal 3 4 2 5 2 3 2 3 2" xfId="33491"/>
    <cellStyle name="Normal 3 4 2 5 2 3 2 3 3" xfId="48664"/>
    <cellStyle name="Normal 3 4 2 5 2 3 2 4" xfId="24091"/>
    <cellStyle name="Normal 3 4 2 5 2 3 2 5" xfId="48661"/>
    <cellStyle name="Normal 3 4 2 5 2 3 3" xfId="7174"/>
    <cellStyle name="Normal 3 4 2 5 2 3 3 2" xfId="16608"/>
    <cellStyle name="Normal 3 4 2 5 2 3 3 2 2" xfId="35402"/>
    <cellStyle name="Normal 3 4 2 5 2 3 3 2 3" xfId="48666"/>
    <cellStyle name="Normal 3 4 2 5 2 3 3 3" xfId="26001"/>
    <cellStyle name="Normal 3 4 2 5 2 3 3 4" xfId="48665"/>
    <cellStyle name="Normal 3 4 2 5 2 3 4" xfId="11911"/>
    <cellStyle name="Normal 3 4 2 5 2 3 4 2" xfId="30698"/>
    <cellStyle name="Normal 3 4 2 5 2 3 4 3" xfId="48667"/>
    <cellStyle name="Normal 3 4 2 5 2 3 5" xfId="21298"/>
    <cellStyle name="Normal 3 4 2 5 2 3 6" xfId="48660"/>
    <cellStyle name="Normal 3 4 2 5 2 4" xfId="3390"/>
    <cellStyle name="Normal 3 4 2 5 2 4 2" xfId="8105"/>
    <cellStyle name="Normal 3 4 2 5 2 4 2 2" xfId="17539"/>
    <cellStyle name="Normal 3 4 2 5 2 4 2 2 2" xfId="36333"/>
    <cellStyle name="Normal 3 4 2 5 2 4 2 2 3" xfId="48670"/>
    <cellStyle name="Normal 3 4 2 5 2 4 2 3" xfId="26932"/>
    <cellStyle name="Normal 3 4 2 5 2 4 2 4" xfId="48669"/>
    <cellStyle name="Normal 3 4 2 5 2 4 3" xfId="12842"/>
    <cellStyle name="Normal 3 4 2 5 2 4 3 2" xfId="31629"/>
    <cellStyle name="Normal 3 4 2 5 2 4 3 3" xfId="48671"/>
    <cellStyle name="Normal 3 4 2 5 2 4 4" xfId="22229"/>
    <cellStyle name="Normal 3 4 2 5 2 4 5" xfId="48668"/>
    <cellStyle name="Normal 3 4 2 5 2 5" xfId="4320"/>
    <cellStyle name="Normal 3 4 2 5 2 5 2" xfId="9035"/>
    <cellStyle name="Normal 3 4 2 5 2 5 2 2" xfId="18469"/>
    <cellStyle name="Normal 3 4 2 5 2 5 2 2 2" xfId="37263"/>
    <cellStyle name="Normal 3 4 2 5 2 5 2 2 3" xfId="48674"/>
    <cellStyle name="Normal 3 4 2 5 2 5 2 3" xfId="27862"/>
    <cellStyle name="Normal 3 4 2 5 2 5 2 4" xfId="48673"/>
    <cellStyle name="Normal 3 4 2 5 2 5 3" xfId="13772"/>
    <cellStyle name="Normal 3 4 2 5 2 5 3 2" xfId="32560"/>
    <cellStyle name="Normal 3 4 2 5 2 5 3 3" xfId="48675"/>
    <cellStyle name="Normal 3 4 2 5 2 5 4" xfId="23160"/>
    <cellStyle name="Normal 3 4 2 5 2 5 5" xfId="48672"/>
    <cellStyle name="Normal 3 4 2 5 2 6" xfId="6245"/>
    <cellStyle name="Normal 3 4 2 5 2 6 2" xfId="15679"/>
    <cellStyle name="Normal 3 4 2 5 2 6 2 2" xfId="34473"/>
    <cellStyle name="Normal 3 4 2 5 2 6 2 3" xfId="48677"/>
    <cellStyle name="Normal 3 4 2 5 2 6 3" xfId="25072"/>
    <cellStyle name="Normal 3 4 2 5 2 6 4" xfId="48676"/>
    <cellStyle name="Normal 3 4 2 5 2 7" xfId="10982"/>
    <cellStyle name="Normal 3 4 2 5 2 7 2" xfId="29767"/>
    <cellStyle name="Normal 3 4 2 5 2 7 3" xfId="48678"/>
    <cellStyle name="Normal 3 4 2 5 2 8" xfId="20367"/>
    <cellStyle name="Normal 3 4 2 5 2 9" xfId="39247"/>
    <cellStyle name="Normal 3 4 2 5 3" xfId="1734"/>
    <cellStyle name="Normal 3 4 2 5 3 2" xfId="2664"/>
    <cellStyle name="Normal 3 4 2 5 3 2 2" xfId="5456"/>
    <cellStyle name="Normal 3 4 2 5 3 2 2 2" xfId="10171"/>
    <cellStyle name="Normal 3 4 2 5 3 2 2 2 2" xfId="19605"/>
    <cellStyle name="Normal 3 4 2 5 3 2 2 2 2 2" xfId="38399"/>
    <cellStyle name="Normal 3 4 2 5 3 2 2 2 2 3" xfId="48683"/>
    <cellStyle name="Normal 3 4 2 5 3 2 2 2 3" xfId="28998"/>
    <cellStyle name="Normal 3 4 2 5 3 2 2 2 4" xfId="48682"/>
    <cellStyle name="Normal 3 4 2 5 3 2 2 3" xfId="14908"/>
    <cellStyle name="Normal 3 4 2 5 3 2 2 3 2" xfId="33696"/>
    <cellStyle name="Normal 3 4 2 5 3 2 2 3 3" xfId="48684"/>
    <cellStyle name="Normal 3 4 2 5 3 2 2 4" xfId="24296"/>
    <cellStyle name="Normal 3 4 2 5 3 2 2 5" xfId="48681"/>
    <cellStyle name="Normal 3 4 2 5 3 2 3" xfId="7379"/>
    <cellStyle name="Normal 3 4 2 5 3 2 3 2" xfId="16813"/>
    <cellStyle name="Normal 3 4 2 5 3 2 3 2 2" xfId="35607"/>
    <cellStyle name="Normal 3 4 2 5 3 2 3 2 3" xfId="48686"/>
    <cellStyle name="Normal 3 4 2 5 3 2 3 3" xfId="26206"/>
    <cellStyle name="Normal 3 4 2 5 3 2 3 4" xfId="48685"/>
    <cellStyle name="Normal 3 4 2 5 3 2 4" xfId="12116"/>
    <cellStyle name="Normal 3 4 2 5 3 2 4 2" xfId="30903"/>
    <cellStyle name="Normal 3 4 2 5 3 2 4 3" xfId="48687"/>
    <cellStyle name="Normal 3 4 2 5 3 2 5" xfId="21503"/>
    <cellStyle name="Normal 3 4 2 5 3 2 6" xfId="48680"/>
    <cellStyle name="Normal 3 4 2 5 3 3" xfId="3594"/>
    <cellStyle name="Normal 3 4 2 5 3 3 2" xfId="8309"/>
    <cellStyle name="Normal 3 4 2 5 3 3 2 2" xfId="17743"/>
    <cellStyle name="Normal 3 4 2 5 3 3 2 2 2" xfId="36537"/>
    <cellStyle name="Normal 3 4 2 5 3 3 2 2 3" xfId="48690"/>
    <cellStyle name="Normal 3 4 2 5 3 3 2 3" xfId="27136"/>
    <cellStyle name="Normal 3 4 2 5 3 3 2 4" xfId="48689"/>
    <cellStyle name="Normal 3 4 2 5 3 3 3" xfId="13046"/>
    <cellStyle name="Normal 3 4 2 5 3 3 3 2" xfId="31834"/>
    <cellStyle name="Normal 3 4 2 5 3 3 3 3" xfId="48691"/>
    <cellStyle name="Normal 3 4 2 5 3 3 4" xfId="22434"/>
    <cellStyle name="Normal 3 4 2 5 3 3 5" xfId="48688"/>
    <cellStyle name="Normal 3 4 2 5 3 4" xfId="4525"/>
    <cellStyle name="Normal 3 4 2 5 3 4 2" xfId="9240"/>
    <cellStyle name="Normal 3 4 2 5 3 4 2 2" xfId="18674"/>
    <cellStyle name="Normal 3 4 2 5 3 4 2 2 2" xfId="37468"/>
    <cellStyle name="Normal 3 4 2 5 3 4 2 2 3" xfId="48694"/>
    <cellStyle name="Normal 3 4 2 5 3 4 2 3" xfId="28067"/>
    <cellStyle name="Normal 3 4 2 5 3 4 2 4" xfId="48693"/>
    <cellStyle name="Normal 3 4 2 5 3 4 3" xfId="13977"/>
    <cellStyle name="Normal 3 4 2 5 3 4 3 2" xfId="32765"/>
    <cellStyle name="Normal 3 4 2 5 3 4 3 3" xfId="48695"/>
    <cellStyle name="Normal 3 4 2 5 3 4 4" xfId="23365"/>
    <cellStyle name="Normal 3 4 2 5 3 4 5" xfId="48692"/>
    <cellStyle name="Normal 3 4 2 5 3 5" xfId="6449"/>
    <cellStyle name="Normal 3 4 2 5 3 5 2" xfId="15883"/>
    <cellStyle name="Normal 3 4 2 5 3 5 2 2" xfId="34677"/>
    <cellStyle name="Normal 3 4 2 5 3 5 2 3" xfId="48697"/>
    <cellStyle name="Normal 3 4 2 5 3 5 3" xfId="25276"/>
    <cellStyle name="Normal 3 4 2 5 3 5 4" xfId="48696"/>
    <cellStyle name="Normal 3 4 2 5 3 6" xfId="11186"/>
    <cellStyle name="Normal 3 4 2 5 3 6 2" xfId="29972"/>
    <cellStyle name="Normal 3 4 2 5 3 6 3" xfId="48698"/>
    <cellStyle name="Normal 3 4 2 5 3 7" xfId="20572"/>
    <cellStyle name="Normal 3 4 2 5 3 8" xfId="39249"/>
    <cellStyle name="Normal 3 4 2 5 3 9" xfId="48679"/>
    <cellStyle name="Normal 3 4 2 5 4" xfId="2199"/>
    <cellStyle name="Normal 3 4 2 5 4 2" xfId="4990"/>
    <cellStyle name="Normal 3 4 2 5 4 2 2" xfId="9705"/>
    <cellStyle name="Normal 3 4 2 5 4 2 2 2" xfId="19139"/>
    <cellStyle name="Normal 3 4 2 5 4 2 2 2 2" xfId="37933"/>
    <cellStyle name="Normal 3 4 2 5 4 2 2 2 3" xfId="48702"/>
    <cellStyle name="Normal 3 4 2 5 4 2 2 3" xfId="28532"/>
    <cellStyle name="Normal 3 4 2 5 4 2 2 4" xfId="48701"/>
    <cellStyle name="Normal 3 4 2 5 4 2 3" xfId="14442"/>
    <cellStyle name="Normal 3 4 2 5 4 2 3 2" xfId="33230"/>
    <cellStyle name="Normal 3 4 2 5 4 2 3 3" xfId="48703"/>
    <cellStyle name="Normal 3 4 2 5 4 2 4" xfId="23830"/>
    <cellStyle name="Normal 3 4 2 5 4 2 5" xfId="48700"/>
    <cellStyle name="Normal 3 4 2 5 4 3" xfId="6914"/>
    <cellStyle name="Normal 3 4 2 5 4 3 2" xfId="16348"/>
    <cellStyle name="Normal 3 4 2 5 4 3 2 2" xfId="35142"/>
    <cellStyle name="Normal 3 4 2 5 4 3 2 3" xfId="48705"/>
    <cellStyle name="Normal 3 4 2 5 4 3 3" xfId="25741"/>
    <cellStyle name="Normal 3 4 2 5 4 3 4" xfId="48704"/>
    <cellStyle name="Normal 3 4 2 5 4 4" xfId="11651"/>
    <cellStyle name="Normal 3 4 2 5 4 4 2" xfId="30437"/>
    <cellStyle name="Normal 3 4 2 5 4 4 3" xfId="48706"/>
    <cellStyle name="Normal 3 4 2 5 4 5" xfId="21037"/>
    <cellStyle name="Normal 3 4 2 5 4 6" xfId="48699"/>
    <cellStyle name="Normal 3 4 2 5 5" xfId="3129"/>
    <cellStyle name="Normal 3 4 2 5 5 2" xfId="7844"/>
    <cellStyle name="Normal 3 4 2 5 5 2 2" xfId="17278"/>
    <cellStyle name="Normal 3 4 2 5 5 2 2 2" xfId="36072"/>
    <cellStyle name="Normal 3 4 2 5 5 2 2 3" xfId="48709"/>
    <cellStyle name="Normal 3 4 2 5 5 2 3" xfId="26671"/>
    <cellStyle name="Normal 3 4 2 5 5 2 4" xfId="48708"/>
    <cellStyle name="Normal 3 4 2 5 5 3" xfId="12581"/>
    <cellStyle name="Normal 3 4 2 5 5 3 2" xfId="31368"/>
    <cellStyle name="Normal 3 4 2 5 5 3 3" xfId="48710"/>
    <cellStyle name="Normal 3 4 2 5 5 4" xfId="21968"/>
    <cellStyle name="Normal 3 4 2 5 5 5" xfId="48707"/>
    <cellStyle name="Normal 3 4 2 5 6" xfId="4059"/>
    <cellStyle name="Normal 3 4 2 5 6 2" xfId="8774"/>
    <cellStyle name="Normal 3 4 2 5 6 2 2" xfId="18208"/>
    <cellStyle name="Normal 3 4 2 5 6 2 2 2" xfId="37002"/>
    <cellStyle name="Normal 3 4 2 5 6 2 2 3" xfId="48713"/>
    <cellStyle name="Normal 3 4 2 5 6 2 3" xfId="27601"/>
    <cellStyle name="Normal 3 4 2 5 6 2 4" xfId="48712"/>
    <cellStyle name="Normal 3 4 2 5 6 3" xfId="13511"/>
    <cellStyle name="Normal 3 4 2 5 6 3 2" xfId="32299"/>
    <cellStyle name="Normal 3 4 2 5 6 3 3" xfId="48714"/>
    <cellStyle name="Normal 3 4 2 5 6 4" xfId="22899"/>
    <cellStyle name="Normal 3 4 2 5 6 5" xfId="48711"/>
    <cellStyle name="Normal 3 4 2 5 7" xfId="6093"/>
    <cellStyle name="Normal 3 4 2 5 7 2" xfId="15528"/>
    <cellStyle name="Normal 3 4 2 5 7 2 2" xfId="34322"/>
    <cellStyle name="Normal 3 4 2 5 7 2 3" xfId="48716"/>
    <cellStyle name="Normal 3 4 2 5 7 3" xfId="24921"/>
    <cellStyle name="Normal 3 4 2 5 7 4" xfId="48715"/>
    <cellStyle name="Normal 3 4 2 5 8" xfId="10722"/>
    <cellStyle name="Normal 3 4 2 5 8 2" xfId="29506"/>
    <cellStyle name="Normal 3 4 2 5 8 3" xfId="48717"/>
    <cellStyle name="Normal 3 4 2 5 9" xfId="20106"/>
    <cellStyle name="Normal 3 4 2 6" xfId="1351"/>
    <cellStyle name="Normal 3 4 2 6 10" xfId="48718"/>
    <cellStyle name="Normal 3 4 2 6 2" xfId="1818"/>
    <cellStyle name="Normal 3 4 2 6 2 2" xfId="2748"/>
    <cellStyle name="Normal 3 4 2 6 2 2 2" xfId="5540"/>
    <cellStyle name="Normal 3 4 2 6 2 2 2 2" xfId="10255"/>
    <cellStyle name="Normal 3 4 2 6 2 2 2 2 2" xfId="19689"/>
    <cellStyle name="Normal 3 4 2 6 2 2 2 2 2 2" xfId="38483"/>
    <cellStyle name="Normal 3 4 2 6 2 2 2 2 2 3" xfId="48723"/>
    <cellStyle name="Normal 3 4 2 6 2 2 2 2 3" xfId="29082"/>
    <cellStyle name="Normal 3 4 2 6 2 2 2 2 4" xfId="48722"/>
    <cellStyle name="Normal 3 4 2 6 2 2 2 3" xfId="14992"/>
    <cellStyle name="Normal 3 4 2 6 2 2 2 3 2" xfId="33780"/>
    <cellStyle name="Normal 3 4 2 6 2 2 2 3 3" xfId="48724"/>
    <cellStyle name="Normal 3 4 2 6 2 2 2 4" xfId="24380"/>
    <cellStyle name="Normal 3 4 2 6 2 2 2 5" xfId="48721"/>
    <cellStyle name="Normal 3 4 2 6 2 2 3" xfId="7463"/>
    <cellStyle name="Normal 3 4 2 6 2 2 3 2" xfId="16897"/>
    <cellStyle name="Normal 3 4 2 6 2 2 3 2 2" xfId="35691"/>
    <cellStyle name="Normal 3 4 2 6 2 2 3 2 3" xfId="48726"/>
    <cellStyle name="Normal 3 4 2 6 2 2 3 3" xfId="26290"/>
    <cellStyle name="Normal 3 4 2 6 2 2 3 4" xfId="48725"/>
    <cellStyle name="Normal 3 4 2 6 2 2 4" xfId="12200"/>
    <cellStyle name="Normal 3 4 2 6 2 2 4 2" xfId="30987"/>
    <cellStyle name="Normal 3 4 2 6 2 2 4 3" xfId="48727"/>
    <cellStyle name="Normal 3 4 2 6 2 2 5" xfId="21587"/>
    <cellStyle name="Normal 3 4 2 6 2 2 6" xfId="48720"/>
    <cellStyle name="Normal 3 4 2 6 2 3" xfId="3678"/>
    <cellStyle name="Normal 3 4 2 6 2 3 2" xfId="8393"/>
    <cellStyle name="Normal 3 4 2 6 2 3 2 2" xfId="17827"/>
    <cellStyle name="Normal 3 4 2 6 2 3 2 2 2" xfId="36621"/>
    <cellStyle name="Normal 3 4 2 6 2 3 2 2 3" xfId="48730"/>
    <cellStyle name="Normal 3 4 2 6 2 3 2 3" xfId="27220"/>
    <cellStyle name="Normal 3 4 2 6 2 3 2 4" xfId="48729"/>
    <cellStyle name="Normal 3 4 2 6 2 3 3" xfId="13130"/>
    <cellStyle name="Normal 3 4 2 6 2 3 3 2" xfId="31918"/>
    <cellStyle name="Normal 3 4 2 6 2 3 3 3" xfId="48731"/>
    <cellStyle name="Normal 3 4 2 6 2 3 4" xfId="22518"/>
    <cellStyle name="Normal 3 4 2 6 2 3 5" xfId="48728"/>
    <cellStyle name="Normal 3 4 2 6 2 4" xfId="4609"/>
    <cellStyle name="Normal 3 4 2 6 2 4 2" xfId="9324"/>
    <cellStyle name="Normal 3 4 2 6 2 4 2 2" xfId="18758"/>
    <cellStyle name="Normal 3 4 2 6 2 4 2 2 2" xfId="37552"/>
    <cellStyle name="Normal 3 4 2 6 2 4 2 2 3" xfId="48734"/>
    <cellStyle name="Normal 3 4 2 6 2 4 2 3" xfId="28151"/>
    <cellStyle name="Normal 3 4 2 6 2 4 2 4" xfId="48733"/>
    <cellStyle name="Normal 3 4 2 6 2 4 3" xfId="14061"/>
    <cellStyle name="Normal 3 4 2 6 2 4 3 2" xfId="32849"/>
    <cellStyle name="Normal 3 4 2 6 2 4 3 3" xfId="48735"/>
    <cellStyle name="Normal 3 4 2 6 2 4 4" xfId="23449"/>
    <cellStyle name="Normal 3 4 2 6 2 4 5" xfId="48732"/>
    <cellStyle name="Normal 3 4 2 6 2 5" xfId="6533"/>
    <cellStyle name="Normal 3 4 2 6 2 5 2" xfId="15967"/>
    <cellStyle name="Normal 3 4 2 6 2 5 2 2" xfId="34761"/>
    <cellStyle name="Normal 3 4 2 6 2 5 2 3" xfId="48737"/>
    <cellStyle name="Normal 3 4 2 6 2 5 3" xfId="25360"/>
    <cellStyle name="Normal 3 4 2 6 2 5 4" xfId="48736"/>
    <cellStyle name="Normal 3 4 2 6 2 6" xfId="11270"/>
    <cellStyle name="Normal 3 4 2 6 2 6 2" xfId="30056"/>
    <cellStyle name="Normal 3 4 2 6 2 6 3" xfId="48738"/>
    <cellStyle name="Normal 3 4 2 6 2 7" xfId="20656"/>
    <cellStyle name="Normal 3 4 2 6 2 8" xfId="39251"/>
    <cellStyle name="Normal 3 4 2 6 2 9" xfId="48719"/>
    <cellStyle name="Normal 3 4 2 6 3" xfId="2283"/>
    <cellStyle name="Normal 3 4 2 6 3 2" xfId="5074"/>
    <cellStyle name="Normal 3 4 2 6 3 2 2" xfId="9789"/>
    <cellStyle name="Normal 3 4 2 6 3 2 2 2" xfId="19223"/>
    <cellStyle name="Normal 3 4 2 6 3 2 2 2 2" xfId="38017"/>
    <cellStyle name="Normal 3 4 2 6 3 2 2 2 3" xfId="48742"/>
    <cellStyle name="Normal 3 4 2 6 3 2 2 3" xfId="28616"/>
    <cellStyle name="Normal 3 4 2 6 3 2 2 4" xfId="48741"/>
    <cellStyle name="Normal 3 4 2 6 3 2 3" xfId="14526"/>
    <cellStyle name="Normal 3 4 2 6 3 2 3 2" xfId="33314"/>
    <cellStyle name="Normal 3 4 2 6 3 2 3 3" xfId="48743"/>
    <cellStyle name="Normal 3 4 2 6 3 2 4" xfId="23914"/>
    <cellStyle name="Normal 3 4 2 6 3 2 5" xfId="48740"/>
    <cellStyle name="Normal 3 4 2 6 3 3" xfId="6998"/>
    <cellStyle name="Normal 3 4 2 6 3 3 2" xfId="16432"/>
    <cellStyle name="Normal 3 4 2 6 3 3 2 2" xfId="35226"/>
    <cellStyle name="Normal 3 4 2 6 3 3 2 3" xfId="48745"/>
    <cellStyle name="Normal 3 4 2 6 3 3 3" xfId="25825"/>
    <cellStyle name="Normal 3 4 2 6 3 3 4" xfId="48744"/>
    <cellStyle name="Normal 3 4 2 6 3 4" xfId="11735"/>
    <cellStyle name="Normal 3 4 2 6 3 4 2" xfId="30521"/>
    <cellStyle name="Normal 3 4 2 6 3 4 3" xfId="48746"/>
    <cellStyle name="Normal 3 4 2 6 3 5" xfId="21121"/>
    <cellStyle name="Normal 3 4 2 6 3 6" xfId="48739"/>
    <cellStyle name="Normal 3 4 2 6 4" xfId="3213"/>
    <cellStyle name="Normal 3 4 2 6 4 2" xfId="7928"/>
    <cellStyle name="Normal 3 4 2 6 4 2 2" xfId="17362"/>
    <cellStyle name="Normal 3 4 2 6 4 2 2 2" xfId="36156"/>
    <cellStyle name="Normal 3 4 2 6 4 2 2 3" xfId="48749"/>
    <cellStyle name="Normal 3 4 2 6 4 2 3" xfId="26755"/>
    <cellStyle name="Normal 3 4 2 6 4 2 4" xfId="48748"/>
    <cellStyle name="Normal 3 4 2 6 4 3" xfId="12665"/>
    <cellStyle name="Normal 3 4 2 6 4 3 2" xfId="31452"/>
    <cellStyle name="Normal 3 4 2 6 4 3 3" xfId="48750"/>
    <cellStyle name="Normal 3 4 2 6 4 4" xfId="22052"/>
    <cellStyle name="Normal 3 4 2 6 4 5" xfId="48747"/>
    <cellStyle name="Normal 3 4 2 6 5" xfId="4143"/>
    <cellStyle name="Normal 3 4 2 6 5 2" xfId="8858"/>
    <cellStyle name="Normal 3 4 2 6 5 2 2" xfId="18292"/>
    <cellStyle name="Normal 3 4 2 6 5 2 2 2" xfId="37086"/>
    <cellStyle name="Normal 3 4 2 6 5 2 2 3" xfId="48753"/>
    <cellStyle name="Normal 3 4 2 6 5 2 3" xfId="27685"/>
    <cellStyle name="Normal 3 4 2 6 5 2 4" xfId="48752"/>
    <cellStyle name="Normal 3 4 2 6 5 3" xfId="13595"/>
    <cellStyle name="Normal 3 4 2 6 5 3 2" xfId="32383"/>
    <cellStyle name="Normal 3 4 2 6 5 3 3" xfId="48754"/>
    <cellStyle name="Normal 3 4 2 6 5 4" xfId="22983"/>
    <cellStyle name="Normal 3 4 2 6 5 5" xfId="48751"/>
    <cellStyle name="Normal 3 4 2 6 6" xfId="5886"/>
    <cellStyle name="Normal 3 4 2 6 6 2" xfId="15321"/>
    <cellStyle name="Normal 3 4 2 6 6 2 2" xfId="34115"/>
    <cellStyle name="Normal 3 4 2 6 6 2 3" xfId="48756"/>
    <cellStyle name="Normal 3 4 2 6 6 3" xfId="24714"/>
    <cellStyle name="Normal 3 4 2 6 6 4" xfId="48755"/>
    <cellStyle name="Normal 3 4 2 6 7" xfId="10806"/>
    <cellStyle name="Normal 3 4 2 6 7 2" xfId="29590"/>
    <cellStyle name="Normal 3 4 2 6 7 3" xfId="48757"/>
    <cellStyle name="Normal 3 4 2 6 8" xfId="20190"/>
    <cellStyle name="Normal 3 4 2 6 9" xfId="39250"/>
    <cellStyle name="Normal 3 4 2 7" xfId="1293"/>
    <cellStyle name="Normal 3 4 2 7 10" xfId="48758"/>
    <cellStyle name="Normal 3 4 2 7 2" xfId="1760"/>
    <cellStyle name="Normal 3 4 2 7 2 2" xfId="2690"/>
    <cellStyle name="Normal 3 4 2 7 2 2 2" xfId="5482"/>
    <cellStyle name="Normal 3 4 2 7 2 2 2 2" xfId="10197"/>
    <cellStyle name="Normal 3 4 2 7 2 2 2 2 2" xfId="19631"/>
    <cellStyle name="Normal 3 4 2 7 2 2 2 2 2 2" xfId="38425"/>
    <cellStyle name="Normal 3 4 2 7 2 2 2 2 2 3" xfId="48763"/>
    <cellStyle name="Normal 3 4 2 7 2 2 2 2 3" xfId="29024"/>
    <cellStyle name="Normal 3 4 2 7 2 2 2 2 4" xfId="48762"/>
    <cellStyle name="Normal 3 4 2 7 2 2 2 3" xfId="14934"/>
    <cellStyle name="Normal 3 4 2 7 2 2 2 3 2" xfId="33722"/>
    <cellStyle name="Normal 3 4 2 7 2 2 2 3 3" xfId="48764"/>
    <cellStyle name="Normal 3 4 2 7 2 2 2 4" xfId="24322"/>
    <cellStyle name="Normal 3 4 2 7 2 2 2 5" xfId="48761"/>
    <cellStyle name="Normal 3 4 2 7 2 2 3" xfId="7405"/>
    <cellStyle name="Normal 3 4 2 7 2 2 3 2" xfId="16839"/>
    <cellStyle name="Normal 3 4 2 7 2 2 3 2 2" xfId="35633"/>
    <cellStyle name="Normal 3 4 2 7 2 2 3 2 3" xfId="48766"/>
    <cellStyle name="Normal 3 4 2 7 2 2 3 3" xfId="26232"/>
    <cellStyle name="Normal 3 4 2 7 2 2 3 4" xfId="48765"/>
    <cellStyle name="Normal 3 4 2 7 2 2 4" xfId="12142"/>
    <cellStyle name="Normal 3 4 2 7 2 2 4 2" xfId="30929"/>
    <cellStyle name="Normal 3 4 2 7 2 2 4 3" xfId="48767"/>
    <cellStyle name="Normal 3 4 2 7 2 2 5" xfId="21529"/>
    <cellStyle name="Normal 3 4 2 7 2 2 6" xfId="48760"/>
    <cellStyle name="Normal 3 4 2 7 2 3" xfId="3620"/>
    <cellStyle name="Normal 3 4 2 7 2 3 2" xfId="8335"/>
    <cellStyle name="Normal 3 4 2 7 2 3 2 2" xfId="17769"/>
    <cellStyle name="Normal 3 4 2 7 2 3 2 2 2" xfId="36563"/>
    <cellStyle name="Normal 3 4 2 7 2 3 2 2 3" xfId="48770"/>
    <cellStyle name="Normal 3 4 2 7 2 3 2 3" xfId="27162"/>
    <cellStyle name="Normal 3 4 2 7 2 3 2 4" xfId="48769"/>
    <cellStyle name="Normal 3 4 2 7 2 3 3" xfId="13072"/>
    <cellStyle name="Normal 3 4 2 7 2 3 3 2" xfId="31860"/>
    <cellStyle name="Normal 3 4 2 7 2 3 3 3" xfId="48771"/>
    <cellStyle name="Normal 3 4 2 7 2 3 4" xfId="22460"/>
    <cellStyle name="Normal 3 4 2 7 2 3 5" xfId="48768"/>
    <cellStyle name="Normal 3 4 2 7 2 4" xfId="4551"/>
    <cellStyle name="Normal 3 4 2 7 2 4 2" xfId="9266"/>
    <cellStyle name="Normal 3 4 2 7 2 4 2 2" xfId="18700"/>
    <cellStyle name="Normal 3 4 2 7 2 4 2 2 2" xfId="37494"/>
    <cellStyle name="Normal 3 4 2 7 2 4 2 2 3" xfId="48774"/>
    <cellStyle name="Normal 3 4 2 7 2 4 2 3" xfId="28093"/>
    <cellStyle name="Normal 3 4 2 7 2 4 2 4" xfId="48773"/>
    <cellStyle name="Normal 3 4 2 7 2 4 3" xfId="14003"/>
    <cellStyle name="Normal 3 4 2 7 2 4 3 2" xfId="32791"/>
    <cellStyle name="Normal 3 4 2 7 2 4 3 3" xfId="48775"/>
    <cellStyle name="Normal 3 4 2 7 2 4 4" xfId="23391"/>
    <cellStyle name="Normal 3 4 2 7 2 4 5" xfId="48772"/>
    <cellStyle name="Normal 3 4 2 7 2 5" xfId="6475"/>
    <cellStyle name="Normal 3 4 2 7 2 5 2" xfId="15909"/>
    <cellStyle name="Normal 3 4 2 7 2 5 2 2" xfId="34703"/>
    <cellStyle name="Normal 3 4 2 7 2 5 2 3" xfId="48777"/>
    <cellStyle name="Normal 3 4 2 7 2 5 3" xfId="25302"/>
    <cellStyle name="Normal 3 4 2 7 2 5 4" xfId="48776"/>
    <cellStyle name="Normal 3 4 2 7 2 6" xfId="11212"/>
    <cellStyle name="Normal 3 4 2 7 2 6 2" xfId="29998"/>
    <cellStyle name="Normal 3 4 2 7 2 6 3" xfId="48778"/>
    <cellStyle name="Normal 3 4 2 7 2 7" xfId="20598"/>
    <cellStyle name="Normal 3 4 2 7 2 8" xfId="39253"/>
    <cellStyle name="Normal 3 4 2 7 2 9" xfId="48759"/>
    <cellStyle name="Normal 3 4 2 7 3" xfId="2225"/>
    <cellStyle name="Normal 3 4 2 7 3 2" xfId="5016"/>
    <cellStyle name="Normal 3 4 2 7 3 2 2" xfId="9731"/>
    <cellStyle name="Normal 3 4 2 7 3 2 2 2" xfId="19165"/>
    <cellStyle name="Normal 3 4 2 7 3 2 2 2 2" xfId="37959"/>
    <cellStyle name="Normal 3 4 2 7 3 2 2 2 3" xfId="48782"/>
    <cellStyle name="Normal 3 4 2 7 3 2 2 3" xfId="28558"/>
    <cellStyle name="Normal 3 4 2 7 3 2 2 4" xfId="48781"/>
    <cellStyle name="Normal 3 4 2 7 3 2 3" xfId="14468"/>
    <cellStyle name="Normal 3 4 2 7 3 2 3 2" xfId="33256"/>
    <cellStyle name="Normal 3 4 2 7 3 2 3 3" xfId="48783"/>
    <cellStyle name="Normal 3 4 2 7 3 2 4" xfId="23856"/>
    <cellStyle name="Normal 3 4 2 7 3 2 5" xfId="48780"/>
    <cellStyle name="Normal 3 4 2 7 3 3" xfId="6940"/>
    <cellStyle name="Normal 3 4 2 7 3 3 2" xfId="16374"/>
    <cellStyle name="Normal 3 4 2 7 3 3 2 2" xfId="35168"/>
    <cellStyle name="Normal 3 4 2 7 3 3 2 3" xfId="48785"/>
    <cellStyle name="Normal 3 4 2 7 3 3 3" xfId="25767"/>
    <cellStyle name="Normal 3 4 2 7 3 3 4" xfId="48784"/>
    <cellStyle name="Normal 3 4 2 7 3 4" xfId="11677"/>
    <cellStyle name="Normal 3 4 2 7 3 4 2" xfId="30463"/>
    <cellStyle name="Normal 3 4 2 7 3 4 3" xfId="48786"/>
    <cellStyle name="Normal 3 4 2 7 3 5" xfId="21063"/>
    <cellStyle name="Normal 3 4 2 7 3 6" xfId="48779"/>
    <cellStyle name="Normal 3 4 2 7 4" xfId="3155"/>
    <cellStyle name="Normal 3 4 2 7 4 2" xfId="7870"/>
    <cellStyle name="Normal 3 4 2 7 4 2 2" xfId="17304"/>
    <cellStyle name="Normal 3 4 2 7 4 2 2 2" xfId="36098"/>
    <cellStyle name="Normal 3 4 2 7 4 2 2 3" xfId="48789"/>
    <cellStyle name="Normal 3 4 2 7 4 2 3" xfId="26697"/>
    <cellStyle name="Normal 3 4 2 7 4 2 4" xfId="48788"/>
    <cellStyle name="Normal 3 4 2 7 4 3" xfId="12607"/>
    <cellStyle name="Normal 3 4 2 7 4 3 2" xfId="31394"/>
    <cellStyle name="Normal 3 4 2 7 4 3 3" xfId="48790"/>
    <cellStyle name="Normal 3 4 2 7 4 4" xfId="21994"/>
    <cellStyle name="Normal 3 4 2 7 4 5" xfId="48787"/>
    <cellStyle name="Normal 3 4 2 7 5" xfId="4085"/>
    <cellStyle name="Normal 3 4 2 7 5 2" xfId="8800"/>
    <cellStyle name="Normal 3 4 2 7 5 2 2" xfId="18234"/>
    <cellStyle name="Normal 3 4 2 7 5 2 2 2" xfId="37028"/>
    <cellStyle name="Normal 3 4 2 7 5 2 2 3" xfId="48793"/>
    <cellStyle name="Normal 3 4 2 7 5 2 3" xfId="27627"/>
    <cellStyle name="Normal 3 4 2 7 5 2 4" xfId="48792"/>
    <cellStyle name="Normal 3 4 2 7 5 3" xfId="13537"/>
    <cellStyle name="Normal 3 4 2 7 5 3 2" xfId="32325"/>
    <cellStyle name="Normal 3 4 2 7 5 3 3" xfId="48794"/>
    <cellStyle name="Normal 3 4 2 7 5 4" xfId="22925"/>
    <cellStyle name="Normal 3 4 2 7 5 5" xfId="48791"/>
    <cellStyle name="Normal 3 4 2 7 6" xfId="6075"/>
    <cellStyle name="Normal 3 4 2 7 6 2" xfId="15510"/>
    <cellStyle name="Normal 3 4 2 7 6 2 2" xfId="34304"/>
    <cellStyle name="Normal 3 4 2 7 6 2 3" xfId="48796"/>
    <cellStyle name="Normal 3 4 2 7 6 3" xfId="24903"/>
    <cellStyle name="Normal 3 4 2 7 6 4" xfId="48795"/>
    <cellStyle name="Normal 3 4 2 7 7" xfId="10748"/>
    <cellStyle name="Normal 3 4 2 7 7 2" xfId="29532"/>
    <cellStyle name="Normal 3 4 2 7 7 3" xfId="48797"/>
    <cellStyle name="Normal 3 4 2 7 8" xfId="20132"/>
    <cellStyle name="Normal 3 4 2 7 9" xfId="39252"/>
    <cellStyle name="Normal 3 4 2 8" xfId="1558"/>
    <cellStyle name="Normal 3 4 2 8 2" xfId="2487"/>
    <cellStyle name="Normal 3 4 2 8 2 2" xfId="5279"/>
    <cellStyle name="Normal 3 4 2 8 2 2 2" xfId="9994"/>
    <cellStyle name="Normal 3 4 2 8 2 2 2 2" xfId="19428"/>
    <cellStyle name="Normal 3 4 2 8 2 2 2 2 2" xfId="38222"/>
    <cellStyle name="Normal 3 4 2 8 2 2 2 2 3" xfId="48802"/>
    <cellStyle name="Normal 3 4 2 8 2 2 2 3" xfId="28821"/>
    <cellStyle name="Normal 3 4 2 8 2 2 2 4" xfId="48801"/>
    <cellStyle name="Normal 3 4 2 8 2 2 3" xfId="14731"/>
    <cellStyle name="Normal 3 4 2 8 2 2 3 2" xfId="33519"/>
    <cellStyle name="Normal 3 4 2 8 2 2 3 3" xfId="48803"/>
    <cellStyle name="Normal 3 4 2 8 2 2 4" xfId="24119"/>
    <cellStyle name="Normal 3 4 2 8 2 2 5" xfId="48800"/>
    <cellStyle name="Normal 3 4 2 8 2 3" xfId="7202"/>
    <cellStyle name="Normal 3 4 2 8 2 3 2" xfId="16636"/>
    <cellStyle name="Normal 3 4 2 8 2 3 2 2" xfId="35430"/>
    <cellStyle name="Normal 3 4 2 8 2 3 2 3" xfId="48805"/>
    <cellStyle name="Normal 3 4 2 8 2 3 3" xfId="26029"/>
    <cellStyle name="Normal 3 4 2 8 2 3 4" xfId="48804"/>
    <cellStyle name="Normal 3 4 2 8 2 4" xfId="11939"/>
    <cellStyle name="Normal 3 4 2 8 2 4 2" xfId="30726"/>
    <cellStyle name="Normal 3 4 2 8 2 4 3" xfId="48806"/>
    <cellStyle name="Normal 3 4 2 8 2 5" xfId="21326"/>
    <cellStyle name="Normal 3 4 2 8 2 6" xfId="48799"/>
    <cellStyle name="Normal 3 4 2 8 3" xfId="3418"/>
    <cellStyle name="Normal 3 4 2 8 3 2" xfId="8133"/>
    <cellStyle name="Normal 3 4 2 8 3 2 2" xfId="17567"/>
    <cellStyle name="Normal 3 4 2 8 3 2 2 2" xfId="36361"/>
    <cellStyle name="Normal 3 4 2 8 3 2 2 3" xfId="48809"/>
    <cellStyle name="Normal 3 4 2 8 3 2 3" xfId="26960"/>
    <cellStyle name="Normal 3 4 2 8 3 2 4" xfId="48808"/>
    <cellStyle name="Normal 3 4 2 8 3 3" xfId="12870"/>
    <cellStyle name="Normal 3 4 2 8 3 3 2" xfId="31657"/>
    <cellStyle name="Normal 3 4 2 8 3 3 3" xfId="48810"/>
    <cellStyle name="Normal 3 4 2 8 3 4" xfId="22257"/>
    <cellStyle name="Normal 3 4 2 8 3 5" xfId="48807"/>
    <cellStyle name="Normal 3 4 2 8 4" xfId="4348"/>
    <cellStyle name="Normal 3 4 2 8 4 2" xfId="9063"/>
    <cellStyle name="Normal 3 4 2 8 4 2 2" xfId="18497"/>
    <cellStyle name="Normal 3 4 2 8 4 2 2 2" xfId="37291"/>
    <cellStyle name="Normal 3 4 2 8 4 2 2 3" xfId="48813"/>
    <cellStyle name="Normal 3 4 2 8 4 2 3" xfId="27890"/>
    <cellStyle name="Normal 3 4 2 8 4 2 4" xfId="48812"/>
    <cellStyle name="Normal 3 4 2 8 4 3" xfId="13800"/>
    <cellStyle name="Normal 3 4 2 8 4 3 2" xfId="32588"/>
    <cellStyle name="Normal 3 4 2 8 4 3 3" xfId="48814"/>
    <cellStyle name="Normal 3 4 2 8 4 4" xfId="23188"/>
    <cellStyle name="Normal 3 4 2 8 4 5" xfId="48811"/>
    <cellStyle name="Normal 3 4 2 8 5" xfId="6273"/>
    <cellStyle name="Normal 3 4 2 8 5 2" xfId="15707"/>
    <cellStyle name="Normal 3 4 2 8 5 2 2" xfId="34501"/>
    <cellStyle name="Normal 3 4 2 8 5 2 3" xfId="48816"/>
    <cellStyle name="Normal 3 4 2 8 5 3" xfId="25100"/>
    <cellStyle name="Normal 3 4 2 8 5 4" xfId="48815"/>
    <cellStyle name="Normal 3 4 2 8 6" xfId="11010"/>
    <cellStyle name="Normal 3 4 2 8 6 2" xfId="29795"/>
    <cellStyle name="Normal 3 4 2 8 6 3" xfId="48817"/>
    <cellStyle name="Normal 3 4 2 8 7" xfId="20395"/>
    <cellStyle name="Normal 3 4 2 8 8" xfId="39254"/>
    <cellStyle name="Normal 3 4 2 8 9" xfId="48798"/>
    <cellStyle name="Normal 3 4 2 9" xfId="2022"/>
    <cellStyle name="Normal 3 4 2 9 2" xfId="4813"/>
    <cellStyle name="Normal 3 4 2 9 2 2" xfId="9528"/>
    <cellStyle name="Normal 3 4 2 9 2 2 2" xfId="18962"/>
    <cellStyle name="Normal 3 4 2 9 2 2 2 2" xfId="37756"/>
    <cellStyle name="Normal 3 4 2 9 2 2 2 3" xfId="48821"/>
    <cellStyle name="Normal 3 4 2 9 2 2 3" xfId="28355"/>
    <cellStyle name="Normal 3 4 2 9 2 2 4" xfId="48820"/>
    <cellStyle name="Normal 3 4 2 9 2 3" xfId="14265"/>
    <cellStyle name="Normal 3 4 2 9 2 3 2" xfId="33053"/>
    <cellStyle name="Normal 3 4 2 9 2 3 3" xfId="48822"/>
    <cellStyle name="Normal 3 4 2 9 2 4" xfId="23653"/>
    <cellStyle name="Normal 3 4 2 9 2 5" xfId="48819"/>
    <cellStyle name="Normal 3 4 2 9 3" xfId="6737"/>
    <cellStyle name="Normal 3 4 2 9 3 2" xfId="16171"/>
    <cellStyle name="Normal 3 4 2 9 3 2 2" xfId="34965"/>
    <cellStyle name="Normal 3 4 2 9 3 2 3" xfId="48824"/>
    <cellStyle name="Normal 3 4 2 9 3 3" xfId="25564"/>
    <cellStyle name="Normal 3 4 2 9 3 4" xfId="48823"/>
    <cellStyle name="Normal 3 4 2 9 4" xfId="11474"/>
    <cellStyle name="Normal 3 4 2 9 4 2" xfId="30260"/>
    <cellStyle name="Normal 3 4 2 9 4 3" xfId="48825"/>
    <cellStyle name="Normal 3 4 2 9 5" xfId="20860"/>
    <cellStyle name="Normal 3 4 2 9 6" xfId="48818"/>
    <cellStyle name="Normal 3 4 3" xfId="665"/>
    <cellStyle name="Normal 3 4 4" xfId="1136"/>
    <cellStyle name="Normal 3 4 4 10" xfId="5839"/>
    <cellStyle name="Normal 3 4 4 10 2" xfId="15274"/>
    <cellStyle name="Normal 3 4 4 10 2 2" xfId="34068"/>
    <cellStyle name="Normal 3 4 4 10 2 3" xfId="48828"/>
    <cellStyle name="Normal 3 4 4 10 3" xfId="24667"/>
    <cellStyle name="Normal 3 4 4 10 4" xfId="48827"/>
    <cellStyle name="Normal 3 4 4 11" xfId="10590"/>
    <cellStyle name="Normal 3 4 4 11 2" xfId="29371"/>
    <cellStyle name="Normal 3 4 4 11 3" xfId="48829"/>
    <cellStyle name="Normal 3 4 4 12" xfId="19971"/>
    <cellStyle name="Normal 3 4 4 13" xfId="39255"/>
    <cellStyle name="Normal 3 4 4 14" xfId="48826"/>
    <cellStyle name="Normal 3 4 4 2" xfId="1168"/>
    <cellStyle name="Normal 3 4 4 2 10" xfId="39256"/>
    <cellStyle name="Normal 3 4 4 2 11" xfId="48830"/>
    <cellStyle name="Normal 3 4 4 2 2" xfId="1428"/>
    <cellStyle name="Normal 3 4 4 2 2 10" xfId="48831"/>
    <cellStyle name="Normal 3 4 4 2 2 2" xfId="1892"/>
    <cellStyle name="Normal 3 4 4 2 2 2 2" xfId="2822"/>
    <cellStyle name="Normal 3 4 4 2 2 2 2 2" xfId="5614"/>
    <cellStyle name="Normal 3 4 4 2 2 2 2 2 2" xfId="10329"/>
    <cellStyle name="Normal 3 4 4 2 2 2 2 2 2 2" xfId="19763"/>
    <cellStyle name="Normal 3 4 4 2 2 2 2 2 2 2 2" xfId="38557"/>
    <cellStyle name="Normal 3 4 4 2 2 2 2 2 2 2 3" xfId="48836"/>
    <cellStyle name="Normal 3 4 4 2 2 2 2 2 2 3" xfId="29156"/>
    <cellStyle name="Normal 3 4 4 2 2 2 2 2 2 4" xfId="48835"/>
    <cellStyle name="Normal 3 4 4 2 2 2 2 2 3" xfId="15066"/>
    <cellStyle name="Normal 3 4 4 2 2 2 2 2 3 2" xfId="33854"/>
    <cellStyle name="Normal 3 4 4 2 2 2 2 2 3 3" xfId="48837"/>
    <cellStyle name="Normal 3 4 4 2 2 2 2 2 4" xfId="24454"/>
    <cellStyle name="Normal 3 4 4 2 2 2 2 2 5" xfId="48834"/>
    <cellStyle name="Normal 3 4 4 2 2 2 2 3" xfId="7537"/>
    <cellStyle name="Normal 3 4 4 2 2 2 2 3 2" xfId="16971"/>
    <cellStyle name="Normal 3 4 4 2 2 2 2 3 2 2" xfId="35765"/>
    <cellStyle name="Normal 3 4 4 2 2 2 2 3 2 3" xfId="48839"/>
    <cellStyle name="Normal 3 4 4 2 2 2 2 3 3" xfId="26364"/>
    <cellStyle name="Normal 3 4 4 2 2 2 2 3 4" xfId="48838"/>
    <cellStyle name="Normal 3 4 4 2 2 2 2 4" xfId="12274"/>
    <cellStyle name="Normal 3 4 4 2 2 2 2 4 2" xfId="31061"/>
    <cellStyle name="Normal 3 4 4 2 2 2 2 4 3" xfId="48840"/>
    <cellStyle name="Normal 3 4 4 2 2 2 2 5" xfId="21661"/>
    <cellStyle name="Normal 3 4 4 2 2 2 2 6" xfId="48833"/>
    <cellStyle name="Normal 3 4 4 2 2 2 3" xfId="3752"/>
    <cellStyle name="Normal 3 4 4 2 2 2 3 2" xfId="8467"/>
    <cellStyle name="Normal 3 4 4 2 2 2 3 2 2" xfId="17901"/>
    <cellStyle name="Normal 3 4 4 2 2 2 3 2 2 2" xfId="36695"/>
    <cellStyle name="Normal 3 4 4 2 2 2 3 2 2 3" xfId="48843"/>
    <cellStyle name="Normal 3 4 4 2 2 2 3 2 3" xfId="27294"/>
    <cellStyle name="Normal 3 4 4 2 2 2 3 2 4" xfId="48842"/>
    <cellStyle name="Normal 3 4 4 2 2 2 3 3" xfId="13204"/>
    <cellStyle name="Normal 3 4 4 2 2 2 3 3 2" xfId="31992"/>
    <cellStyle name="Normal 3 4 4 2 2 2 3 3 3" xfId="48844"/>
    <cellStyle name="Normal 3 4 4 2 2 2 3 4" xfId="22592"/>
    <cellStyle name="Normal 3 4 4 2 2 2 3 5" xfId="48841"/>
    <cellStyle name="Normal 3 4 4 2 2 2 4" xfId="4683"/>
    <cellStyle name="Normal 3 4 4 2 2 2 4 2" xfId="9398"/>
    <cellStyle name="Normal 3 4 4 2 2 2 4 2 2" xfId="18832"/>
    <cellStyle name="Normal 3 4 4 2 2 2 4 2 2 2" xfId="37626"/>
    <cellStyle name="Normal 3 4 4 2 2 2 4 2 2 3" xfId="48847"/>
    <cellStyle name="Normal 3 4 4 2 2 2 4 2 3" xfId="28225"/>
    <cellStyle name="Normal 3 4 4 2 2 2 4 2 4" xfId="48846"/>
    <cellStyle name="Normal 3 4 4 2 2 2 4 3" xfId="14135"/>
    <cellStyle name="Normal 3 4 4 2 2 2 4 3 2" xfId="32923"/>
    <cellStyle name="Normal 3 4 4 2 2 2 4 3 3" xfId="48848"/>
    <cellStyle name="Normal 3 4 4 2 2 2 4 4" xfId="23523"/>
    <cellStyle name="Normal 3 4 4 2 2 2 4 5" xfId="48845"/>
    <cellStyle name="Normal 3 4 4 2 2 2 5" xfId="6607"/>
    <cellStyle name="Normal 3 4 4 2 2 2 5 2" xfId="16041"/>
    <cellStyle name="Normal 3 4 4 2 2 2 5 2 2" xfId="34835"/>
    <cellStyle name="Normal 3 4 4 2 2 2 5 2 3" xfId="48850"/>
    <cellStyle name="Normal 3 4 4 2 2 2 5 3" xfId="25434"/>
    <cellStyle name="Normal 3 4 4 2 2 2 5 4" xfId="48849"/>
    <cellStyle name="Normal 3 4 4 2 2 2 6" xfId="11344"/>
    <cellStyle name="Normal 3 4 4 2 2 2 6 2" xfId="30130"/>
    <cellStyle name="Normal 3 4 4 2 2 2 6 3" xfId="48851"/>
    <cellStyle name="Normal 3 4 4 2 2 2 7" xfId="20730"/>
    <cellStyle name="Normal 3 4 4 2 2 2 8" xfId="39258"/>
    <cellStyle name="Normal 3 4 4 2 2 2 9" xfId="48832"/>
    <cellStyle name="Normal 3 4 4 2 2 3" xfId="2357"/>
    <cellStyle name="Normal 3 4 4 2 2 3 2" xfId="5148"/>
    <cellStyle name="Normal 3 4 4 2 2 3 2 2" xfId="9863"/>
    <cellStyle name="Normal 3 4 4 2 2 3 2 2 2" xfId="19297"/>
    <cellStyle name="Normal 3 4 4 2 2 3 2 2 2 2" xfId="38091"/>
    <cellStyle name="Normal 3 4 4 2 2 3 2 2 2 3" xfId="48855"/>
    <cellStyle name="Normal 3 4 4 2 2 3 2 2 3" xfId="28690"/>
    <cellStyle name="Normal 3 4 4 2 2 3 2 2 4" xfId="48854"/>
    <cellStyle name="Normal 3 4 4 2 2 3 2 3" xfId="14600"/>
    <cellStyle name="Normal 3 4 4 2 2 3 2 3 2" xfId="33388"/>
    <cellStyle name="Normal 3 4 4 2 2 3 2 3 3" xfId="48856"/>
    <cellStyle name="Normal 3 4 4 2 2 3 2 4" xfId="23988"/>
    <cellStyle name="Normal 3 4 4 2 2 3 2 5" xfId="48853"/>
    <cellStyle name="Normal 3 4 4 2 2 3 3" xfId="7072"/>
    <cellStyle name="Normal 3 4 4 2 2 3 3 2" xfId="16506"/>
    <cellStyle name="Normal 3 4 4 2 2 3 3 2 2" xfId="35300"/>
    <cellStyle name="Normal 3 4 4 2 2 3 3 2 3" xfId="48858"/>
    <cellStyle name="Normal 3 4 4 2 2 3 3 3" xfId="25899"/>
    <cellStyle name="Normal 3 4 4 2 2 3 3 4" xfId="48857"/>
    <cellStyle name="Normal 3 4 4 2 2 3 4" xfId="11809"/>
    <cellStyle name="Normal 3 4 4 2 2 3 4 2" xfId="30595"/>
    <cellStyle name="Normal 3 4 4 2 2 3 4 3" xfId="48859"/>
    <cellStyle name="Normal 3 4 4 2 2 3 5" xfId="21195"/>
    <cellStyle name="Normal 3 4 4 2 2 3 6" xfId="48852"/>
    <cellStyle name="Normal 3 4 4 2 2 4" xfId="3287"/>
    <cellStyle name="Normal 3 4 4 2 2 4 2" xfId="8002"/>
    <cellStyle name="Normal 3 4 4 2 2 4 2 2" xfId="17436"/>
    <cellStyle name="Normal 3 4 4 2 2 4 2 2 2" xfId="36230"/>
    <cellStyle name="Normal 3 4 4 2 2 4 2 2 3" xfId="48862"/>
    <cellStyle name="Normal 3 4 4 2 2 4 2 3" xfId="26829"/>
    <cellStyle name="Normal 3 4 4 2 2 4 2 4" xfId="48861"/>
    <cellStyle name="Normal 3 4 4 2 2 4 3" xfId="12739"/>
    <cellStyle name="Normal 3 4 4 2 2 4 3 2" xfId="31526"/>
    <cellStyle name="Normal 3 4 4 2 2 4 3 3" xfId="48863"/>
    <cellStyle name="Normal 3 4 4 2 2 4 4" xfId="22126"/>
    <cellStyle name="Normal 3 4 4 2 2 4 5" xfId="48860"/>
    <cellStyle name="Normal 3 4 4 2 2 5" xfId="4217"/>
    <cellStyle name="Normal 3 4 4 2 2 5 2" xfId="8932"/>
    <cellStyle name="Normal 3 4 4 2 2 5 2 2" xfId="18366"/>
    <cellStyle name="Normal 3 4 4 2 2 5 2 2 2" xfId="37160"/>
    <cellStyle name="Normal 3 4 4 2 2 5 2 2 3" xfId="48866"/>
    <cellStyle name="Normal 3 4 4 2 2 5 2 3" xfId="27759"/>
    <cellStyle name="Normal 3 4 4 2 2 5 2 4" xfId="48865"/>
    <cellStyle name="Normal 3 4 4 2 2 5 3" xfId="13669"/>
    <cellStyle name="Normal 3 4 4 2 2 5 3 2" xfId="32457"/>
    <cellStyle name="Normal 3 4 4 2 2 5 3 3" xfId="48867"/>
    <cellStyle name="Normal 3 4 4 2 2 5 4" xfId="23057"/>
    <cellStyle name="Normal 3 4 4 2 2 5 5" xfId="48864"/>
    <cellStyle name="Normal 3 4 4 2 2 6" xfId="5878"/>
    <cellStyle name="Normal 3 4 4 2 2 6 2" xfId="15313"/>
    <cellStyle name="Normal 3 4 4 2 2 6 2 2" xfId="34107"/>
    <cellStyle name="Normal 3 4 4 2 2 6 2 3" xfId="48869"/>
    <cellStyle name="Normal 3 4 4 2 2 6 3" xfId="24706"/>
    <cellStyle name="Normal 3 4 4 2 2 6 4" xfId="48868"/>
    <cellStyle name="Normal 3 4 4 2 2 7" xfId="10880"/>
    <cellStyle name="Normal 3 4 4 2 2 7 2" xfId="29664"/>
    <cellStyle name="Normal 3 4 4 2 2 7 3" xfId="48870"/>
    <cellStyle name="Normal 3 4 4 2 2 8" xfId="20264"/>
    <cellStyle name="Normal 3 4 4 2 2 9" xfId="39257"/>
    <cellStyle name="Normal 3 4 4 2 3" xfId="1632"/>
    <cellStyle name="Normal 3 4 4 2 3 2" xfId="2561"/>
    <cellStyle name="Normal 3 4 4 2 3 2 2" xfId="5353"/>
    <cellStyle name="Normal 3 4 4 2 3 2 2 2" xfId="10068"/>
    <cellStyle name="Normal 3 4 4 2 3 2 2 2 2" xfId="19502"/>
    <cellStyle name="Normal 3 4 4 2 3 2 2 2 2 2" xfId="38296"/>
    <cellStyle name="Normal 3 4 4 2 3 2 2 2 2 3" xfId="48875"/>
    <cellStyle name="Normal 3 4 4 2 3 2 2 2 3" xfId="28895"/>
    <cellStyle name="Normal 3 4 4 2 3 2 2 2 4" xfId="48874"/>
    <cellStyle name="Normal 3 4 4 2 3 2 2 3" xfId="14805"/>
    <cellStyle name="Normal 3 4 4 2 3 2 2 3 2" xfId="33593"/>
    <cellStyle name="Normal 3 4 4 2 3 2 2 3 3" xfId="48876"/>
    <cellStyle name="Normal 3 4 4 2 3 2 2 4" xfId="24193"/>
    <cellStyle name="Normal 3 4 4 2 3 2 2 5" xfId="48873"/>
    <cellStyle name="Normal 3 4 4 2 3 2 3" xfId="7276"/>
    <cellStyle name="Normal 3 4 4 2 3 2 3 2" xfId="16710"/>
    <cellStyle name="Normal 3 4 4 2 3 2 3 2 2" xfId="35504"/>
    <cellStyle name="Normal 3 4 4 2 3 2 3 2 3" xfId="48878"/>
    <cellStyle name="Normal 3 4 4 2 3 2 3 3" xfId="26103"/>
    <cellStyle name="Normal 3 4 4 2 3 2 3 4" xfId="48877"/>
    <cellStyle name="Normal 3 4 4 2 3 2 4" xfId="12013"/>
    <cellStyle name="Normal 3 4 4 2 3 2 4 2" xfId="30800"/>
    <cellStyle name="Normal 3 4 4 2 3 2 4 3" xfId="48879"/>
    <cellStyle name="Normal 3 4 4 2 3 2 5" xfId="21400"/>
    <cellStyle name="Normal 3 4 4 2 3 2 6" xfId="48872"/>
    <cellStyle name="Normal 3 4 4 2 3 3" xfId="3492"/>
    <cellStyle name="Normal 3 4 4 2 3 3 2" xfId="8207"/>
    <cellStyle name="Normal 3 4 4 2 3 3 2 2" xfId="17641"/>
    <cellStyle name="Normal 3 4 4 2 3 3 2 2 2" xfId="36435"/>
    <cellStyle name="Normal 3 4 4 2 3 3 2 2 3" xfId="48882"/>
    <cellStyle name="Normal 3 4 4 2 3 3 2 3" xfId="27034"/>
    <cellStyle name="Normal 3 4 4 2 3 3 2 4" xfId="48881"/>
    <cellStyle name="Normal 3 4 4 2 3 3 3" xfId="12944"/>
    <cellStyle name="Normal 3 4 4 2 3 3 3 2" xfId="31731"/>
    <cellStyle name="Normal 3 4 4 2 3 3 3 3" xfId="48883"/>
    <cellStyle name="Normal 3 4 4 2 3 3 4" xfId="22331"/>
    <cellStyle name="Normal 3 4 4 2 3 3 5" xfId="48880"/>
    <cellStyle name="Normal 3 4 4 2 3 4" xfId="4422"/>
    <cellStyle name="Normal 3 4 4 2 3 4 2" xfId="9137"/>
    <cellStyle name="Normal 3 4 4 2 3 4 2 2" xfId="18571"/>
    <cellStyle name="Normal 3 4 4 2 3 4 2 2 2" xfId="37365"/>
    <cellStyle name="Normal 3 4 4 2 3 4 2 2 3" xfId="48886"/>
    <cellStyle name="Normal 3 4 4 2 3 4 2 3" xfId="27964"/>
    <cellStyle name="Normal 3 4 4 2 3 4 2 4" xfId="48885"/>
    <cellStyle name="Normal 3 4 4 2 3 4 3" xfId="13874"/>
    <cellStyle name="Normal 3 4 4 2 3 4 3 2" xfId="32662"/>
    <cellStyle name="Normal 3 4 4 2 3 4 3 3" xfId="48887"/>
    <cellStyle name="Normal 3 4 4 2 3 4 4" xfId="23262"/>
    <cellStyle name="Normal 3 4 4 2 3 4 5" xfId="48884"/>
    <cellStyle name="Normal 3 4 4 2 3 5" xfId="6347"/>
    <cellStyle name="Normal 3 4 4 2 3 5 2" xfId="15781"/>
    <cellStyle name="Normal 3 4 4 2 3 5 2 2" xfId="34575"/>
    <cellStyle name="Normal 3 4 4 2 3 5 2 3" xfId="48889"/>
    <cellStyle name="Normal 3 4 4 2 3 5 3" xfId="25174"/>
    <cellStyle name="Normal 3 4 4 2 3 5 4" xfId="48888"/>
    <cellStyle name="Normal 3 4 4 2 3 6" xfId="11084"/>
    <cellStyle name="Normal 3 4 4 2 3 6 2" xfId="29869"/>
    <cellStyle name="Normal 3 4 4 2 3 6 3" xfId="48890"/>
    <cellStyle name="Normal 3 4 4 2 3 7" xfId="20469"/>
    <cellStyle name="Normal 3 4 4 2 3 8" xfId="39259"/>
    <cellStyle name="Normal 3 4 4 2 3 9" xfId="48871"/>
    <cellStyle name="Normal 3 4 4 2 4" xfId="2096"/>
    <cellStyle name="Normal 3 4 4 2 4 2" xfId="4887"/>
    <cellStyle name="Normal 3 4 4 2 4 2 2" xfId="9602"/>
    <cellStyle name="Normal 3 4 4 2 4 2 2 2" xfId="19036"/>
    <cellStyle name="Normal 3 4 4 2 4 2 2 2 2" xfId="37830"/>
    <cellStyle name="Normal 3 4 4 2 4 2 2 2 3" xfId="48894"/>
    <cellStyle name="Normal 3 4 4 2 4 2 2 3" xfId="28429"/>
    <cellStyle name="Normal 3 4 4 2 4 2 2 4" xfId="48893"/>
    <cellStyle name="Normal 3 4 4 2 4 2 3" xfId="14339"/>
    <cellStyle name="Normal 3 4 4 2 4 2 3 2" xfId="33127"/>
    <cellStyle name="Normal 3 4 4 2 4 2 3 3" xfId="48895"/>
    <cellStyle name="Normal 3 4 4 2 4 2 4" xfId="23727"/>
    <cellStyle name="Normal 3 4 4 2 4 2 5" xfId="48892"/>
    <cellStyle name="Normal 3 4 4 2 4 3" xfId="6811"/>
    <cellStyle name="Normal 3 4 4 2 4 3 2" xfId="16245"/>
    <cellStyle name="Normal 3 4 4 2 4 3 2 2" xfId="35039"/>
    <cellStyle name="Normal 3 4 4 2 4 3 2 3" xfId="48897"/>
    <cellStyle name="Normal 3 4 4 2 4 3 3" xfId="25638"/>
    <cellStyle name="Normal 3 4 4 2 4 3 4" xfId="48896"/>
    <cellStyle name="Normal 3 4 4 2 4 4" xfId="11548"/>
    <cellStyle name="Normal 3 4 4 2 4 4 2" xfId="30334"/>
    <cellStyle name="Normal 3 4 4 2 4 4 3" xfId="48898"/>
    <cellStyle name="Normal 3 4 4 2 4 5" xfId="20934"/>
    <cellStyle name="Normal 3 4 4 2 4 6" xfId="48891"/>
    <cellStyle name="Normal 3 4 4 2 5" xfId="3026"/>
    <cellStyle name="Normal 3 4 4 2 5 2" xfId="7741"/>
    <cellStyle name="Normal 3 4 4 2 5 2 2" xfId="17175"/>
    <cellStyle name="Normal 3 4 4 2 5 2 2 2" xfId="35969"/>
    <cellStyle name="Normal 3 4 4 2 5 2 2 3" xfId="48901"/>
    <cellStyle name="Normal 3 4 4 2 5 2 3" xfId="26568"/>
    <cellStyle name="Normal 3 4 4 2 5 2 4" xfId="48900"/>
    <cellStyle name="Normal 3 4 4 2 5 3" xfId="12478"/>
    <cellStyle name="Normal 3 4 4 2 5 3 2" xfId="31265"/>
    <cellStyle name="Normal 3 4 4 2 5 3 3" xfId="48902"/>
    <cellStyle name="Normal 3 4 4 2 5 4" xfId="21865"/>
    <cellStyle name="Normal 3 4 4 2 5 5" xfId="48899"/>
    <cellStyle name="Normal 3 4 4 2 6" xfId="3956"/>
    <cellStyle name="Normal 3 4 4 2 6 2" xfId="8671"/>
    <cellStyle name="Normal 3 4 4 2 6 2 2" xfId="18105"/>
    <cellStyle name="Normal 3 4 4 2 6 2 2 2" xfId="36899"/>
    <cellStyle name="Normal 3 4 4 2 6 2 2 3" xfId="48905"/>
    <cellStyle name="Normal 3 4 4 2 6 2 3" xfId="27498"/>
    <cellStyle name="Normal 3 4 4 2 6 2 4" xfId="48904"/>
    <cellStyle name="Normal 3 4 4 2 6 3" xfId="13408"/>
    <cellStyle name="Normal 3 4 4 2 6 3 2" xfId="32196"/>
    <cellStyle name="Normal 3 4 4 2 6 3 3" xfId="48906"/>
    <cellStyle name="Normal 3 4 4 2 6 4" xfId="22796"/>
    <cellStyle name="Normal 3 4 4 2 6 5" xfId="48903"/>
    <cellStyle name="Normal 3 4 4 2 7" xfId="6154"/>
    <cellStyle name="Normal 3 4 4 2 7 2" xfId="15588"/>
    <cellStyle name="Normal 3 4 4 2 7 2 2" xfId="34382"/>
    <cellStyle name="Normal 3 4 4 2 7 2 3" xfId="48908"/>
    <cellStyle name="Normal 3 4 4 2 7 3" xfId="24981"/>
    <cellStyle name="Normal 3 4 4 2 7 4" xfId="48907"/>
    <cellStyle name="Normal 3 4 4 2 8" xfId="10622"/>
    <cellStyle name="Normal 3 4 4 2 8 2" xfId="29403"/>
    <cellStyle name="Normal 3 4 4 2 8 3" xfId="48909"/>
    <cellStyle name="Normal 3 4 4 2 9" xfId="20003"/>
    <cellStyle name="Normal 3 4 4 3" xfId="1252"/>
    <cellStyle name="Normal 3 4 4 3 10" xfId="39260"/>
    <cellStyle name="Normal 3 4 4 3 11" xfId="48910"/>
    <cellStyle name="Normal 3 4 4 3 2" xfId="1512"/>
    <cellStyle name="Normal 3 4 4 3 2 10" xfId="48911"/>
    <cellStyle name="Normal 3 4 4 3 2 2" xfId="1976"/>
    <cellStyle name="Normal 3 4 4 3 2 2 2" xfId="2906"/>
    <cellStyle name="Normal 3 4 4 3 2 2 2 2" xfId="5698"/>
    <cellStyle name="Normal 3 4 4 3 2 2 2 2 2" xfId="10413"/>
    <cellStyle name="Normal 3 4 4 3 2 2 2 2 2 2" xfId="19847"/>
    <cellStyle name="Normal 3 4 4 3 2 2 2 2 2 2 2" xfId="38641"/>
    <cellStyle name="Normal 3 4 4 3 2 2 2 2 2 2 3" xfId="48916"/>
    <cellStyle name="Normal 3 4 4 3 2 2 2 2 2 3" xfId="29240"/>
    <cellStyle name="Normal 3 4 4 3 2 2 2 2 2 4" xfId="48915"/>
    <cellStyle name="Normal 3 4 4 3 2 2 2 2 3" xfId="15150"/>
    <cellStyle name="Normal 3 4 4 3 2 2 2 2 3 2" xfId="33938"/>
    <cellStyle name="Normal 3 4 4 3 2 2 2 2 3 3" xfId="48917"/>
    <cellStyle name="Normal 3 4 4 3 2 2 2 2 4" xfId="24538"/>
    <cellStyle name="Normal 3 4 4 3 2 2 2 2 5" xfId="48914"/>
    <cellStyle name="Normal 3 4 4 3 2 2 2 3" xfId="7621"/>
    <cellStyle name="Normal 3 4 4 3 2 2 2 3 2" xfId="17055"/>
    <cellStyle name="Normal 3 4 4 3 2 2 2 3 2 2" xfId="35849"/>
    <cellStyle name="Normal 3 4 4 3 2 2 2 3 2 3" xfId="48919"/>
    <cellStyle name="Normal 3 4 4 3 2 2 2 3 3" xfId="26448"/>
    <cellStyle name="Normal 3 4 4 3 2 2 2 3 4" xfId="48918"/>
    <cellStyle name="Normal 3 4 4 3 2 2 2 4" xfId="12358"/>
    <cellStyle name="Normal 3 4 4 3 2 2 2 4 2" xfId="31145"/>
    <cellStyle name="Normal 3 4 4 3 2 2 2 4 3" xfId="48920"/>
    <cellStyle name="Normal 3 4 4 3 2 2 2 5" xfId="21745"/>
    <cellStyle name="Normal 3 4 4 3 2 2 2 6" xfId="48913"/>
    <cellStyle name="Normal 3 4 4 3 2 2 3" xfId="3836"/>
    <cellStyle name="Normal 3 4 4 3 2 2 3 2" xfId="8551"/>
    <cellStyle name="Normal 3 4 4 3 2 2 3 2 2" xfId="17985"/>
    <cellStyle name="Normal 3 4 4 3 2 2 3 2 2 2" xfId="36779"/>
    <cellStyle name="Normal 3 4 4 3 2 2 3 2 2 3" xfId="48923"/>
    <cellStyle name="Normal 3 4 4 3 2 2 3 2 3" xfId="27378"/>
    <cellStyle name="Normal 3 4 4 3 2 2 3 2 4" xfId="48922"/>
    <cellStyle name="Normal 3 4 4 3 2 2 3 3" xfId="13288"/>
    <cellStyle name="Normal 3 4 4 3 2 2 3 3 2" xfId="32076"/>
    <cellStyle name="Normal 3 4 4 3 2 2 3 3 3" xfId="48924"/>
    <cellStyle name="Normal 3 4 4 3 2 2 3 4" xfId="22676"/>
    <cellStyle name="Normal 3 4 4 3 2 2 3 5" xfId="48921"/>
    <cellStyle name="Normal 3 4 4 3 2 2 4" xfId="4767"/>
    <cellStyle name="Normal 3 4 4 3 2 2 4 2" xfId="9482"/>
    <cellStyle name="Normal 3 4 4 3 2 2 4 2 2" xfId="18916"/>
    <cellStyle name="Normal 3 4 4 3 2 2 4 2 2 2" xfId="37710"/>
    <cellStyle name="Normal 3 4 4 3 2 2 4 2 2 3" xfId="48927"/>
    <cellStyle name="Normal 3 4 4 3 2 2 4 2 3" xfId="28309"/>
    <cellStyle name="Normal 3 4 4 3 2 2 4 2 4" xfId="48926"/>
    <cellStyle name="Normal 3 4 4 3 2 2 4 3" xfId="14219"/>
    <cellStyle name="Normal 3 4 4 3 2 2 4 3 2" xfId="33007"/>
    <cellStyle name="Normal 3 4 4 3 2 2 4 3 3" xfId="48928"/>
    <cellStyle name="Normal 3 4 4 3 2 2 4 4" xfId="23607"/>
    <cellStyle name="Normal 3 4 4 3 2 2 4 5" xfId="48925"/>
    <cellStyle name="Normal 3 4 4 3 2 2 5" xfId="6691"/>
    <cellStyle name="Normal 3 4 4 3 2 2 5 2" xfId="16125"/>
    <cellStyle name="Normal 3 4 4 3 2 2 5 2 2" xfId="34919"/>
    <cellStyle name="Normal 3 4 4 3 2 2 5 2 3" xfId="48930"/>
    <cellStyle name="Normal 3 4 4 3 2 2 5 3" xfId="25518"/>
    <cellStyle name="Normal 3 4 4 3 2 2 5 4" xfId="48929"/>
    <cellStyle name="Normal 3 4 4 3 2 2 6" xfId="11428"/>
    <cellStyle name="Normal 3 4 4 3 2 2 6 2" xfId="30214"/>
    <cellStyle name="Normal 3 4 4 3 2 2 6 3" xfId="48931"/>
    <cellStyle name="Normal 3 4 4 3 2 2 7" xfId="20814"/>
    <cellStyle name="Normal 3 4 4 3 2 2 8" xfId="39262"/>
    <cellStyle name="Normal 3 4 4 3 2 2 9" xfId="48912"/>
    <cellStyle name="Normal 3 4 4 3 2 3" xfId="2441"/>
    <cellStyle name="Normal 3 4 4 3 2 3 2" xfId="5232"/>
    <cellStyle name="Normal 3 4 4 3 2 3 2 2" xfId="9947"/>
    <cellStyle name="Normal 3 4 4 3 2 3 2 2 2" xfId="19381"/>
    <cellStyle name="Normal 3 4 4 3 2 3 2 2 2 2" xfId="38175"/>
    <cellStyle name="Normal 3 4 4 3 2 3 2 2 2 3" xfId="48935"/>
    <cellStyle name="Normal 3 4 4 3 2 3 2 2 3" xfId="28774"/>
    <cellStyle name="Normal 3 4 4 3 2 3 2 2 4" xfId="48934"/>
    <cellStyle name="Normal 3 4 4 3 2 3 2 3" xfId="14684"/>
    <cellStyle name="Normal 3 4 4 3 2 3 2 3 2" xfId="33472"/>
    <cellStyle name="Normal 3 4 4 3 2 3 2 3 3" xfId="48936"/>
    <cellStyle name="Normal 3 4 4 3 2 3 2 4" xfId="24072"/>
    <cellStyle name="Normal 3 4 4 3 2 3 2 5" xfId="48933"/>
    <cellStyle name="Normal 3 4 4 3 2 3 3" xfId="7156"/>
    <cellStyle name="Normal 3 4 4 3 2 3 3 2" xfId="16590"/>
    <cellStyle name="Normal 3 4 4 3 2 3 3 2 2" xfId="35384"/>
    <cellStyle name="Normal 3 4 4 3 2 3 3 2 3" xfId="48938"/>
    <cellStyle name="Normal 3 4 4 3 2 3 3 3" xfId="25983"/>
    <cellStyle name="Normal 3 4 4 3 2 3 3 4" xfId="48937"/>
    <cellStyle name="Normal 3 4 4 3 2 3 4" xfId="11893"/>
    <cellStyle name="Normal 3 4 4 3 2 3 4 2" xfId="30679"/>
    <cellStyle name="Normal 3 4 4 3 2 3 4 3" xfId="48939"/>
    <cellStyle name="Normal 3 4 4 3 2 3 5" xfId="21279"/>
    <cellStyle name="Normal 3 4 4 3 2 3 6" xfId="48932"/>
    <cellStyle name="Normal 3 4 4 3 2 4" xfId="3371"/>
    <cellStyle name="Normal 3 4 4 3 2 4 2" xfId="8086"/>
    <cellStyle name="Normal 3 4 4 3 2 4 2 2" xfId="17520"/>
    <cellStyle name="Normal 3 4 4 3 2 4 2 2 2" xfId="36314"/>
    <cellStyle name="Normal 3 4 4 3 2 4 2 2 3" xfId="48942"/>
    <cellStyle name="Normal 3 4 4 3 2 4 2 3" xfId="26913"/>
    <cellStyle name="Normal 3 4 4 3 2 4 2 4" xfId="48941"/>
    <cellStyle name="Normal 3 4 4 3 2 4 3" xfId="12823"/>
    <cellStyle name="Normal 3 4 4 3 2 4 3 2" xfId="31610"/>
    <cellStyle name="Normal 3 4 4 3 2 4 3 3" xfId="48943"/>
    <cellStyle name="Normal 3 4 4 3 2 4 4" xfId="22210"/>
    <cellStyle name="Normal 3 4 4 3 2 4 5" xfId="48940"/>
    <cellStyle name="Normal 3 4 4 3 2 5" xfId="4301"/>
    <cellStyle name="Normal 3 4 4 3 2 5 2" xfId="9016"/>
    <cellStyle name="Normal 3 4 4 3 2 5 2 2" xfId="18450"/>
    <cellStyle name="Normal 3 4 4 3 2 5 2 2 2" xfId="37244"/>
    <cellStyle name="Normal 3 4 4 3 2 5 2 2 3" xfId="48946"/>
    <cellStyle name="Normal 3 4 4 3 2 5 2 3" xfId="27843"/>
    <cellStyle name="Normal 3 4 4 3 2 5 2 4" xfId="48945"/>
    <cellStyle name="Normal 3 4 4 3 2 5 3" xfId="13753"/>
    <cellStyle name="Normal 3 4 4 3 2 5 3 2" xfId="32541"/>
    <cellStyle name="Normal 3 4 4 3 2 5 3 3" xfId="48947"/>
    <cellStyle name="Normal 3 4 4 3 2 5 4" xfId="23141"/>
    <cellStyle name="Normal 3 4 4 3 2 5 5" xfId="48944"/>
    <cellStyle name="Normal 3 4 4 3 2 6" xfId="6227"/>
    <cellStyle name="Normal 3 4 4 3 2 6 2" xfId="15661"/>
    <cellStyle name="Normal 3 4 4 3 2 6 2 2" xfId="34455"/>
    <cellStyle name="Normal 3 4 4 3 2 6 2 3" xfId="48949"/>
    <cellStyle name="Normal 3 4 4 3 2 6 3" xfId="25054"/>
    <cellStyle name="Normal 3 4 4 3 2 6 4" xfId="48948"/>
    <cellStyle name="Normal 3 4 4 3 2 7" xfId="10964"/>
    <cellStyle name="Normal 3 4 4 3 2 7 2" xfId="29748"/>
    <cellStyle name="Normal 3 4 4 3 2 7 3" xfId="48950"/>
    <cellStyle name="Normal 3 4 4 3 2 8" xfId="20348"/>
    <cellStyle name="Normal 3 4 4 3 2 9" xfId="39261"/>
    <cellStyle name="Normal 3 4 4 3 3" xfId="1716"/>
    <cellStyle name="Normal 3 4 4 3 3 2" xfId="2645"/>
    <cellStyle name="Normal 3 4 4 3 3 2 2" xfId="5437"/>
    <cellStyle name="Normal 3 4 4 3 3 2 2 2" xfId="10152"/>
    <cellStyle name="Normal 3 4 4 3 3 2 2 2 2" xfId="19586"/>
    <cellStyle name="Normal 3 4 4 3 3 2 2 2 2 2" xfId="38380"/>
    <cellStyle name="Normal 3 4 4 3 3 2 2 2 2 3" xfId="48955"/>
    <cellStyle name="Normal 3 4 4 3 3 2 2 2 3" xfId="28979"/>
    <cellStyle name="Normal 3 4 4 3 3 2 2 2 4" xfId="48954"/>
    <cellStyle name="Normal 3 4 4 3 3 2 2 3" xfId="14889"/>
    <cellStyle name="Normal 3 4 4 3 3 2 2 3 2" xfId="33677"/>
    <cellStyle name="Normal 3 4 4 3 3 2 2 3 3" xfId="48956"/>
    <cellStyle name="Normal 3 4 4 3 3 2 2 4" xfId="24277"/>
    <cellStyle name="Normal 3 4 4 3 3 2 2 5" xfId="48953"/>
    <cellStyle name="Normal 3 4 4 3 3 2 3" xfId="7360"/>
    <cellStyle name="Normal 3 4 4 3 3 2 3 2" xfId="16794"/>
    <cellStyle name="Normal 3 4 4 3 3 2 3 2 2" xfId="35588"/>
    <cellStyle name="Normal 3 4 4 3 3 2 3 2 3" xfId="48958"/>
    <cellStyle name="Normal 3 4 4 3 3 2 3 3" xfId="26187"/>
    <cellStyle name="Normal 3 4 4 3 3 2 3 4" xfId="48957"/>
    <cellStyle name="Normal 3 4 4 3 3 2 4" xfId="12097"/>
    <cellStyle name="Normal 3 4 4 3 3 2 4 2" xfId="30884"/>
    <cellStyle name="Normal 3 4 4 3 3 2 4 3" xfId="48959"/>
    <cellStyle name="Normal 3 4 4 3 3 2 5" xfId="21484"/>
    <cellStyle name="Normal 3 4 4 3 3 2 6" xfId="48952"/>
    <cellStyle name="Normal 3 4 4 3 3 3" xfId="3576"/>
    <cellStyle name="Normal 3 4 4 3 3 3 2" xfId="8291"/>
    <cellStyle name="Normal 3 4 4 3 3 3 2 2" xfId="17725"/>
    <cellStyle name="Normal 3 4 4 3 3 3 2 2 2" xfId="36519"/>
    <cellStyle name="Normal 3 4 4 3 3 3 2 2 3" xfId="48962"/>
    <cellStyle name="Normal 3 4 4 3 3 3 2 3" xfId="27118"/>
    <cellStyle name="Normal 3 4 4 3 3 3 2 4" xfId="48961"/>
    <cellStyle name="Normal 3 4 4 3 3 3 3" xfId="13028"/>
    <cellStyle name="Normal 3 4 4 3 3 3 3 2" xfId="31815"/>
    <cellStyle name="Normal 3 4 4 3 3 3 3 3" xfId="48963"/>
    <cellStyle name="Normal 3 4 4 3 3 3 4" xfId="22415"/>
    <cellStyle name="Normal 3 4 4 3 3 3 5" xfId="48960"/>
    <cellStyle name="Normal 3 4 4 3 3 4" xfId="4506"/>
    <cellStyle name="Normal 3 4 4 3 3 4 2" xfId="9221"/>
    <cellStyle name="Normal 3 4 4 3 3 4 2 2" xfId="18655"/>
    <cellStyle name="Normal 3 4 4 3 3 4 2 2 2" xfId="37449"/>
    <cellStyle name="Normal 3 4 4 3 3 4 2 2 3" xfId="48966"/>
    <cellStyle name="Normal 3 4 4 3 3 4 2 3" xfId="28048"/>
    <cellStyle name="Normal 3 4 4 3 3 4 2 4" xfId="48965"/>
    <cellStyle name="Normal 3 4 4 3 3 4 3" xfId="13958"/>
    <cellStyle name="Normal 3 4 4 3 3 4 3 2" xfId="32746"/>
    <cellStyle name="Normal 3 4 4 3 3 4 3 3" xfId="48967"/>
    <cellStyle name="Normal 3 4 4 3 3 4 4" xfId="23346"/>
    <cellStyle name="Normal 3 4 4 3 3 4 5" xfId="48964"/>
    <cellStyle name="Normal 3 4 4 3 3 5" xfId="6431"/>
    <cellStyle name="Normal 3 4 4 3 3 5 2" xfId="15865"/>
    <cellStyle name="Normal 3 4 4 3 3 5 2 2" xfId="34659"/>
    <cellStyle name="Normal 3 4 4 3 3 5 2 3" xfId="48969"/>
    <cellStyle name="Normal 3 4 4 3 3 5 3" xfId="25258"/>
    <cellStyle name="Normal 3 4 4 3 3 5 4" xfId="48968"/>
    <cellStyle name="Normal 3 4 4 3 3 6" xfId="11168"/>
    <cellStyle name="Normal 3 4 4 3 3 6 2" xfId="29953"/>
    <cellStyle name="Normal 3 4 4 3 3 6 3" xfId="48970"/>
    <cellStyle name="Normal 3 4 4 3 3 7" xfId="20553"/>
    <cellStyle name="Normal 3 4 4 3 3 8" xfId="39263"/>
    <cellStyle name="Normal 3 4 4 3 3 9" xfId="48951"/>
    <cellStyle name="Normal 3 4 4 3 4" xfId="2180"/>
    <cellStyle name="Normal 3 4 4 3 4 2" xfId="4971"/>
    <cellStyle name="Normal 3 4 4 3 4 2 2" xfId="9686"/>
    <cellStyle name="Normal 3 4 4 3 4 2 2 2" xfId="19120"/>
    <cellStyle name="Normal 3 4 4 3 4 2 2 2 2" xfId="37914"/>
    <cellStyle name="Normal 3 4 4 3 4 2 2 2 3" xfId="48974"/>
    <cellStyle name="Normal 3 4 4 3 4 2 2 3" xfId="28513"/>
    <cellStyle name="Normal 3 4 4 3 4 2 2 4" xfId="48973"/>
    <cellStyle name="Normal 3 4 4 3 4 2 3" xfId="14423"/>
    <cellStyle name="Normal 3 4 4 3 4 2 3 2" xfId="33211"/>
    <cellStyle name="Normal 3 4 4 3 4 2 3 3" xfId="48975"/>
    <cellStyle name="Normal 3 4 4 3 4 2 4" xfId="23811"/>
    <cellStyle name="Normal 3 4 4 3 4 2 5" xfId="48972"/>
    <cellStyle name="Normal 3 4 4 3 4 3" xfId="6895"/>
    <cellStyle name="Normal 3 4 4 3 4 3 2" xfId="16329"/>
    <cellStyle name="Normal 3 4 4 3 4 3 2 2" xfId="35123"/>
    <cellStyle name="Normal 3 4 4 3 4 3 2 3" xfId="48977"/>
    <cellStyle name="Normal 3 4 4 3 4 3 3" xfId="25722"/>
    <cellStyle name="Normal 3 4 4 3 4 3 4" xfId="48976"/>
    <cellStyle name="Normal 3 4 4 3 4 4" xfId="11632"/>
    <cellStyle name="Normal 3 4 4 3 4 4 2" xfId="30418"/>
    <cellStyle name="Normal 3 4 4 3 4 4 3" xfId="48978"/>
    <cellStyle name="Normal 3 4 4 3 4 5" xfId="21018"/>
    <cellStyle name="Normal 3 4 4 3 4 6" xfId="48971"/>
    <cellStyle name="Normal 3 4 4 3 5" xfId="3110"/>
    <cellStyle name="Normal 3 4 4 3 5 2" xfId="7825"/>
    <cellStyle name="Normal 3 4 4 3 5 2 2" xfId="17259"/>
    <cellStyle name="Normal 3 4 4 3 5 2 2 2" xfId="36053"/>
    <cellStyle name="Normal 3 4 4 3 5 2 2 3" xfId="48981"/>
    <cellStyle name="Normal 3 4 4 3 5 2 3" xfId="26652"/>
    <cellStyle name="Normal 3 4 4 3 5 2 4" xfId="48980"/>
    <cellStyle name="Normal 3 4 4 3 5 3" xfId="12562"/>
    <cellStyle name="Normal 3 4 4 3 5 3 2" xfId="31349"/>
    <cellStyle name="Normal 3 4 4 3 5 3 3" xfId="48982"/>
    <cellStyle name="Normal 3 4 4 3 5 4" xfId="21949"/>
    <cellStyle name="Normal 3 4 4 3 5 5" xfId="48979"/>
    <cellStyle name="Normal 3 4 4 3 6" xfId="4040"/>
    <cellStyle name="Normal 3 4 4 3 6 2" xfId="8755"/>
    <cellStyle name="Normal 3 4 4 3 6 2 2" xfId="18189"/>
    <cellStyle name="Normal 3 4 4 3 6 2 2 2" xfId="36983"/>
    <cellStyle name="Normal 3 4 4 3 6 2 2 3" xfId="48985"/>
    <cellStyle name="Normal 3 4 4 3 6 2 3" xfId="27582"/>
    <cellStyle name="Normal 3 4 4 3 6 2 4" xfId="48984"/>
    <cellStyle name="Normal 3 4 4 3 6 3" xfId="13492"/>
    <cellStyle name="Normal 3 4 4 3 6 3 2" xfId="32280"/>
    <cellStyle name="Normal 3 4 4 3 6 3 3" xfId="48986"/>
    <cellStyle name="Normal 3 4 4 3 6 4" xfId="22880"/>
    <cellStyle name="Normal 3 4 4 3 6 5" xfId="48983"/>
    <cellStyle name="Normal 3 4 4 3 7" xfId="5862"/>
    <cellStyle name="Normal 3 4 4 3 7 2" xfId="15297"/>
    <cellStyle name="Normal 3 4 4 3 7 2 2" xfId="34091"/>
    <cellStyle name="Normal 3 4 4 3 7 2 3" xfId="48988"/>
    <cellStyle name="Normal 3 4 4 3 7 3" xfId="24690"/>
    <cellStyle name="Normal 3 4 4 3 7 4" xfId="48987"/>
    <cellStyle name="Normal 3 4 4 3 8" xfId="10705"/>
    <cellStyle name="Normal 3 4 4 3 8 2" xfId="29487"/>
    <cellStyle name="Normal 3 4 4 3 8 3" xfId="48989"/>
    <cellStyle name="Normal 3 4 4 3 9" xfId="20087"/>
    <cellStyle name="Normal 3 4 4 4" xfId="1393"/>
    <cellStyle name="Normal 3 4 4 4 10" xfId="48990"/>
    <cellStyle name="Normal 3 4 4 4 2" xfId="1860"/>
    <cellStyle name="Normal 3 4 4 4 2 2" xfId="2790"/>
    <cellStyle name="Normal 3 4 4 4 2 2 2" xfId="5582"/>
    <cellStyle name="Normal 3 4 4 4 2 2 2 2" xfId="10297"/>
    <cellStyle name="Normal 3 4 4 4 2 2 2 2 2" xfId="19731"/>
    <cellStyle name="Normal 3 4 4 4 2 2 2 2 2 2" xfId="38525"/>
    <cellStyle name="Normal 3 4 4 4 2 2 2 2 2 3" xfId="48995"/>
    <cellStyle name="Normal 3 4 4 4 2 2 2 2 3" xfId="29124"/>
    <cellStyle name="Normal 3 4 4 4 2 2 2 2 4" xfId="48994"/>
    <cellStyle name="Normal 3 4 4 4 2 2 2 3" xfId="15034"/>
    <cellStyle name="Normal 3 4 4 4 2 2 2 3 2" xfId="33822"/>
    <cellStyle name="Normal 3 4 4 4 2 2 2 3 3" xfId="48996"/>
    <cellStyle name="Normal 3 4 4 4 2 2 2 4" xfId="24422"/>
    <cellStyle name="Normal 3 4 4 4 2 2 2 5" xfId="48993"/>
    <cellStyle name="Normal 3 4 4 4 2 2 3" xfId="7505"/>
    <cellStyle name="Normal 3 4 4 4 2 2 3 2" xfId="16939"/>
    <cellStyle name="Normal 3 4 4 4 2 2 3 2 2" xfId="35733"/>
    <cellStyle name="Normal 3 4 4 4 2 2 3 2 3" xfId="48998"/>
    <cellStyle name="Normal 3 4 4 4 2 2 3 3" xfId="26332"/>
    <cellStyle name="Normal 3 4 4 4 2 2 3 4" xfId="48997"/>
    <cellStyle name="Normal 3 4 4 4 2 2 4" xfId="12242"/>
    <cellStyle name="Normal 3 4 4 4 2 2 4 2" xfId="31029"/>
    <cellStyle name="Normal 3 4 4 4 2 2 4 3" xfId="48999"/>
    <cellStyle name="Normal 3 4 4 4 2 2 5" xfId="21629"/>
    <cellStyle name="Normal 3 4 4 4 2 2 6" xfId="48992"/>
    <cellStyle name="Normal 3 4 4 4 2 3" xfId="3720"/>
    <cellStyle name="Normal 3 4 4 4 2 3 2" xfId="8435"/>
    <cellStyle name="Normal 3 4 4 4 2 3 2 2" xfId="17869"/>
    <cellStyle name="Normal 3 4 4 4 2 3 2 2 2" xfId="36663"/>
    <cellStyle name="Normal 3 4 4 4 2 3 2 2 3" xfId="49002"/>
    <cellStyle name="Normal 3 4 4 4 2 3 2 3" xfId="27262"/>
    <cellStyle name="Normal 3 4 4 4 2 3 2 4" xfId="49001"/>
    <cellStyle name="Normal 3 4 4 4 2 3 3" xfId="13172"/>
    <cellStyle name="Normal 3 4 4 4 2 3 3 2" xfId="31960"/>
    <cellStyle name="Normal 3 4 4 4 2 3 3 3" xfId="49003"/>
    <cellStyle name="Normal 3 4 4 4 2 3 4" xfId="22560"/>
    <cellStyle name="Normal 3 4 4 4 2 3 5" xfId="49000"/>
    <cellStyle name="Normal 3 4 4 4 2 4" xfId="4651"/>
    <cellStyle name="Normal 3 4 4 4 2 4 2" xfId="9366"/>
    <cellStyle name="Normal 3 4 4 4 2 4 2 2" xfId="18800"/>
    <cellStyle name="Normal 3 4 4 4 2 4 2 2 2" xfId="37594"/>
    <cellStyle name="Normal 3 4 4 4 2 4 2 2 3" xfId="49006"/>
    <cellStyle name="Normal 3 4 4 4 2 4 2 3" xfId="28193"/>
    <cellStyle name="Normal 3 4 4 4 2 4 2 4" xfId="49005"/>
    <cellStyle name="Normal 3 4 4 4 2 4 3" xfId="14103"/>
    <cellStyle name="Normal 3 4 4 4 2 4 3 2" xfId="32891"/>
    <cellStyle name="Normal 3 4 4 4 2 4 3 3" xfId="49007"/>
    <cellStyle name="Normal 3 4 4 4 2 4 4" xfId="23491"/>
    <cellStyle name="Normal 3 4 4 4 2 4 5" xfId="49004"/>
    <cellStyle name="Normal 3 4 4 4 2 5" xfId="6575"/>
    <cellStyle name="Normal 3 4 4 4 2 5 2" xfId="16009"/>
    <cellStyle name="Normal 3 4 4 4 2 5 2 2" xfId="34803"/>
    <cellStyle name="Normal 3 4 4 4 2 5 2 3" xfId="49009"/>
    <cellStyle name="Normal 3 4 4 4 2 5 3" xfId="25402"/>
    <cellStyle name="Normal 3 4 4 4 2 5 4" xfId="49008"/>
    <cellStyle name="Normal 3 4 4 4 2 6" xfId="11312"/>
    <cellStyle name="Normal 3 4 4 4 2 6 2" xfId="30098"/>
    <cellStyle name="Normal 3 4 4 4 2 6 3" xfId="49010"/>
    <cellStyle name="Normal 3 4 4 4 2 7" xfId="20698"/>
    <cellStyle name="Normal 3 4 4 4 2 8" xfId="39265"/>
    <cellStyle name="Normal 3 4 4 4 2 9" xfId="48991"/>
    <cellStyle name="Normal 3 4 4 4 3" xfId="2325"/>
    <cellStyle name="Normal 3 4 4 4 3 2" xfId="5116"/>
    <cellStyle name="Normal 3 4 4 4 3 2 2" xfId="9831"/>
    <cellStyle name="Normal 3 4 4 4 3 2 2 2" xfId="19265"/>
    <cellStyle name="Normal 3 4 4 4 3 2 2 2 2" xfId="38059"/>
    <cellStyle name="Normal 3 4 4 4 3 2 2 2 3" xfId="49014"/>
    <cellStyle name="Normal 3 4 4 4 3 2 2 3" xfId="28658"/>
    <cellStyle name="Normal 3 4 4 4 3 2 2 4" xfId="49013"/>
    <cellStyle name="Normal 3 4 4 4 3 2 3" xfId="14568"/>
    <cellStyle name="Normal 3 4 4 4 3 2 3 2" xfId="33356"/>
    <cellStyle name="Normal 3 4 4 4 3 2 3 3" xfId="49015"/>
    <cellStyle name="Normal 3 4 4 4 3 2 4" xfId="23956"/>
    <cellStyle name="Normal 3 4 4 4 3 2 5" xfId="49012"/>
    <cellStyle name="Normal 3 4 4 4 3 3" xfId="7040"/>
    <cellStyle name="Normal 3 4 4 4 3 3 2" xfId="16474"/>
    <cellStyle name="Normal 3 4 4 4 3 3 2 2" xfId="35268"/>
    <cellStyle name="Normal 3 4 4 4 3 3 2 3" xfId="49017"/>
    <cellStyle name="Normal 3 4 4 4 3 3 3" xfId="25867"/>
    <cellStyle name="Normal 3 4 4 4 3 3 4" xfId="49016"/>
    <cellStyle name="Normal 3 4 4 4 3 4" xfId="11777"/>
    <cellStyle name="Normal 3 4 4 4 3 4 2" xfId="30563"/>
    <cellStyle name="Normal 3 4 4 4 3 4 3" xfId="49018"/>
    <cellStyle name="Normal 3 4 4 4 3 5" xfId="21163"/>
    <cellStyle name="Normal 3 4 4 4 3 6" xfId="49011"/>
    <cellStyle name="Normal 3 4 4 4 4" xfId="3255"/>
    <cellStyle name="Normal 3 4 4 4 4 2" xfId="7970"/>
    <cellStyle name="Normal 3 4 4 4 4 2 2" xfId="17404"/>
    <cellStyle name="Normal 3 4 4 4 4 2 2 2" xfId="36198"/>
    <cellStyle name="Normal 3 4 4 4 4 2 2 3" xfId="49021"/>
    <cellStyle name="Normal 3 4 4 4 4 2 3" xfId="26797"/>
    <cellStyle name="Normal 3 4 4 4 4 2 4" xfId="49020"/>
    <cellStyle name="Normal 3 4 4 4 4 3" xfId="12707"/>
    <cellStyle name="Normal 3 4 4 4 4 3 2" xfId="31494"/>
    <cellStyle name="Normal 3 4 4 4 4 3 3" xfId="49022"/>
    <cellStyle name="Normal 3 4 4 4 4 4" xfId="22094"/>
    <cellStyle name="Normal 3 4 4 4 4 5" xfId="49019"/>
    <cellStyle name="Normal 3 4 4 4 5" xfId="4185"/>
    <cellStyle name="Normal 3 4 4 4 5 2" xfId="8900"/>
    <cellStyle name="Normal 3 4 4 4 5 2 2" xfId="18334"/>
    <cellStyle name="Normal 3 4 4 4 5 2 2 2" xfId="37128"/>
    <cellStyle name="Normal 3 4 4 4 5 2 2 3" xfId="49025"/>
    <cellStyle name="Normal 3 4 4 4 5 2 3" xfId="27727"/>
    <cellStyle name="Normal 3 4 4 4 5 2 4" xfId="49024"/>
    <cellStyle name="Normal 3 4 4 4 5 3" xfId="13637"/>
    <cellStyle name="Normal 3 4 4 4 5 3 2" xfId="32425"/>
    <cellStyle name="Normal 3 4 4 4 5 3 3" xfId="49026"/>
    <cellStyle name="Normal 3 4 4 4 5 4" xfId="23025"/>
    <cellStyle name="Normal 3 4 4 4 5 5" xfId="49023"/>
    <cellStyle name="Normal 3 4 4 4 6" xfId="5882"/>
    <cellStyle name="Normal 3 4 4 4 6 2" xfId="15317"/>
    <cellStyle name="Normal 3 4 4 4 6 2 2" xfId="34111"/>
    <cellStyle name="Normal 3 4 4 4 6 2 3" xfId="49028"/>
    <cellStyle name="Normal 3 4 4 4 6 3" xfId="24710"/>
    <cellStyle name="Normal 3 4 4 4 6 4" xfId="49027"/>
    <cellStyle name="Normal 3 4 4 4 7" xfId="10848"/>
    <cellStyle name="Normal 3 4 4 4 7 2" xfId="29632"/>
    <cellStyle name="Normal 3 4 4 4 7 3" xfId="49029"/>
    <cellStyle name="Normal 3 4 4 4 8" xfId="20232"/>
    <cellStyle name="Normal 3 4 4 4 9" xfId="39264"/>
    <cellStyle name="Normal 3 4 4 5" xfId="1335"/>
    <cellStyle name="Normal 3 4 4 5 10" xfId="49030"/>
    <cellStyle name="Normal 3 4 4 5 2" xfId="1802"/>
    <cellStyle name="Normal 3 4 4 5 2 2" xfId="2732"/>
    <cellStyle name="Normal 3 4 4 5 2 2 2" xfId="5524"/>
    <cellStyle name="Normal 3 4 4 5 2 2 2 2" xfId="10239"/>
    <cellStyle name="Normal 3 4 4 5 2 2 2 2 2" xfId="19673"/>
    <cellStyle name="Normal 3 4 4 5 2 2 2 2 2 2" xfId="38467"/>
    <cellStyle name="Normal 3 4 4 5 2 2 2 2 2 3" xfId="49035"/>
    <cellStyle name="Normal 3 4 4 5 2 2 2 2 3" xfId="29066"/>
    <cellStyle name="Normal 3 4 4 5 2 2 2 2 4" xfId="49034"/>
    <cellStyle name="Normal 3 4 4 5 2 2 2 3" xfId="14976"/>
    <cellStyle name="Normal 3 4 4 5 2 2 2 3 2" xfId="33764"/>
    <cellStyle name="Normal 3 4 4 5 2 2 2 3 3" xfId="49036"/>
    <cellStyle name="Normal 3 4 4 5 2 2 2 4" xfId="24364"/>
    <cellStyle name="Normal 3 4 4 5 2 2 2 5" xfId="49033"/>
    <cellStyle name="Normal 3 4 4 5 2 2 3" xfId="7447"/>
    <cellStyle name="Normal 3 4 4 5 2 2 3 2" xfId="16881"/>
    <cellStyle name="Normal 3 4 4 5 2 2 3 2 2" xfId="35675"/>
    <cellStyle name="Normal 3 4 4 5 2 2 3 2 3" xfId="49038"/>
    <cellStyle name="Normal 3 4 4 5 2 2 3 3" xfId="26274"/>
    <cellStyle name="Normal 3 4 4 5 2 2 3 4" xfId="49037"/>
    <cellStyle name="Normal 3 4 4 5 2 2 4" xfId="12184"/>
    <cellStyle name="Normal 3 4 4 5 2 2 4 2" xfId="30971"/>
    <cellStyle name="Normal 3 4 4 5 2 2 4 3" xfId="49039"/>
    <cellStyle name="Normal 3 4 4 5 2 2 5" xfId="21571"/>
    <cellStyle name="Normal 3 4 4 5 2 2 6" xfId="49032"/>
    <cellStyle name="Normal 3 4 4 5 2 3" xfId="3662"/>
    <cellStyle name="Normal 3 4 4 5 2 3 2" xfId="8377"/>
    <cellStyle name="Normal 3 4 4 5 2 3 2 2" xfId="17811"/>
    <cellStyle name="Normal 3 4 4 5 2 3 2 2 2" xfId="36605"/>
    <cellStyle name="Normal 3 4 4 5 2 3 2 2 3" xfId="49042"/>
    <cellStyle name="Normal 3 4 4 5 2 3 2 3" xfId="27204"/>
    <cellStyle name="Normal 3 4 4 5 2 3 2 4" xfId="49041"/>
    <cellStyle name="Normal 3 4 4 5 2 3 3" xfId="13114"/>
    <cellStyle name="Normal 3 4 4 5 2 3 3 2" xfId="31902"/>
    <cellStyle name="Normal 3 4 4 5 2 3 3 3" xfId="49043"/>
    <cellStyle name="Normal 3 4 4 5 2 3 4" xfId="22502"/>
    <cellStyle name="Normal 3 4 4 5 2 3 5" xfId="49040"/>
    <cellStyle name="Normal 3 4 4 5 2 4" xfId="4593"/>
    <cellStyle name="Normal 3 4 4 5 2 4 2" xfId="9308"/>
    <cellStyle name="Normal 3 4 4 5 2 4 2 2" xfId="18742"/>
    <cellStyle name="Normal 3 4 4 5 2 4 2 2 2" xfId="37536"/>
    <cellStyle name="Normal 3 4 4 5 2 4 2 2 3" xfId="49046"/>
    <cellStyle name="Normal 3 4 4 5 2 4 2 3" xfId="28135"/>
    <cellStyle name="Normal 3 4 4 5 2 4 2 4" xfId="49045"/>
    <cellStyle name="Normal 3 4 4 5 2 4 3" xfId="14045"/>
    <cellStyle name="Normal 3 4 4 5 2 4 3 2" xfId="32833"/>
    <cellStyle name="Normal 3 4 4 5 2 4 3 3" xfId="49047"/>
    <cellStyle name="Normal 3 4 4 5 2 4 4" xfId="23433"/>
    <cellStyle name="Normal 3 4 4 5 2 4 5" xfId="49044"/>
    <cellStyle name="Normal 3 4 4 5 2 5" xfId="6517"/>
    <cellStyle name="Normal 3 4 4 5 2 5 2" xfId="15951"/>
    <cellStyle name="Normal 3 4 4 5 2 5 2 2" xfId="34745"/>
    <cellStyle name="Normal 3 4 4 5 2 5 2 3" xfId="49049"/>
    <cellStyle name="Normal 3 4 4 5 2 5 3" xfId="25344"/>
    <cellStyle name="Normal 3 4 4 5 2 5 4" xfId="49048"/>
    <cellStyle name="Normal 3 4 4 5 2 6" xfId="11254"/>
    <cellStyle name="Normal 3 4 4 5 2 6 2" xfId="30040"/>
    <cellStyle name="Normal 3 4 4 5 2 6 3" xfId="49050"/>
    <cellStyle name="Normal 3 4 4 5 2 7" xfId="20640"/>
    <cellStyle name="Normal 3 4 4 5 2 8" xfId="39267"/>
    <cellStyle name="Normal 3 4 4 5 2 9" xfId="49031"/>
    <cellStyle name="Normal 3 4 4 5 3" xfId="2267"/>
    <cellStyle name="Normal 3 4 4 5 3 2" xfId="5058"/>
    <cellStyle name="Normal 3 4 4 5 3 2 2" xfId="9773"/>
    <cellStyle name="Normal 3 4 4 5 3 2 2 2" xfId="19207"/>
    <cellStyle name="Normal 3 4 4 5 3 2 2 2 2" xfId="38001"/>
    <cellStyle name="Normal 3 4 4 5 3 2 2 2 3" xfId="49054"/>
    <cellStyle name="Normal 3 4 4 5 3 2 2 3" xfId="28600"/>
    <cellStyle name="Normal 3 4 4 5 3 2 2 4" xfId="49053"/>
    <cellStyle name="Normal 3 4 4 5 3 2 3" xfId="14510"/>
    <cellStyle name="Normal 3 4 4 5 3 2 3 2" xfId="33298"/>
    <cellStyle name="Normal 3 4 4 5 3 2 3 3" xfId="49055"/>
    <cellStyle name="Normal 3 4 4 5 3 2 4" xfId="23898"/>
    <cellStyle name="Normal 3 4 4 5 3 2 5" xfId="49052"/>
    <cellStyle name="Normal 3 4 4 5 3 3" xfId="6982"/>
    <cellStyle name="Normal 3 4 4 5 3 3 2" xfId="16416"/>
    <cellStyle name="Normal 3 4 4 5 3 3 2 2" xfId="35210"/>
    <cellStyle name="Normal 3 4 4 5 3 3 2 3" xfId="49057"/>
    <cellStyle name="Normal 3 4 4 5 3 3 3" xfId="25809"/>
    <cellStyle name="Normal 3 4 4 5 3 3 4" xfId="49056"/>
    <cellStyle name="Normal 3 4 4 5 3 4" xfId="11719"/>
    <cellStyle name="Normal 3 4 4 5 3 4 2" xfId="30505"/>
    <cellStyle name="Normal 3 4 4 5 3 4 3" xfId="49058"/>
    <cellStyle name="Normal 3 4 4 5 3 5" xfId="21105"/>
    <cellStyle name="Normal 3 4 4 5 3 6" xfId="49051"/>
    <cellStyle name="Normal 3 4 4 5 4" xfId="3197"/>
    <cellStyle name="Normal 3 4 4 5 4 2" xfId="7912"/>
    <cellStyle name="Normal 3 4 4 5 4 2 2" xfId="17346"/>
    <cellStyle name="Normal 3 4 4 5 4 2 2 2" xfId="36140"/>
    <cellStyle name="Normal 3 4 4 5 4 2 2 3" xfId="49061"/>
    <cellStyle name="Normal 3 4 4 5 4 2 3" xfId="26739"/>
    <cellStyle name="Normal 3 4 4 5 4 2 4" xfId="49060"/>
    <cellStyle name="Normal 3 4 4 5 4 3" xfId="12649"/>
    <cellStyle name="Normal 3 4 4 5 4 3 2" xfId="31436"/>
    <cellStyle name="Normal 3 4 4 5 4 3 3" xfId="49062"/>
    <cellStyle name="Normal 3 4 4 5 4 4" xfId="22036"/>
    <cellStyle name="Normal 3 4 4 5 4 5" xfId="49059"/>
    <cellStyle name="Normal 3 4 4 5 5" xfId="4127"/>
    <cellStyle name="Normal 3 4 4 5 5 2" xfId="8842"/>
    <cellStyle name="Normal 3 4 4 5 5 2 2" xfId="18276"/>
    <cellStyle name="Normal 3 4 4 5 5 2 2 2" xfId="37070"/>
    <cellStyle name="Normal 3 4 4 5 5 2 2 3" xfId="49065"/>
    <cellStyle name="Normal 3 4 4 5 5 2 3" xfId="27669"/>
    <cellStyle name="Normal 3 4 4 5 5 2 4" xfId="49064"/>
    <cellStyle name="Normal 3 4 4 5 5 3" xfId="13579"/>
    <cellStyle name="Normal 3 4 4 5 5 3 2" xfId="32367"/>
    <cellStyle name="Normal 3 4 4 5 5 3 3" xfId="49066"/>
    <cellStyle name="Normal 3 4 4 5 5 4" xfId="22967"/>
    <cellStyle name="Normal 3 4 4 5 5 5" xfId="49063"/>
    <cellStyle name="Normal 3 4 4 5 6" xfId="6051"/>
    <cellStyle name="Normal 3 4 4 5 6 2" xfId="15486"/>
    <cellStyle name="Normal 3 4 4 5 6 2 2" xfId="34280"/>
    <cellStyle name="Normal 3 4 4 5 6 2 3" xfId="49068"/>
    <cellStyle name="Normal 3 4 4 5 6 3" xfId="24879"/>
    <cellStyle name="Normal 3 4 4 5 6 4" xfId="49067"/>
    <cellStyle name="Normal 3 4 4 5 7" xfId="10790"/>
    <cellStyle name="Normal 3 4 4 5 7 2" xfId="29574"/>
    <cellStyle name="Normal 3 4 4 5 7 3" xfId="49069"/>
    <cellStyle name="Normal 3 4 4 5 8" xfId="20174"/>
    <cellStyle name="Normal 3 4 4 5 9" xfId="39266"/>
    <cellStyle name="Normal 3 4 4 6" xfId="1600"/>
    <cellStyle name="Normal 3 4 4 6 2" xfId="2529"/>
    <cellStyle name="Normal 3 4 4 6 2 2" xfId="5321"/>
    <cellStyle name="Normal 3 4 4 6 2 2 2" xfId="10036"/>
    <cellStyle name="Normal 3 4 4 6 2 2 2 2" xfId="19470"/>
    <cellStyle name="Normal 3 4 4 6 2 2 2 2 2" xfId="38264"/>
    <cellStyle name="Normal 3 4 4 6 2 2 2 2 3" xfId="49074"/>
    <cellStyle name="Normal 3 4 4 6 2 2 2 3" xfId="28863"/>
    <cellStyle name="Normal 3 4 4 6 2 2 2 4" xfId="49073"/>
    <cellStyle name="Normal 3 4 4 6 2 2 3" xfId="14773"/>
    <cellStyle name="Normal 3 4 4 6 2 2 3 2" xfId="33561"/>
    <cellStyle name="Normal 3 4 4 6 2 2 3 3" xfId="49075"/>
    <cellStyle name="Normal 3 4 4 6 2 2 4" xfId="24161"/>
    <cellStyle name="Normal 3 4 4 6 2 2 5" xfId="49072"/>
    <cellStyle name="Normal 3 4 4 6 2 3" xfId="7244"/>
    <cellStyle name="Normal 3 4 4 6 2 3 2" xfId="16678"/>
    <cellStyle name="Normal 3 4 4 6 2 3 2 2" xfId="35472"/>
    <cellStyle name="Normal 3 4 4 6 2 3 2 3" xfId="49077"/>
    <cellStyle name="Normal 3 4 4 6 2 3 3" xfId="26071"/>
    <cellStyle name="Normal 3 4 4 6 2 3 4" xfId="49076"/>
    <cellStyle name="Normal 3 4 4 6 2 4" xfId="11981"/>
    <cellStyle name="Normal 3 4 4 6 2 4 2" xfId="30768"/>
    <cellStyle name="Normal 3 4 4 6 2 4 3" xfId="49078"/>
    <cellStyle name="Normal 3 4 4 6 2 5" xfId="21368"/>
    <cellStyle name="Normal 3 4 4 6 2 6" xfId="49071"/>
    <cellStyle name="Normal 3 4 4 6 3" xfId="3460"/>
    <cellStyle name="Normal 3 4 4 6 3 2" xfId="8175"/>
    <cellStyle name="Normal 3 4 4 6 3 2 2" xfId="17609"/>
    <cellStyle name="Normal 3 4 4 6 3 2 2 2" xfId="36403"/>
    <cellStyle name="Normal 3 4 4 6 3 2 2 3" xfId="49081"/>
    <cellStyle name="Normal 3 4 4 6 3 2 3" xfId="27002"/>
    <cellStyle name="Normal 3 4 4 6 3 2 4" xfId="49080"/>
    <cellStyle name="Normal 3 4 4 6 3 3" xfId="12912"/>
    <cellStyle name="Normal 3 4 4 6 3 3 2" xfId="31699"/>
    <cellStyle name="Normal 3 4 4 6 3 3 3" xfId="49082"/>
    <cellStyle name="Normal 3 4 4 6 3 4" xfId="22299"/>
    <cellStyle name="Normal 3 4 4 6 3 5" xfId="49079"/>
    <cellStyle name="Normal 3 4 4 6 4" xfId="4390"/>
    <cellStyle name="Normal 3 4 4 6 4 2" xfId="9105"/>
    <cellStyle name="Normal 3 4 4 6 4 2 2" xfId="18539"/>
    <cellStyle name="Normal 3 4 4 6 4 2 2 2" xfId="37333"/>
    <cellStyle name="Normal 3 4 4 6 4 2 2 3" xfId="49085"/>
    <cellStyle name="Normal 3 4 4 6 4 2 3" xfId="27932"/>
    <cellStyle name="Normal 3 4 4 6 4 2 4" xfId="49084"/>
    <cellStyle name="Normal 3 4 4 6 4 3" xfId="13842"/>
    <cellStyle name="Normal 3 4 4 6 4 3 2" xfId="32630"/>
    <cellStyle name="Normal 3 4 4 6 4 3 3" xfId="49086"/>
    <cellStyle name="Normal 3 4 4 6 4 4" xfId="23230"/>
    <cellStyle name="Normal 3 4 4 6 4 5" xfId="49083"/>
    <cellStyle name="Normal 3 4 4 6 5" xfId="6315"/>
    <cellStyle name="Normal 3 4 4 6 5 2" xfId="15749"/>
    <cellStyle name="Normal 3 4 4 6 5 2 2" xfId="34543"/>
    <cellStyle name="Normal 3 4 4 6 5 2 3" xfId="49088"/>
    <cellStyle name="Normal 3 4 4 6 5 3" xfId="25142"/>
    <cellStyle name="Normal 3 4 4 6 5 4" xfId="49087"/>
    <cellStyle name="Normal 3 4 4 6 6" xfId="11052"/>
    <cellStyle name="Normal 3 4 4 6 6 2" xfId="29837"/>
    <cellStyle name="Normal 3 4 4 6 6 3" xfId="49089"/>
    <cellStyle name="Normal 3 4 4 6 7" xfId="20437"/>
    <cellStyle name="Normal 3 4 4 6 8" xfId="39268"/>
    <cellStyle name="Normal 3 4 4 6 9" xfId="49070"/>
    <cellStyle name="Normal 3 4 4 7" xfId="2064"/>
    <cellStyle name="Normal 3 4 4 7 2" xfId="4855"/>
    <cellStyle name="Normal 3 4 4 7 2 2" xfId="9570"/>
    <cellStyle name="Normal 3 4 4 7 2 2 2" xfId="19004"/>
    <cellStyle name="Normal 3 4 4 7 2 2 2 2" xfId="37798"/>
    <cellStyle name="Normal 3 4 4 7 2 2 2 3" xfId="49093"/>
    <cellStyle name="Normal 3 4 4 7 2 2 3" xfId="28397"/>
    <cellStyle name="Normal 3 4 4 7 2 2 4" xfId="49092"/>
    <cellStyle name="Normal 3 4 4 7 2 3" xfId="14307"/>
    <cellStyle name="Normal 3 4 4 7 2 3 2" xfId="33095"/>
    <cellStyle name="Normal 3 4 4 7 2 3 3" xfId="49094"/>
    <cellStyle name="Normal 3 4 4 7 2 4" xfId="23695"/>
    <cellStyle name="Normal 3 4 4 7 2 5" xfId="49091"/>
    <cellStyle name="Normal 3 4 4 7 3" xfId="6779"/>
    <cellStyle name="Normal 3 4 4 7 3 2" xfId="16213"/>
    <cellStyle name="Normal 3 4 4 7 3 2 2" xfId="35007"/>
    <cellStyle name="Normal 3 4 4 7 3 2 3" xfId="49096"/>
    <cellStyle name="Normal 3 4 4 7 3 3" xfId="25606"/>
    <cellStyle name="Normal 3 4 4 7 3 4" xfId="49095"/>
    <cellStyle name="Normal 3 4 4 7 4" xfId="11516"/>
    <cellStyle name="Normal 3 4 4 7 4 2" xfId="30302"/>
    <cellStyle name="Normal 3 4 4 7 4 3" xfId="49097"/>
    <cellStyle name="Normal 3 4 4 7 5" xfId="20902"/>
    <cellStyle name="Normal 3 4 4 7 6" xfId="49090"/>
    <cellStyle name="Normal 3 4 4 8" xfId="2994"/>
    <cellStyle name="Normal 3 4 4 8 2" xfId="7709"/>
    <cellStyle name="Normal 3 4 4 8 2 2" xfId="17143"/>
    <cellStyle name="Normal 3 4 4 8 2 2 2" xfId="35937"/>
    <cellStyle name="Normal 3 4 4 8 2 2 3" xfId="49100"/>
    <cellStyle name="Normal 3 4 4 8 2 3" xfId="26536"/>
    <cellStyle name="Normal 3 4 4 8 2 4" xfId="49099"/>
    <cellStyle name="Normal 3 4 4 8 3" xfId="12446"/>
    <cellStyle name="Normal 3 4 4 8 3 2" xfId="31233"/>
    <cellStyle name="Normal 3 4 4 8 3 3" xfId="49101"/>
    <cellStyle name="Normal 3 4 4 8 4" xfId="21833"/>
    <cellStyle name="Normal 3 4 4 8 5" xfId="49098"/>
    <cellStyle name="Normal 3 4 4 9" xfId="3924"/>
    <cellStyle name="Normal 3 4 4 9 2" xfId="8639"/>
    <cellStyle name="Normal 3 4 4 9 2 2" xfId="18073"/>
    <cellStyle name="Normal 3 4 4 9 2 2 2" xfId="36867"/>
    <cellStyle name="Normal 3 4 4 9 2 2 3" xfId="49104"/>
    <cellStyle name="Normal 3 4 4 9 2 3" xfId="27466"/>
    <cellStyle name="Normal 3 4 4 9 2 4" xfId="49103"/>
    <cellStyle name="Normal 3 4 4 9 3" xfId="13376"/>
    <cellStyle name="Normal 3 4 4 9 3 2" xfId="32164"/>
    <cellStyle name="Normal 3 4 4 9 3 3" xfId="49105"/>
    <cellStyle name="Normal 3 4 4 9 4" xfId="22764"/>
    <cellStyle name="Normal 3 4 4 9 5" xfId="49102"/>
    <cellStyle name="Normal 3 4 5" xfId="558"/>
    <cellStyle name="Normal 3 5" xfId="619"/>
    <cellStyle name="Normal 3 5 2" xfId="1138"/>
    <cellStyle name="Normal 3 5 2 10" xfId="5837"/>
    <cellStyle name="Normal 3 5 2 10 2" xfId="15272"/>
    <cellStyle name="Normal 3 5 2 10 2 2" xfId="34066"/>
    <cellStyle name="Normal 3 5 2 10 2 3" xfId="49108"/>
    <cellStyle name="Normal 3 5 2 10 3" xfId="24665"/>
    <cellStyle name="Normal 3 5 2 10 4" xfId="49107"/>
    <cellStyle name="Normal 3 5 2 11" xfId="10592"/>
    <cellStyle name="Normal 3 5 2 11 2" xfId="29373"/>
    <cellStyle name="Normal 3 5 2 11 3" xfId="49109"/>
    <cellStyle name="Normal 3 5 2 12" xfId="19973"/>
    <cellStyle name="Normal 3 5 2 13" xfId="39270"/>
    <cellStyle name="Normal 3 5 2 14" xfId="49106"/>
    <cellStyle name="Normal 3 5 2 2" xfId="1169"/>
    <cellStyle name="Normal 3 5 2 2 10" xfId="39271"/>
    <cellStyle name="Normal 3 5 2 2 11" xfId="49110"/>
    <cellStyle name="Normal 3 5 2 2 2" xfId="1429"/>
    <cellStyle name="Normal 3 5 2 2 2 10" xfId="49111"/>
    <cellStyle name="Normal 3 5 2 2 2 2" xfId="1893"/>
    <cellStyle name="Normal 3 5 2 2 2 2 2" xfId="2823"/>
    <cellStyle name="Normal 3 5 2 2 2 2 2 2" xfId="5615"/>
    <cellStyle name="Normal 3 5 2 2 2 2 2 2 2" xfId="10330"/>
    <cellStyle name="Normal 3 5 2 2 2 2 2 2 2 2" xfId="19764"/>
    <cellStyle name="Normal 3 5 2 2 2 2 2 2 2 2 2" xfId="38558"/>
    <cellStyle name="Normal 3 5 2 2 2 2 2 2 2 2 3" xfId="49116"/>
    <cellStyle name="Normal 3 5 2 2 2 2 2 2 2 3" xfId="29157"/>
    <cellStyle name="Normal 3 5 2 2 2 2 2 2 2 4" xfId="49115"/>
    <cellStyle name="Normal 3 5 2 2 2 2 2 2 3" xfId="15067"/>
    <cellStyle name="Normal 3 5 2 2 2 2 2 2 3 2" xfId="33855"/>
    <cellStyle name="Normal 3 5 2 2 2 2 2 2 3 3" xfId="49117"/>
    <cellStyle name="Normal 3 5 2 2 2 2 2 2 4" xfId="24455"/>
    <cellStyle name="Normal 3 5 2 2 2 2 2 2 5" xfId="49114"/>
    <cellStyle name="Normal 3 5 2 2 2 2 2 3" xfId="7538"/>
    <cellStyle name="Normal 3 5 2 2 2 2 2 3 2" xfId="16972"/>
    <cellStyle name="Normal 3 5 2 2 2 2 2 3 2 2" xfId="35766"/>
    <cellStyle name="Normal 3 5 2 2 2 2 2 3 2 3" xfId="49119"/>
    <cellStyle name="Normal 3 5 2 2 2 2 2 3 3" xfId="26365"/>
    <cellStyle name="Normal 3 5 2 2 2 2 2 3 4" xfId="49118"/>
    <cellStyle name="Normal 3 5 2 2 2 2 2 4" xfId="12275"/>
    <cellStyle name="Normal 3 5 2 2 2 2 2 4 2" xfId="31062"/>
    <cellStyle name="Normal 3 5 2 2 2 2 2 4 3" xfId="49120"/>
    <cellStyle name="Normal 3 5 2 2 2 2 2 5" xfId="21662"/>
    <cellStyle name="Normal 3 5 2 2 2 2 2 6" xfId="49113"/>
    <cellStyle name="Normal 3 5 2 2 2 2 3" xfId="3753"/>
    <cellStyle name="Normal 3 5 2 2 2 2 3 2" xfId="8468"/>
    <cellStyle name="Normal 3 5 2 2 2 2 3 2 2" xfId="17902"/>
    <cellStyle name="Normal 3 5 2 2 2 2 3 2 2 2" xfId="36696"/>
    <cellStyle name="Normal 3 5 2 2 2 2 3 2 2 3" xfId="49123"/>
    <cellStyle name="Normal 3 5 2 2 2 2 3 2 3" xfId="27295"/>
    <cellStyle name="Normal 3 5 2 2 2 2 3 2 4" xfId="49122"/>
    <cellStyle name="Normal 3 5 2 2 2 2 3 3" xfId="13205"/>
    <cellStyle name="Normal 3 5 2 2 2 2 3 3 2" xfId="31993"/>
    <cellStyle name="Normal 3 5 2 2 2 2 3 3 3" xfId="49124"/>
    <cellStyle name="Normal 3 5 2 2 2 2 3 4" xfId="22593"/>
    <cellStyle name="Normal 3 5 2 2 2 2 3 5" xfId="49121"/>
    <cellStyle name="Normal 3 5 2 2 2 2 4" xfId="4684"/>
    <cellStyle name="Normal 3 5 2 2 2 2 4 2" xfId="9399"/>
    <cellStyle name="Normal 3 5 2 2 2 2 4 2 2" xfId="18833"/>
    <cellStyle name="Normal 3 5 2 2 2 2 4 2 2 2" xfId="37627"/>
    <cellStyle name="Normal 3 5 2 2 2 2 4 2 2 3" xfId="49127"/>
    <cellStyle name="Normal 3 5 2 2 2 2 4 2 3" xfId="28226"/>
    <cellStyle name="Normal 3 5 2 2 2 2 4 2 4" xfId="49126"/>
    <cellStyle name="Normal 3 5 2 2 2 2 4 3" xfId="14136"/>
    <cellStyle name="Normal 3 5 2 2 2 2 4 3 2" xfId="32924"/>
    <cellStyle name="Normal 3 5 2 2 2 2 4 3 3" xfId="49128"/>
    <cellStyle name="Normal 3 5 2 2 2 2 4 4" xfId="23524"/>
    <cellStyle name="Normal 3 5 2 2 2 2 4 5" xfId="49125"/>
    <cellStyle name="Normal 3 5 2 2 2 2 5" xfId="6608"/>
    <cellStyle name="Normal 3 5 2 2 2 2 5 2" xfId="16042"/>
    <cellStyle name="Normal 3 5 2 2 2 2 5 2 2" xfId="34836"/>
    <cellStyle name="Normal 3 5 2 2 2 2 5 2 3" xfId="49130"/>
    <cellStyle name="Normal 3 5 2 2 2 2 5 3" xfId="25435"/>
    <cellStyle name="Normal 3 5 2 2 2 2 5 4" xfId="49129"/>
    <cellStyle name="Normal 3 5 2 2 2 2 6" xfId="11345"/>
    <cellStyle name="Normal 3 5 2 2 2 2 6 2" xfId="30131"/>
    <cellStyle name="Normal 3 5 2 2 2 2 6 3" xfId="49131"/>
    <cellStyle name="Normal 3 5 2 2 2 2 7" xfId="20731"/>
    <cellStyle name="Normal 3 5 2 2 2 2 8" xfId="39273"/>
    <cellStyle name="Normal 3 5 2 2 2 2 9" xfId="49112"/>
    <cellStyle name="Normal 3 5 2 2 2 3" xfId="2358"/>
    <cellStyle name="Normal 3 5 2 2 2 3 2" xfId="5149"/>
    <cellStyle name="Normal 3 5 2 2 2 3 2 2" xfId="9864"/>
    <cellStyle name="Normal 3 5 2 2 2 3 2 2 2" xfId="19298"/>
    <cellStyle name="Normal 3 5 2 2 2 3 2 2 2 2" xfId="38092"/>
    <cellStyle name="Normal 3 5 2 2 2 3 2 2 2 3" xfId="49135"/>
    <cellStyle name="Normal 3 5 2 2 2 3 2 2 3" xfId="28691"/>
    <cellStyle name="Normal 3 5 2 2 2 3 2 2 4" xfId="49134"/>
    <cellStyle name="Normal 3 5 2 2 2 3 2 3" xfId="14601"/>
    <cellStyle name="Normal 3 5 2 2 2 3 2 3 2" xfId="33389"/>
    <cellStyle name="Normal 3 5 2 2 2 3 2 3 3" xfId="49136"/>
    <cellStyle name="Normal 3 5 2 2 2 3 2 4" xfId="23989"/>
    <cellStyle name="Normal 3 5 2 2 2 3 2 5" xfId="49133"/>
    <cellStyle name="Normal 3 5 2 2 2 3 3" xfId="7073"/>
    <cellStyle name="Normal 3 5 2 2 2 3 3 2" xfId="16507"/>
    <cellStyle name="Normal 3 5 2 2 2 3 3 2 2" xfId="35301"/>
    <cellStyle name="Normal 3 5 2 2 2 3 3 2 3" xfId="49138"/>
    <cellStyle name="Normal 3 5 2 2 2 3 3 3" xfId="25900"/>
    <cellStyle name="Normal 3 5 2 2 2 3 3 4" xfId="49137"/>
    <cellStyle name="Normal 3 5 2 2 2 3 4" xfId="11810"/>
    <cellStyle name="Normal 3 5 2 2 2 3 4 2" xfId="30596"/>
    <cellStyle name="Normal 3 5 2 2 2 3 4 3" xfId="49139"/>
    <cellStyle name="Normal 3 5 2 2 2 3 5" xfId="21196"/>
    <cellStyle name="Normal 3 5 2 2 2 3 6" xfId="49132"/>
    <cellStyle name="Normal 3 5 2 2 2 4" xfId="3288"/>
    <cellStyle name="Normal 3 5 2 2 2 4 2" xfId="8003"/>
    <cellStyle name="Normal 3 5 2 2 2 4 2 2" xfId="17437"/>
    <cellStyle name="Normal 3 5 2 2 2 4 2 2 2" xfId="36231"/>
    <cellStyle name="Normal 3 5 2 2 2 4 2 2 3" xfId="49142"/>
    <cellStyle name="Normal 3 5 2 2 2 4 2 3" xfId="26830"/>
    <cellStyle name="Normal 3 5 2 2 2 4 2 4" xfId="49141"/>
    <cellStyle name="Normal 3 5 2 2 2 4 3" xfId="12740"/>
    <cellStyle name="Normal 3 5 2 2 2 4 3 2" xfId="31527"/>
    <cellStyle name="Normal 3 5 2 2 2 4 3 3" xfId="49143"/>
    <cellStyle name="Normal 3 5 2 2 2 4 4" xfId="22127"/>
    <cellStyle name="Normal 3 5 2 2 2 4 5" xfId="49140"/>
    <cellStyle name="Normal 3 5 2 2 2 5" xfId="4218"/>
    <cellStyle name="Normal 3 5 2 2 2 5 2" xfId="8933"/>
    <cellStyle name="Normal 3 5 2 2 2 5 2 2" xfId="18367"/>
    <cellStyle name="Normal 3 5 2 2 2 5 2 2 2" xfId="37161"/>
    <cellStyle name="Normal 3 5 2 2 2 5 2 2 3" xfId="49146"/>
    <cellStyle name="Normal 3 5 2 2 2 5 2 3" xfId="27760"/>
    <cellStyle name="Normal 3 5 2 2 2 5 2 4" xfId="49145"/>
    <cellStyle name="Normal 3 5 2 2 2 5 3" xfId="13670"/>
    <cellStyle name="Normal 3 5 2 2 2 5 3 2" xfId="32458"/>
    <cellStyle name="Normal 3 5 2 2 2 5 3 3" xfId="49147"/>
    <cellStyle name="Normal 3 5 2 2 2 5 4" xfId="23058"/>
    <cellStyle name="Normal 3 5 2 2 2 5 5" xfId="49144"/>
    <cellStyle name="Normal 3 5 2 2 2 6" xfId="5995"/>
    <cellStyle name="Normal 3 5 2 2 2 6 2" xfId="15430"/>
    <cellStyle name="Normal 3 5 2 2 2 6 2 2" xfId="34224"/>
    <cellStyle name="Normal 3 5 2 2 2 6 2 3" xfId="49149"/>
    <cellStyle name="Normal 3 5 2 2 2 6 3" xfId="24823"/>
    <cellStyle name="Normal 3 5 2 2 2 6 4" xfId="49148"/>
    <cellStyle name="Normal 3 5 2 2 2 7" xfId="10881"/>
    <cellStyle name="Normal 3 5 2 2 2 7 2" xfId="29665"/>
    <cellStyle name="Normal 3 5 2 2 2 7 3" xfId="49150"/>
    <cellStyle name="Normal 3 5 2 2 2 8" xfId="20265"/>
    <cellStyle name="Normal 3 5 2 2 2 9" xfId="39272"/>
    <cellStyle name="Normal 3 5 2 2 3" xfId="1633"/>
    <cellStyle name="Normal 3 5 2 2 3 2" xfId="2562"/>
    <cellStyle name="Normal 3 5 2 2 3 2 2" xfId="5354"/>
    <cellStyle name="Normal 3 5 2 2 3 2 2 2" xfId="10069"/>
    <cellStyle name="Normal 3 5 2 2 3 2 2 2 2" xfId="19503"/>
    <cellStyle name="Normal 3 5 2 2 3 2 2 2 2 2" xfId="38297"/>
    <cellStyle name="Normal 3 5 2 2 3 2 2 2 2 3" xfId="49155"/>
    <cellStyle name="Normal 3 5 2 2 3 2 2 2 3" xfId="28896"/>
    <cellStyle name="Normal 3 5 2 2 3 2 2 2 4" xfId="49154"/>
    <cellStyle name="Normal 3 5 2 2 3 2 2 3" xfId="14806"/>
    <cellStyle name="Normal 3 5 2 2 3 2 2 3 2" xfId="33594"/>
    <cellStyle name="Normal 3 5 2 2 3 2 2 3 3" xfId="49156"/>
    <cellStyle name="Normal 3 5 2 2 3 2 2 4" xfId="24194"/>
    <cellStyle name="Normal 3 5 2 2 3 2 2 5" xfId="49153"/>
    <cellStyle name="Normal 3 5 2 2 3 2 3" xfId="7277"/>
    <cellStyle name="Normal 3 5 2 2 3 2 3 2" xfId="16711"/>
    <cellStyle name="Normal 3 5 2 2 3 2 3 2 2" xfId="35505"/>
    <cellStyle name="Normal 3 5 2 2 3 2 3 2 3" xfId="49158"/>
    <cellStyle name="Normal 3 5 2 2 3 2 3 3" xfId="26104"/>
    <cellStyle name="Normal 3 5 2 2 3 2 3 4" xfId="49157"/>
    <cellStyle name="Normal 3 5 2 2 3 2 4" xfId="12014"/>
    <cellStyle name="Normal 3 5 2 2 3 2 4 2" xfId="30801"/>
    <cellStyle name="Normal 3 5 2 2 3 2 4 3" xfId="49159"/>
    <cellStyle name="Normal 3 5 2 2 3 2 5" xfId="21401"/>
    <cellStyle name="Normal 3 5 2 2 3 2 6" xfId="49152"/>
    <cellStyle name="Normal 3 5 2 2 3 3" xfId="3493"/>
    <cellStyle name="Normal 3 5 2 2 3 3 2" xfId="8208"/>
    <cellStyle name="Normal 3 5 2 2 3 3 2 2" xfId="17642"/>
    <cellStyle name="Normal 3 5 2 2 3 3 2 2 2" xfId="36436"/>
    <cellStyle name="Normal 3 5 2 2 3 3 2 2 3" xfId="49162"/>
    <cellStyle name="Normal 3 5 2 2 3 3 2 3" xfId="27035"/>
    <cellStyle name="Normal 3 5 2 2 3 3 2 4" xfId="49161"/>
    <cellStyle name="Normal 3 5 2 2 3 3 3" xfId="12945"/>
    <cellStyle name="Normal 3 5 2 2 3 3 3 2" xfId="31732"/>
    <cellStyle name="Normal 3 5 2 2 3 3 3 3" xfId="49163"/>
    <cellStyle name="Normal 3 5 2 2 3 3 4" xfId="22332"/>
    <cellStyle name="Normal 3 5 2 2 3 3 5" xfId="49160"/>
    <cellStyle name="Normal 3 5 2 2 3 4" xfId="4423"/>
    <cellStyle name="Normal 3 5 2 2 3 4 2" xfId="9138"/>
    <cellStyle name="Normal 3 5 2 2 3 4 2 2" xfId="18572"/>
    <cellStyle name="Normal 3 5 2 2 3 4 2 2 2" xfId="37366"/>
    <cellStyle name="Normal 3 5 2 2 3 4 2 2 3" xfId="49166"/>
    <cellStyle name="Normal 3 5 2 2 3 4 2 3" xfId="27965"/>
    <cellStyle name="Normal 3 5 2 2 3 4 2 4" xfId="49165"/>
    <cellStyle name="Normal 3 5 2 2 3 4 3" xfId="13875"/>
    <cellStyle name="Normal 3 5 2 2 3 4 3 2" xfId="32663"/>
    <cellStyle name="Normal 3 5 2 2 3 4 3 3" xfId="49167"/>
    <cellStyle name="Normal 3 5 2 2 3 4 4" xfId="23263"/>
    <cellStyle name="Normal 3 5 2 2 3 4 5" xfId="49164"/>
    <cellStyle name="Normal 3 5 2 2 3 5" xfId="6348"/>
    <cellStyle name="Normal 3 5 2 2 3 5 2" xfId="15782"/>
    <cellStyle name="Normal 3 5 2 2 3 5 2 2" xfId="34576"/>
    <cellStyle name="Normal 3 5 2 2 3 5 2 3" xfId="49169"/>
    <cellStyle name="Normal 3 5 2 2 3 5 3" xfId="25175"/>
    <cellStyle name="Normal 3 5 2 2 3 5 4" xfId="49168"/>
    <cellStyle name="Normal 3 5 2 2 3 6" xfId="11085"/>
    <cellStyle name="Normal 3 5 2 2 3 6 2" xfId="29870"/>
    <cellStyle name="Normal 3 5 2 2 3 6 3" xfId="49170"/>
    <cellStyle name="Normal 3 5 2 2 3 7" xfId="20470"/>
    <cellStyle name="Normal 3 5 2 2 3 8" xfId="39274"/>
    <cellStyle name="Normal 3 5 2 2 3 9" xfId="49151"/>
    <cellStyle name="Normal 3 5 2 2 4" xfId="2097"/>
    <cellStyle name="Normal 3 5 2 2 4 2" xfId="4888"/>
    <cellStyle name="Normal 3 5 2 2 4 2 2" xfId="9603"/>
    <cellStyle name="Normal 3 5 2 2 4 2 2 2" xfId="19037"/>
    <cellStyle name="Normal 3 5 2 2 4 2 2 2 2" xfId="37831"/>
    <cellStyle name="Normal 3 5 2 2 4 2 2 2 3" xfId="49174"/>
    <cellStyle name="Normal 3 5 2 2 4 2 2 3" xfId="28430"/>
    <cellStyle name="Normal 3 5 2 2 4 2 2 4" xfId="49173"/>
    <cellStyle name="Normal 3 5 2 2 4 2 3" xfId="14340"/>
    <cellStyle name="Normal 3 5 2 2 4 2 3 2" xfId="33128"/>
    <cellStyle name="Normal 3 5 2 2 4 2 3 3" xfId="49175"/>
    <cellStyle name="Normal 3 5 2 2 4 2 4" xfId="23728"/>
    <cellStyle name="Normal 3 5 2 2 4 2 5" xfId="49172"/>
    <cellStyle name="Normal 3 5 2 2 4 3" xfId="6812"/>
    <cellStyle name="Normal 3 5 2 2 4 3 2" xfId="16246"/>
    <cellStyle name="Normal 3 5 2 2 4 3 2 2" xfId="35040"/>
    <cellStyle name="Normal 3 5 2 2 4 3 2 3" xfId="49177"/>
    <cellStyle name="Normal 3 5 2 2 4 3 3" xfId="25639"/>
    <cellStyle name="Normal 3 5 2 2 4 3 4" xfId="49176"/>
    <cellStyle name="Normal 3 5 2 2 4 4" xfId="11549"/>
    <cellStyle name="Normal 3 5 2 2 4 4 2" xfId="30335"/>
    <cellStyle name="Normal 3 5 2 2 4 4 3" xfId="49178"/>
    <cellStyle name="Normal 3 5 2 2 4 5" xfId="20935"/>
    <cellStyle name="Normal 3 5 2 2 4 6" xfId="49171"/>
    <cellStyle name="Normal 3 5 2 2 5" xfId="3027"/>
    <cellStyle name="Normal 3 5 2 2 5 2" xfId="7742"/>
    <cellStyle name="Normal 3 5 2 2 5 2 2" xfId="17176"/>
    <cellStyle name="Normal 3 5 2 2 5 2 2 2" xfId="35970"/>
    <cellStyle name="Normal 3 5 2 2 5 2 2 3" xfId="49181"/>
    <cellStyle name="Normal 3 5 2 2 5 2 3" xfId="26569"/>
    <cellStyle name="Normal 3 5 2 2 5 2 4" xfId="49180"/>
    <cellStyle name="Normal 3 5 2 2 5 3" xfId="12479"/>
    <cellStyle name="Normal 3 5 2 2 5 3 2" xfId="31266"/>
    <cellStyle name="Normal 3 5 2 2 5 3 3" xfId="49182"/>
    <cellStyle name="Normal 3 5 2 2 5 4" xfId="21866"/>
    <cellStyle name="Normal 3 5 2 2 5 5" xfId="49179"/>
    <cellStyle name="Normal 3 5 2 2 6" xfId="3957"/>
    <cellStyle name="Normal 3 5 2 2 6 2" xfId="8672"/>
    <cellStyle name="Normal 3 5 2 2 6 2 2" xfId="18106"/>
    <cellStyle name="Normal 3 5 2 2 6 2 2 2" xfId="36900"/>
    <cellStyle name="Normal 3 5 2 2 6 2 2 3" xfId="49185"/>
    <cellStyle name="Normal 3 5 2 2 6 2 3" xfId="27499"/>
    <cellStyle name="Normal 3 5 2 2 6 2 4" xfId="49184"/>
    <cellStyle name="Normal 3 5 2 2 6 3" xfId="13409"/>
    <cellStyle name="Normal 3 5 2 2 6 3 2" xfId="32197"/>
    <cellStyle name="Normal 3 5 2 2 6 3 3" xfId="49186"/>
    <cellStyle name="Normal 3 5 2 2 6 4" xfId="22797"/>
    <cellStyle name="Normal 3 5 2 2 6 5" xfId="49183"/>
    <cellStyle name="Normal 3 5 2 2 7" xfId="6153"/>
    <cellStyle name="Normal 3 5 2 2 7 2" xfId="15587"/>
    <cellStyle name="Normal 3 5 2 2 7 2 2" xfId="34381"/>
    <cellStyle name="Normal 3 5 2 2 7 2 3" xfId="49188"/>
    <cellStyle name="Normal 3 5 2 2 7 3" xfId="24980"/>
    <cellStyle name="Normal 3 5 2 2 7 4" xfId="49187"/>
    <cellStyle name="Normal 3 5 2 2 8" xfId="10623"/>
    <cellStyle name="Normal 3 5 2 2 8 2" xfId="29404"/>
    <cellStyle name="Normal 3 5 2 2 8 3" xfId="49189"/>
    <cellStyle name="Normal 3 5 2 2 9" xfId="20004"/>
    <cellStyle name="Normal 3 5 2 3" xfId="1254"/>
    <cellStyle name="Normal 3 5 2 3 10" xfId="39275"/>
    <cellStyle name="Normal 3 5 2 3 11" xfId="49190"/>
    <cellStyle name="Normal 3 5 2 3 2" xfId="1514"/>
    <cellStyle name="Normal 3 5 2 3 2 10" xfId="49191"/>
    <cellStyle name="Normal 3 5 2 3 2 2" xfId="1978"/>
    <cellStyle name="Normal 3 5 2 3 2 2 2" xfId="2908"/>
    <cellStyle name="Normal 3 5 2 3 2 2 2 2" xfId="5700"/>
    <cellStyle name="Normal 3 5 2 3 2 2 2 2 2" xfId="10415"/>
    <cellStyle name="Normal 3 5 2 3 2 2 2 2 2 2" xfId="19849"/>
    <cellStyle name="Normal 3 5 2 3 2 2 2 2 2 2 2" xfId="38643"/>
    <cellStyle name="Normal 3 5 2 3 2 2 2 2 2 2 3" xfId="49196"/>
    <cellStyle name="Normal 3 5 2 3 2 2 2 2 2 3" xfId="29242"/>
    <cellStyle name="Normal 3 5 2 3 2 2 2 2 2 4" xfId="49195"/>
    <cellStyle name="Normal 3 5 2 3 2 2 2 2 3" xfId="15152"/>
    <cellStyle name="Normal 3 5 2 3 2 2 2 2 3 2" xfId="33940"/>
    <cellStyle name="Normal 3 5 2 3 2 2 2 2 3 3" xfId="49197"/>
    <cellStyle name="Normal 3 5 2 3 2 2 2 2 4" xfId="24540"/>
    <cellStyle name="Normal 3 5 2 3 2 2 2 2 5" xfId="49194"/>
    <cellStyle name="Normal 3 5 2 3 2 2 2 3" xfId="7623"/>
    <cellStyle name="Normal 3 5 2 3 2 2 2 3 2" xfId="17057"/>
    <cellStyle name="Normal 3 5 2 3 2 2 2 3 2 2" xfId="35851"/>
    <cellStyle name="Normal 3 5 2 3 2 2 2 3 2 3" xfId="49199"/>
    <cellStyle name="Normal 3 5 2 3 2 2 2 3 3" xfId="26450"/>
    <cellStyle name="Normal 3 5 2 3 2 2 2 3 4" xfId="49198"/>
    <cellStyle name="Normal 3 5 2 3 2 2 2 4" xfId="12360"/>
    <cellStyle name="Normal 3 5 2 3 2 2 2 4 2" xfId="31147"/>
    <cellStyle name="Normal 3 5 2 3 2 2 2 4 3" xfId="49200"/>
    <cellStyle name="Normal 3 5 2 3 2 2 2 5" xfId="21747"/>
    <cellStyle name="Normal 3 5 2 3 2 2 2 6" xfId="49193"/>
    <cellStyle name="Normal 3 5 2 3 2 2 3" xfId="3838"/>
    <cellStyle name="Normal 3 5 2 3 2 2 3 2" xfId="8553"/>
    <cellStyle name="Normal 3 5 2 3 2 2 3 2 2" xfId="17987"/>
    <cellStyle name="Normal 3 5 2 3 2 2 3 2 2 2" xfId="36781"/>
    <cellStyle name="Normal 3 5 2 3 2 2 3 2 2 3" xfId="49203"/>
    <cellStyle name="Normal 3 5 2 3 2 2 3 2 3" xfId="27380"/>
    <cellStyle name="Normal 3 5 2 3 2 2 3 2 4" xfId="49202"/>
    <cellStyle name="Normal 3 5 2 3 2 2 3 3" xfId="13290"/>
    <cellStyle name="Normal 3 5 2 3 2 2 3 3 2" xfId="32078"/>
    <cellStyle name="Normal 3 5 2 3 2 2 3 3 3" xfId="49204"/>
    <cellStyle name="Normal 3 5 2 3 2 2 3 4" xfId="22678"/>
    <cellStyle name="Normal 3 5 2 3 2 2 3 5" xfId="49201"/>
    <cellStyle name="Normal 3 5 2 3 2 2 4" xfId="4769"/>
    <cellStyle name="Normal 3 5 2 3 2 2 4 2" xfId="9484"/>
    <cellStyle name="Normal 3 5 2 3 2 2 4 2 2" xfId="18918"/>
    <cellStyle name="Normal 3 5 2 3 2 2 4 2 2 2" xfId="37712"/>
    <cellStyle name="Normal 3 5 2 3 2 2 4 2 2 3" xfId="49207"/>
    <cellStyle name="Normal 3 5 2 3 2 2 4 2 3" xfId="28311"/>
    <cellStyle name="Normal 3 5 2 3 2 2 4 2 4" xfId="49206"/>
    <cellStyle name="Normal 3 5 2 3 2 2 4 3" xfId="14221"/>
    <cellStyle name="Normal 3 5 2 3 2 2 4 3 2" xfId="33009"/>
    <cellStyle name="Normal 3 5 2 3 2 2 4 3 3" xfId="49208"/>
    <cellStyle name="Normal 3 5 2 3 2 2 4 4" xfId="23609"/>
    <cellStyle name="Normal 3 5 2 3 2 2 4 5" xfId="49205"/>
    <cellStyle name="Normal 3 5 2 3 2 2 5" xfId="6693"/>
    <cellStyle name="Normal 3 5 2 3 2 2 5 2" xfId="16127"/>
    <cellStyle name="Normal 3 5 2 3 2 2 5 2 2" xfId="34921"/>
    <cellStyle name="Normal 3 5 2 3 2 2 5 2 3" xfId="49210"/>
    <cellStyle name="Normal 3 5 2 3 2 2 5 3" xfId="25520"/>
    <cellStyle name="Normal 3 5 2 3 2 2 5 4" xfId="49209"/>
    <cellStyle name="Normal 3 5 2 3 2 2 6" xfId="11430"/>
    <cellStyle name="Normal 3 5 2 3 2 2 6 2" xfId="30216"/>
    <cellStyle name="Normal 3 5 2 3 2 2 6 3" xfId="49211"/>
    <cellStyle name="Normal 3 5 2 3 2 2 7" xfId="20816"/>
    <cellStyle name="Normal 3 5 2 3 2 2 8" xfId="39277"/>
    <cellStyle name="Normal 3 5 2 3 2 2 9" xfId="49192"/>
    <cellStyle name="Normal 3 5 2 3 2 3" xfId="2443"/>
    <cellStyle name="Normal 3 5 2 3 2 3 2" xfId="5234"/>
    <cellStyle name="Normal 3 5 2 3 2 3 2 2" xfId="9949"/>
    <cellStyle name="Normal 3 5 2 3 2 3 2 2 2" xfId="19383"/>
    <cellStyle name="Normal 3 5 2 3 2 3 2 2 2 2" xfId="38177"/>
    <cellStyle name="Normal 3 5 2 3 2 3 2 2 2 3" xfId="49215"/>
    <cellStyle name="Normal 3 5 2 3 2 3 2 2 3" xfId="28776"/>
    <cellStyle name="Normal 3 5 2 3 2 3 2 2 4" xfId="49214"/>
    <cellStyle name="Normal 3 5 2 3 2 3 2 3" xfId="14686"/>
    <cellStyle name="Normal 3 5 2 3 2 3 2 3 2" xfId="33474"/>
    <cellStyle name="Normal 3 5 2 3 2 3 2 3 3" xfId="49216"/>
    <cellStyle name="Normal 3 5 2 3 2 3 2 4" xfId="24074"/>
    <cellStyle name="Normal 3 5 2 3 2 3 2 5" xfId="49213"/>
    <cellStyle name="Normal 3 5 2 3 2 3 3" xfId="7158"/>
    <cellStyle name="Normal 3 5 2 3 2 3 3 2" xfId="16592"/>
    <cellStyle name="Normal 3 5 2 3 2 3 3 2 2" xfId="35386"/>
    <cellStyle name="Normal 3 5 2 3 2 3 3 2 3" xfId="49218"/>
    <cellStyle name="Normal 3 5 2 3 2 3 3 3" xfId="25985"/>
    <cellStyle name="Normal 3 5 2 3 2 3 3 4" xfId="49217"/>
    <cellStyle name="Normal 3 5 2 3 2 3 4" xfId="11895"/>
    <cellStyle name="Normal 3 5 2 3 2 3 4 2" xfId="30681"/>
    <cellStyle name="Normal 3 5 2 3 2 3 4 3" xfId="49219"/>
    <cellStyle name="Normal 3 5 2 3 2 3 5" xfId="21281"/>
    <cellStyle name="Normal 3 5 2 3 2 3 6" xfId="49212"/>
    <cellStyle name="Normal 3 5 2 3 2 4" xfId="3373"/>
    <cellStyle name="Normal 3 5 2 3 2 4 2" xfId="8088"/>
    <cellStyle name="Normal 3 5 2 3 2 4 2 2" xfId="17522"/>
    <cellStyle name="Normal 3 5 2 3 2 4 2 2 2" xfId="36316"/>
    <cellStyle name="Normal 3 5 2 3 2 4 2 2 3" xfId="49222"/>
    <cellStyle name="Normal 3 5 2 3 2 4 2 3" xfId="26915"/>
    <cellStyle name="Normal 3 5 2 3 2 4 2 4" xfId="49221"/>
    <cellStyle name="Normal 3 5 2 3 2 4 3" xfId="12825"/>
    <cellStyle name="Normal 3 5 2 3 2 4 3 2" xfId="31612"/>
    <cellStyle name="Normal 3 5 2 3 2 4 3 3" xfId="49223"/>
    <cellStyle name="Normal 3 5 2 3 2 4 4" xfId="22212"/>
    <cellStyle name="Normal 3 5 2 3 2 4 5" xfId="49220"/>
    <cellStyle name="Normal 3 5 2 3 2 5" xfId="4303"/>
    <cellStyle name="Normal 3 5 2 3 2 5 2" xfId="9018"/>
    <cellStyle name="Normal 3 5 2 3 2 5 2 2" xfId="18452"/>
    <cellStyle name="Normal 3 5 2 3 2 5 2 2 2" xfId="37246"/>
    <cellStyle name="Normal 3 5 2 3 2 5 2 2 3" xfId="49226"/>
    <cellStyle name="Normal 3 5 2 3 2 5 2 3" xfId="27845"/>
    <cellStyle name="Normal 3 5 2 3 2 5 2 4" xfId="49225"/>
    <cellStyle name="Normal 3 5 2 3 2 5 3" xfId="13755"/>
    <cellStyle name="Normal 3 5 2 3 2 5 3 2" xfId="32543"/>
    <cellStyle name="Normal 3 5 2 3 2 5 3 3" xfId="49227"/>
    <cellStyle name="Normal 3 5 2 3 2 5 4" xfId="23143"/>
    <cellStyle name="Normal 3 5 2 3 2 5 5" xfId="49224"/>
    <cellStyle name="Normal 3 5 2 3 2 6" xfId="6229"/>
    <cellStyle name="Normal 3 5 2 3 2 6 2" xfId="15663"/>
    <cellStyle name="Normal 3 5 2 3 2 6 2 2" xfId="34457"/>
    <cellStyle name="Normal 3 5 2 3 2 6 2 3" xfId="49229"/>
    <cellStyle name="Normal 3 5 2 3 2 6 3" xfId="25056"/>
    <cellStyle name="Normal 3 5 2 3 2 6 4" xfId="49228"/>
    <cellStyle name="Normal 3 5 2 3 2 7" xfId="10966"/>
    <cellStyle name="Normal 3 5 2 3 2 7 2" xfId="29750"/>
    <cellStyle name="Normal 3 5 2 3 2 7 3" xfId="49230"/>
    <cellStyle name="Normal 3 5 2 3 2 8" xfId="20350"/>
    <cellStyle name="Normal 3 5 2 3 2 9" xfId="39276"/>
    <cellStyle name="Normal 3 5 2 3 3" xfId="1718"/>
    <cellStyle name="Normal 3 5 2 3 3 2" xfId="2647"/>
    <cellStyle name="Normal 3 5 2 3 3 2 2" xfId="5439"/>
    <cellStyle name="Normal 3 5 2 3 3 2 2 2" xfId="10154"/>
    <cellStyle name="Normal 3 5 2 3 3 2 2 2 2" xfId="19588"/>
    <cellStyle name="Normal 3 5 2 3 3 2 2 2 2 2" xfId="38382"/>
    <cellStyle name="Normal 3 5 2 3 3 2 2 2 2 3" xfId="49235"/>
    <cellStyle name="Normal 3 5 2 3 3 2 2 2 3" xfId="28981"/>
    <cellStyle name="Normal 3 5 2 3 3 2 2 2 4" xfId="49234"/>
    <cellStyle name="Normal 3 5 2 3 3 2 2 3" xfId="14891"/>
    <cellStyle name="Normal 3 5 2 3 3 2 2 3 2" xfId="33679"/>
    <cellStyle name="Normal 3 5 2 3 3 2 2 3 3" xfId="49236"/>
    <cellStyle name="Normal 3 5 2 3 3 2 2 4" xfId="24279"/>
    <cellStyle name="Normal 3 5 2 3 3 2 2 5" xfId="49233"/>
    <cellStyle name="Normal 3 5 2 3 3 2 3" xfId="7362"/>
    <cellStyle name="Normal 3 5 2 3 3 2 3 2" xfId="16796"/>
    <cellStyle name="Normal 3 5 2 3 3 2 3 2 2" xfId="35590"/>
    <cellStyle name="Normal 3 5 2 3 3 2 3 2 3" xfId="49238"/>
    <cellStyle name="Normal 3 5 2 3 3 2 3 3" xfId="26189"/>
    <cellStyle name="Normal 3 5 2 3 3 2 3 4" xfId="49237"/>
    <cellStyle name="Normal 3 5 2 3 3 2 4" xfId="12099"/>
    <cellStyle name="Normal 3 5 2 3 3 2 4 2" xfId="30886"/>
    <cellStyle name="Normal 3 5 2 3 3 2 4 3" xfId="49239"/>
    <cellStyle name="Normal 3 5 2 3 3 2 5" xfId="21486"/>
    <cellStyle name="Normal 3 5 2 3 3 2 6" xfId="49232"/>
    <cellStyle name="Normal 3 5 2 3 3 3" xfId="3578"/>
    <cellStyle name="Normal 3 5 2 3 3 3 2" xfId="8293"/>
    <cellStyle name="Normal 3 5 2 3 3 3 2 2" xfId="17727"/>
    <cellStyle name="Normal 3 5 2 3 3 3 2 2 2" xfId="36521"/>
    <cellStyle name="Normal 3 5 2 3 3 3 2 2 3" xfId="49242"/>
    <cellStyle name="Normal 3 5 2 3 3 3 2 3" xfId="27120"/>
    <cellStyle name="Normal 3 5 2 3 3 3 2 4" xfId="49241"/>
    <cellStyle name="Normal 3 5 2 3 3 3 3" xfId="13030"/>
    <cellStyle name="Normal 3 5 2 3 3 3 3 2" xfId="31817"/>
    <cellStyle name="Normal 3 5 2 3 3 3 3 3" xfId="49243"/>
    <cellStyle name="Normal 3 5 2 3 3 3 4" xfId="22417"/>
    <cellStyle name="Normal 3 5 2 3 3 3 5" xfId="49240"/>
    <cellStyle name="Normal 3 5 2 3 3 4" xfId="4508"/>
    <cellStyle name="Normal 3 5 2 3 3 4 2" xfId="9223"/>
    <cellStyle name="Normal 3 5 2 3 3 4 2 2" xfId="18657"/>
    <cellStyle name="Normal 3 5 2 3 3 4 2 2 2" xfId="37451"/>
    <cellStyle name="Normal 3 5 2 3 3 4 2 2 3" xfId="49246"/>
    <cellStyle name="Normal 3 5 2 3 3 4 2 3" xfId="28050"/>
    <cellStyle name="Normal 3 5 2 3 3 4 2 4" xfId="49245"/>
    <cellStyle name="Normal 3 5 2 3 3 4 3" xfId="13960"/>
    <cellStyle name="Normal 3 5 2 3 3 4 3 2" xfId="32748"/>
    <cellStyle name="Normal 3 5 2 3 3 4 3 3" xfId="49247"/>
    <cellStyle name="Normal 3 5 2 3 3 4 4" xfId="23348"/>
    <cellStyle name="Normal 3 5 2 3 3 4 5" xfId="49244"/>
    <cellStyle name="Normal 3 5 2 3 3 5" xfId="6433"/>
    <cellStyle name="Normal 3 5 2 3 3 5 2" xfId="15867"/>
    <cellStyle name="Normal 3 5 2 3 3 5 2 2" xfId="34661"/>
    <cellStyle name="Normal 3 5 2 3 3 5 2 3" xfId="49249"/>
    <cellStyle name="Normal 3 5 2 3 3 5 3" xfId="25260"/>
    <cellStyle name="Normal 3 5 2 3 3 5 4" xfId="49248"/>
    <cellStyle name="Normal 3 5 2 3 3 6" xfId="11170"/>
    <cellStyle name="Normal 3 5 2 3 3 6 2" xfId="29955"/>
    <cellStyle name="Normal 3 5 2 3 3 6 3" xfId="49250"/>
    <cellStyle name="Normal 3 5 2 3 3 7" xfId="20555"/>
    <cellStyle name="Normal 3 5 2 3 3 8" xfId="39278"/>
    <cellStyle name="Normal 3 5 2 3 3 9" xfId="49231"/>
    <cellStyle name="Normal 3 5 2 3 4" xfId="2182"/>
    <cellStyle name="Normal 3 5 2 3 4 2" xfId="4973"/>
    <cellStyle name="Normal 3 5 2 3 4 2 2" xfId="9688"/>
    <cellStyle name="Normal 3 5 2 3 4 2 2 2" xfId="19122"/>
    <cellStyle name="Normal 3 5 2 3 4 2 2 2 2" xfId="37916"/>
    <cellStyle name="Normal 3 5 2 3 4 2 2 2 3" xfId="49254"/>
    <cellStyle name="Normal 3 5 2 3 4 2 2 3" xfId="28515"/>
    <cellStyle name="Normal 3 5 2 3 4 2 2 4" xfId="49253"/>
    <cellStyle name="Normal 3 5 2 3 4 2 3" xfId="14425"/>
    <cellStyle name="Normal 3 5 2 3 4 2 3 2" xfId="33213"/>
    <cellStyle name="Normal 3 5 2 3 4 2 3 3" xfId="49255"/>
    <cellStyle name="Normal 3 5 2 3 4 2 4" xfId="23813"/>
    <cellStyle name="Normal 3 5 2 3 4 2 5" xfId="49252"/>
    <cellStyle name="Normal 3 5 2 3 4 3" xfId="6897"/>
    <cellStyle name="Normal 3 5 2 3 4 3 2" xfId="16331"/>
    <cellStyle name="Normal 3 5 2 3 4 3 2 2" xfId="35125"/>
    <cellStyle name="Normal 3 5 2 3 4 3 2 3" xfId="49257"/>
    <cellStyle name="Normal 3 5 2 3 4 3 3" xfId="25724"/>
    <cellStyle name="Normal 3 5 2 3 4 3 4" xfId="49256"/>
    <cellStyle name="Normal 3 5 2 3 4 4" xfId="11634"/>
    <cellStyle name="Normal 3 5 2 3 4 4 2" xfId="30420"/>
    <cellStyle name="Normal 3 5 2 3 4 4 3" xfId="49258"/>
    <cellStyle name="Normal 3 5 2 3 4 5" xfId="21020"/>
    <cellStyle name="Normal 3 5 2 3 4 6" xfId="49251"/>
    <cellStyle name="Normal 3 5 2 3 5" xfId="3112"/>
    <cellStyle name="Normal 3 5 2 3 5 2" xfId="7827"/>
    <cellStyle name="Normal 3 5 2 3 5 2 2" xfId="17261"/>
    <cellStyle name="Normal 3 5 2 3 5 2 2 2" xfId="36055"/>
    <cellStyle name="Normal 3 5 2 3 5 2 2 3" xfId="49261"/>
    <cellStyle name="Normal 3 5 2 3 5 2 3" xfId="26654"/>
    <cellStyle name="Normal 3 5 2 3 5 2 4" xfId="49260"/>
    <cellStyle name="Normal 3 5 2 3 5 3" xfId="12564"/>
    <cellStyle name="Normal 3 5 2 3 5 3 2" xfId="31351"/>
    <cellStyle name="Normal 3 5 2 3 5 3 3" xfId="49262"/>
    <cellStyle name="Normal 3 5 2 3 5 4" xfId="21951"/>
    <cellStyle name="Normal 3 5 2 3 5 5" xfId="49259"/>
    <cellStyle name="Normal 3 5 2 3 6" xfId="4042"/>
    <cellStyle name="Normal 3 5 2 3 6 2" xfId="8757"/>
    <cellStyle name="Normal 3 5 2 3 6 2 2" xfId="18191"/>
    <cellStyle name="Normal 3 5 2 3 6 2 2 2" xfId="36985"/>
    <cellStyle name="Normal 3 5 2 3 6 2 2 3" xfId="49265"/>
    <cellStyle name="Normal 3 5 2 3 6 2 3" xfId="27584"/>
    <cellStyle name="Normal 3 5 2 3 6 2 4" xfId="49264"/>
    <cellStyle name="Normal 3 5 2 3 6 3" xfId="13494"/>
    <cellStyle name="Normal 3 5 2 3 6 3 2" xfId="32282"/>
    <cellStyle name="Normal 3 5 2 3 6 3 3" xfId="49266"/>
    <cellStyle name="Normal 3 5 2 3 6 4" xfId="22882"/>
    <cellStyle name="Normal 3 5 2 3 6 5" xfId="49263"/>
    <cellStyle name="Normal 3 5 2 3 7" xfId="5896"/>
    <cellStyle name="Normal 3 5 2 3 7 2" xfId="15331"/>
    <cellStyle name="Normal 3 5 2 3 7 2 2" xfId="34125"/>
    <cellStyle name="Normal 3 5 2 3 7 2 3" xfId="49268"/>
    <cellStyle name="Normal 3 5 2 3 7 3" xfId="24724"/>
    <cellStyle name="Normal 3 5 2 3 7 4" xfId="49267"/>
    <cellStyle name="Normal 3 5 2 3 8" xfId="10707"/>
    <cellStyle name="Normal 3 5 2 3 8 2" xfId="29489"/>
    <cellStyle name="Normal 3 5 2 3 8 3" xfId="49269"/>
    <cellStyle name="Normal 3 5 2 3 9" xfId="20089"/>
    <cellStyle name="Normal 3 5 2 4" xfId="1395"/>
    <cellStyle name="Normal 3 5 2 4 10" xfId="49270"/>
    <cellStyle name="Normal 3 5 2 4 2" xfId="1862"/>
    <cellStyle name="Normal 3 5 2 4 2 2" xfId="2792"/>
    <cellStyle name="Normal 3 5 2 4 2 2 2" xfId="5584"/>
    <cellStyle name="Normal 3 5 2 4 2 2 2 2" xfId="10299"/>
    <cellStyle name="Normal 3 5 2 4 2 2 2 2 2" xfId="19733"/>
    <cellStyle name="Normal 3 5 2 4 2 2 2 2 2 2" xfId="38527"/>
    <cellStyle name="Normal 3 5 2 4 2 2 2 2 2 3" xfId="49275"/>
    <cellStyle name="Normal 3 5 2 4 2 2 2 2 3" xfId="29126"/>
    <cellStyle name="Normal 3 5 2 4 2 2 2 2 4" xfId="49274"/>
    <cellStyle name="Normal 3 5 2 4 2 2 2 3" xfId="15036"/>
    <cellStyle name="Normal 3 5 2 4 2 2 2 3 2" xfId="33824"/>
    <cellStyle name="Normal 3 5 2 4 2 2 2 3 3" xfId="49276"/>
    <cellStyle name="Normal 3 5 2 4 2 2 2 4" xfId="24424"/>
    <cellStyle name="Normal 3 5 2 4 2 2 2 5" xfId="49273"/>
    <cellStyle name="Normal 3 5 2 4 2 2 3" xfId="7507"/>
    <cellStyle name="Normal 3 5 2 4 2 2 3 2" xfId="16941"/>
    <cellStyle name="Normal 3 5 2 4 2 2 3 2 2" xfId="35735"/>
    <cellStyle name="Normal 3 5 2 4 2 2 3 2 3" xfId="49278"/>
    <cellStyle name="Normal 3 5 2 4 2 2 3 3" xfId="26334"/>
    <cellStyle name="Normal 3 5 2 4 2 2 3 4" xfId="49277"/>
    <cellStyle name="Normal 3 5 2 4 2 2 4" xfId="12244"/>
    <cellStyle name="Normal 3 5 2 4 2 2 4 2" xfId="31031"/>
    <cellStyle name="Normal 3 5 2 4 2 2 4 3" xfId="49279"/>
    <cellStyle name="Normal 3 5 2 4 2 2 5" xfId="21631"/>
    <cellStyle name="Normal 3 5 2 4 2 2 6" xfId="49272"/>
    <cellStyle name="Normal 3 5 2 4 2 3" xfId="3722"/>
    <cellStyle name="Normal 3 5 2 4 2 3 2" xfId="8437"/>
    <cellStyle name="Normal 3 5 2 4 2 3 2 2" xfId="17871"/>
    <cellStyle name="Normal 3 5 2 4 2 3 2 2 2" xfId="36665"/>
    <cellStyle name="Normal 3 5 2 4 2 3 2 2 3" xfId="49282"/>
    <cellStyle name="Normal 3 5 2 4 2 3 2 3" xfId="27264"/>
    <cellStyle name="Normal 3 5 2 4 2 3 2 4" xfId="49281"/>
    <cellStyle name="Normal 3 5 2 4 2 3 3" xfId="13174"/>
    <cellStyle name="Normal 3 5 2 4 2 3 3 2" xfId="31962"/>
    <cellStyle name="Normal 3 5 2 4 2 3 3 3" xfId="49283"/>
    <cellStyle name="Normal 3 5 2 4 2 3 4" xfId="22562"/>
    <cellStyle name="Normal 3 5 2 4 2 3 5" xfId="49280"/>
    <cellStyle name="Normal 3 5 2 4 2 4" xfId="4653"/>
    <cellStyle name="Normal 3 5 2 4 2 4 2" xfId="9368"/>
    <cellStyle name="Normal 3 5 2 4 2 4 2 2" xfId="18802"/>
    <cellStyle name="Normal 3 5 2 4 2 4 2 2 2" xfId="37596"/>
    <cellStyle name="Normal 3 5 2 4 2 4 2 2 3" xfId="49286"/>
    <cellStyle name="Normal 3 5 2 4 2 4 2 3" xfId="28195"/>
    <cellStyle name="Normal 3 5 2 4 2 4 2 4" xfId="49285"/>
    <cellStyle name="Normal 3 5 2 4 2 4 3" xfId="14105"/>
    <cellStyle name="Normal 3 5 2 4 2 4 3 2" xfId="32893"/>
    <cellStyle name="Normal 3 5 2 4 2 4 3 3" xfId="49287"/>
    <cellStyle name="Normal 3 5 2 4 2 4 4" xfId="23493"/>
    <cellStyle name="Normal 3 5 2 4 2 4 5" xfId="49284"/>
    <cellStyle name="Normal 3 5 2 4 2 5" xfId="6577"/>
    <cellStyle name="Normal 3 5 2 4 2 5 2" xfId="16011"/>
    <cellStyle name="Normal 3 5 2 4 2 5 2 2" xfId="34805"/>
    <cellStyle name="Normal 3 5 2 4 2 5 2 3" xfId="49289"/>
    <cellStyle name="Normal 3 5 2 4 2 5 3" xfId="25404"/>
    <cellStyle name="Normal 3 5 2 4 2 5 4" xfId="49288"/>
    <cellStyle name="Normal 3 5 2 4 2 6" xfId="11314"/>
    <cellStyle name="Normal 3 5 2 4 2 6 2" xfId="30100"/>
    <cellStyle name="Normal 3 5 2 4 2 6 3" xfId="49290"/>
    <cellStyle name="Normal 3 5 2 4 2 7" xfId="20700"/>
    <cellStyle name="Normal 3 5 2 4 2 8" xfId="39280"/>
    <cellStyle name="Normal 3 5 2 4 2 9" xfId="49271"/>
    <cellStyle name="Normal 3 5 2 4 3" xfId="2327"/>
    <cellStyle name="Normal 3 5 2 4 3 2" xfId="5118"/>
    <cellStyle name="Normal 3 5 2 4 3 2 2" xfId="9833"/>
    <cellStyle name="Normal 3 5 2 4 3 2 2 2" xfId="19267"/>
    <cellStyle name="Normal 3 5 2 4 3 2 2 2 2" xfId="38061"/>
    <cellStyle name="Normal 3 5 2 4 3 2 2 2 3" xfId="49294"/>
    <cellStyle name="Normal 3 5 2 4 3 2 2 3" xfId="28660"/>
    <cellStyle name="Normal 3 5 2 4 3 2 2 4" xfId="49293"/>
    <cellStyle name="Normal 3 5 2 4 3 2 3" xfId="14570"/>
    <cellStyle name="Normal 3 5 2 4 3 2 3 2" xfId="33358"/>
    <cellStyle name="Normal 3 5 2 4 3 2 3 3" xfId="49295"/>
    <cellStyle name="Normal 3 5 2 4 3 2 4" xfId="23958"/>
    <cellStyle name="Normal 3 5 2 4 3 2 5" xfId="49292"/>
    <cellStyle name="Normal 3 5 2 4 3 3" xfId="7042"/>
    <cellStyle name="Normal 3 5 2 4 3 3 2" xfId="16476"/>
    <cellStyle name="Normal 3 5 2 4 3 3 2 2" xfId="35270"/>
    <cellStyle name="Normal 3 5 2 4 3 3 2 3" xfId="49297"/>
    <cellStyle name="Normal 3 5 2 4 3 3 3" xfId="25869"/>
    <cellStyle name="Normal 3 5 2 4 3 3 4" xfId="49296"/>
    <cellStyle name="Normal 3 5 2 4 3 4" xfId="11779"/>
    <cellStyle name="Normal 3 5 2 4 3 4 2" xfId="30565"/>
    <cellStyle name="Normal 3 5 2 4 3 4 3" xfId="49298"/>
    <cellStyle name="Normal 3 5 2 4 3 5" xfId="21165"/>
    <cellStyle name="Normal 3 5 2 4 3 6" xfId="49291"/>
    <cellStyle name="Normal 3 5 2 4 4" xfId="3257"/>
    <cellStyle name="Normal 3 5 2 4 4 2" xfId="7972"/>
    <cellStyle name="Normal 3 5 2 4 4 2 2" xfId="17406"/>
    <cellStyle name="Normal 3 5 2 4 4 2 2 2" xfId="36200"/>
    <cellStyle name="Normal 3 5 2 4 4 2 2 3" xfId="49301"/>
    <cellStyle name="Normal 3 5 2 4 4 2 3" xfId="26799"/>
    <cellStyle name="Normal 3 5 2 4 4 2 4" xfId="49300"/>
    <cellStyle name="Normal 3 5 2 4 4 3" xfId="12709"/>
    <cellStyle name="Normal 3 5 2 4 4 3 2" xfId="31496"/>
    <cellStyle name="Normal 3 5 2 4 4 3 3" xfId="49302"/>
    <cellStyle name="Normal 3 5 2 4 4 4" xfId="22096"/>
    <cellStyle name="Normal 3 5 2 4 4 5" xfId="49299"/>
    <cellStyle name="Normal 3 5 2 4 5" xfId="4187"/>
    <cellStyle name="Normal 3 5 2 4 5 2" xfId="8902"/>
    <cellStyle name="Normal 3 5 2 4 5 2 2" xfId="18336"/>
    <cellStyle name="Normal 3 5 2 4 5 2 2 2" xfId="37130"/>
    <cellStyle name="Normal 3 5 2 4 5 2 2 3" xfId="49305"/>
    <cellStyle name="Normal 3 5 2 4 5 2 3" xfId="27729"/>
    <cellStyle name="Normal 3 5 2 4 5 2 4" xfId="49304"/>
    <cellStyle name="Normal 3 5 2 4 5 3" xfId="13639"/>
    <cellStyle name="Normal 3 5 2 4 5 3 2" xfId="32427"/>
    <cellStyle name="Normal 3 5 2 4 5 3 3" xfId="49306"/>
    <cellStyle name="Normal 3 5 2 4 5 4" xfId="23027"/>
    <cellStyle name="Normal 3 5 2 4 5 5" xfId="49303"/>
    <cellStyle name="Normal 3 5 2 4 6" xfId="6015"/>
    <cellStyle name="Normal 3 5 2 4 6 2" xfId="15450"/>
    <cellStyle name="Normal 3 5 2 4 6 2 2" xfId="34244"/>
    <cellStyle name="Normal 3 5 2 4 6 2 3" xfId="49308"/>
    <cellStyle name="Normal 3 5 2 4 6 3" xfId="24843"/>
    <cellStyle name="Normal 3 5 2 4 6 4" xfId="49307"/>
    <cellStyle name="Normal 3 5 2 4 7" xfId="10850"/>
    <cellStyle name="Normal 3 5 2 4 7 2" xfId="29634"/>
    <cellStyle name="Normal 3 5 2 4 7 3" xfId="49309"/>
    <cellStyle name="Normal 3 5 2 4 8" xfId="20234"/>
    <cellStyle name="Normal 3 5 2 4 9" xfId="39279"/>
    <cellStyle name="Normal 3 5 2 5" xfId="1337"/>
    <cellStyle name="Normal 3 5 2 5 10" xfId="49310"/>
    <cellStyle name="Normal 3 5 2 5 2" xfId="1804"/>
    <cellStyle name="Normal 3 5 2 5 2 2" xfId="2734"/>
    <cellStyle name="Normal 3 5 2 5 2 2 2" xfId="5526"/>
    <cellStyle name="Normal 3 5 2 5 2 2 2 2" xfId="10241"/>
    <cellStyle name="Normal 3 5 2 5 2 2 2 2 2" xfId="19675"/>
    <cellStyle name="Normal 3 5 2 5 2 2 2 2 2 2" xfId="38469"/>
    <cellStyle name="Normal 3 5 2 5 2 2 2 2 2 3" xfId="49315"/>
    <cellStyle name="Normal 3 5 2 5 2 2 2 2 3" xfId="29068"/>
    <cellStyle name="Normal 3 5 2 5 2 2 2 2 4" xfId="49314"/>
    <cellStyle name="Normal 3 5 2 5 2 2 2 3" xfId="14978"/>
    <cellStyle name="Normal 3 5 2 5 2 2 2 3 2" xfId="33766"/>
    <cellStyle name="Normal 3 5 2 5 2 2 2 3 3" xfId="49316"/>
    <cellStyle name="Normal 3 5 2 5 2 2 2 4" xfId="24366"/>
    <cellStyle name="Normal 3 5 2 5 2 2 2 5" xfId="49313"/>
    <cellStyle name="Normal 3 5 2 5 2 2 3" xfId="7449"/>
    <cellStyle name="Normal 3 5 2 5 2 2 3 2" xfId="16883"/>
    <cellStyle name="Normal 3 5 2 5 2 2 3 2 2" xfId="35677"/>
    <cellStyle name="Normal 3 5 2 5 2 2 3 2 3" xfId="49318"/>
    <cellStyle name="Normal 3 5 2 5 2 2 3 3" xfId="26276"/>
    <cellStyle name="Normal 3 5 2 5 2 2 3 4" xfId="49317"/>
    <cellStyle name="Normal 3 5 2 5 2 2 4" xfId="12186"/>
    <cellStyle name="Normal 3 5 2 5 2 2 4 2" xfId="30973"/>
    <cellStyle name="Normal 3 5 2 5 2 2 4 3" xfId="49319"/>
    <cellStyle name="Normal 3 5 2 5 2 2 5" xfId="21573"/>
    <cellStyle name="Normal 3 5 2 5 2 2 6" xfId="49312"/>
    <cellStyle name="Normal 3 5 2 5 2 3" xfId="3664"/>
    <cellStyle name="Normal 3 5 2 5 2 3 2" xfId="8379"/>
    <cellStyle name="Normal 3 5 2 5 2 3 2 2" xfId="17813"/>
    <cellStyle name="Normal 3 5 2 5 2 3 2 2 2" xfId="36607"/>
    <cellStyle name="Normal 3 5 2 5 2 3 2 2 3" xfId="49322"/>
    <cellStyle name="Normal 3 5 2 5 2 3 2 3" xfId="27206"/>
    <cellStyle name="Normal 3 5 2 5 2 3 2 4" xfId="49321"/>
    <cellStyle name="Normal 3 5 2 5 2 3 3" xfId="13116"/>
    <cellStyle name="Normal 3 5 2 5 2 3 3 2" xfId="31904"/>
    <cellStyle name="Normal 3 5 2 5 2 3 3 3" xfId="49323"/>
    <cellStyle name="Normal 3 5 2 5 2 3 4" xfId="22504"/>
    <cellStyle name="Normal 3 5 2 5 2 3 5" xfId="49320"/>
    <cellStyle name="Normal 3 5 2 5 2 4" xfId="4595"/>
    <cellStyle name="Normal 3 5 2 5 2 4 2" xfId="9310"/>
    <cellStyle name="Normal 3 5 2 5 2 4 2 2" xfId="18744"/>
    <cellStyle name="Normal 3 5 2 5 2 4 2 2 2" xfId="37538"/>
    <cellStyle name="Normal 3 5 2 5 2 4 2 2 3" xfId="49326"/>
    <cellStyle name="Normal 3 5 2 5 2 4 2 3" xfId="28137"/>
    <cellStyle name="Normal 3 5 2 5 2 4 2 4" xfId="49325"/>
    <cellStyle name="Normal 3 5 2 5 2 4 3" xfId="14047"/>
    <cellStyle name="Normal 3 5 2 5 2 4 3 2" xfId="32835"/>
    <cellStyle name="Normal 3 5 2 5 2 4 3 3" xfId="49327"/>
    <cellStyle name="Normal 3 5 2 5 2 4 4" xfId="23435"/>
    <cellStyle name="Normal 3 5 2 5 2 4 5" xfId="49324"/>
    <cellStyle name="Normal 3 5 2 5 2 5" xfId="6519"/>
    <cellStyle name="Normal 3 5 2 5 2 5 2" xfId="15953"/>
    <cellStyle name="Normal 3 5 2 5 2 5 2 2" xfId="34747"/>
    <cellStyle name="Normal 3 5 2 5 2 5 2 3" xfId="49329"/>
    <cellStyle name="Normal 3 5 2 5 2 5 3" xfId="25346"/>
    <cellStyle name="Normal 3 5 2 5 2 5 4" xfId="49328"/>
    <cellStyle name="Normal 3 5 2 5 2 6" xfId="11256"/>
    <cellStyle name="Normal 3 5 2 5 2 6 2" xfId="30042"/>
    <cellStyle name="Normal 3 5 2 5 2 6 3" xfId="49330"/>
    <cellStyle name="Normal 3 5 2 5 2 7" xfId="20642"/>
    <cellStyle name="Normal 3 5 2 5 2 8" xfId="39282"/>
    <cellStyle name="Normal 3 5 2 5 2 9" xfId="49311"/>
    <cellStyle name="Normal 3 5 2 5 3" xfId="2269"/>
    <cellStyle name="Normal 3 5 2 5 3 2" xfId="5060"/>
    <cellStyle name="Normal 3 5 2 5 3 2 2" xfId="9775"/>
    <cellStyle name="Normal 3 5 2 5 3 2 2 2" xfId="19209"/>
    <cellStyle name="Normal 3 5 2 5 3 2 2 2 2" xfId="38003"/>
    <cellStyle name="Normal 3 5 2 5 3 2 2 2 3" xfId="49334"/>
    <cellStyle name="Normal 3 5 2 5 3 2 2 3" xfId="28602"/>
    <cellStyle name="Normal 3 5 2 5 3 2 2 4" xfId="49333"/>
    <cellStyle name="Normal 3 5 2 5 3 2 3" xfId="14512"/>
    <cellStyle name="Normal 3 5 2 5 3 2 3 2" xfId="33300"/>
    <cellStyle name="Normal 3 5 2 5 3 2 3 3" xfId="49335"/>
    <cellStyle name="Normal 3 5 2 5 3 2 4" xfId="23900"/>
    <cellStyle name="Normal 3 5 2 5 3 2 5" xfId="49332"/>
    <cellStyle name="Normal 3 5 2 5 3 3" xfId="6984"/>
    <cellStyle name="Normal 3 5 2 5 3 3 2" xfId="16418"/>
    <cellStyle name="Normal 3 5 2 5 3 3 2 2" xfId="35212"/>
    <cellStyle name="Normal 3 5 2 5 3 3 2 3" xfId="49337"/>
    <cellStyle name="Normal 3 5 2 5 3 3 3" xfId="25811"/>
    <cellStyle name="Normal 3 5 2 5 3 3 4" xfId="49336"/>
    <cellStyle name="Normal 3 5 2 5 3 4" xfId="11721"/>
    <cellStyle name="Normal 3 5 2 5 3 4 2" xfId="30507"/>
    <cellStyle name="Normal 3 5 2 5 3 4 3" xfId="49338"/>
    <cellStyle name="Normal 3 5 2 5 3 5" xfId="21107"/>
    <cellStyle name="Normal 3 5 2 5 3 6" xfId="49331"/>
    <cellStyle name="Normal 3 5 2 5 4" xfId="3199"/>
    <cellStyle name="Normal 3 5 2 5 4 2" xfId="7914"/>
    <cellStyle name="Normal 3 5 2 5 4 2 2" xfId="17348"/>
    <cellStyle name="Normal 3 5 2 5 4 2 2 2" xfId="36142"/>
    <cellStyle name="Normal 3 5 2 5 4 2 2 3" xfId="49341"/>
    <cellStyle name="Normal 3 5 2 5 4 2 3" xfId="26741"/>
    <cellStyle name="Normal 3 5 2 5 4 2 4" xfId="49340"/>
    <cellStyle name="Normal 3 5 2 5 4 3" xfId="12651"/>
    <cellStyle name="Normal 3 5 2 5 4 3 2" xfId="31438"/>
    <cellStyle name="Normal 3 5 2 5 4 3 3" xfId="49342"/>
    <cellStyle name="Normal 3 5 2 5 4 4" xfId="22038"/>
    <cellStyle name="Normal 3 5 2 5 4 5" xfId="49339"/>
    <cellStyle name="Normal 3 5 2 5 5" xfId="4129"/>
    <cellStyle name="Normal 3 5 2 5 5 2" xfId="8844"/>
    <cellStyle name="Normal 3 5 2 5 5 2 2" xfId="18278"/>
    <cellStyle name="Normal 3 5 2 5 5 2 2 2" xfId="37072"/>
    <cellStyle name="Normal 3 5 2 5 5 2 2 3" xfId="49345"/>
    <cellStyle name="Normal 3 5 2 5 5 2 3" xfId="27671"/>
    <cellStyle name="Normal 3 5 2 5 5 2 4" xfId="49344"/>
    <cellStyle name="Normal 3 5 2 5 5 3" xfId="13581"/>
    <cellStyle name="Normal 3 5 2 5 5 3 2" xfId="32369"/>
    <cellStyle name="Normal 3 5 2 5 5 3 3" xfId="49346"/>
    <cellStyle name="Normal 3 5 2 5 5 4" xfId="22969"/>
    <cellStyle name="Normal 3 5 2 5 5 5" xfId="49343"/>
    <cellStyle name="Normal 3 5 2 5 6" xfId="6049"/>
    <cellStyle name="Normal 3 5 2 5 6 2" xfId="15484"/>
    <cellStyle name="Normal 3 5 2 5 6 2 2" xfId="34278"/>
    <cellStyle name="Normal 3 5 2 5 6 2 3" xfId="49348"/>
    <cellStyle name="Normal 3 5 2 5 6 3" xfId="24877"/>
    <cellStyle name="Normal 3 5 2 5 6 4" xfId="49347"/>
    <cellStyle name="Normal 3 5 2 5 7" xfId="10792"/>
    <cellStyle name="Normal 3 5 2 5 7 2" xfId="29576"/>
    <cellStyle name="Normal 3 5 2 5 7 3" xfId="49349"/>
    <cellStyle name="Normal 3 5 2 5 8" xfId="20176"/>
    <cellStyle name="Normal 3 5 2 5 9" xfId="39281"/>
    <cellStyle name="Normal 3 5 2 6" xfId="1602"/>
    <cellStyle name="Normal 3 5 2 6 2" xfId="2531"/>
    <cellStyle name="Normal 3 5 2 6 2 2" xfId="5323"/>
    <cellStyle name="Normal 3 5 2 6 2 2 2" xfId="10038"/>
    <cellStyle name="Normal 3 5 2 6 2 2 2 2" xfId="19472"/>
    <cellStyle name="Normal 3 5 2 6 2 2 2 2 2" xfId="38266"/>
    <cellStyle name="Normal 3 5 2 6 2 2 2 2 3" xfId="49354"/>
    <cellStyle name="Normal 3 5 2 6 2 2 2 3" xfId="28865"/>
    <cellStyle name="Normal 3 5 2 6 2 2 2 4" xfId="49353"/>
    <cellStyle name="Normal 3 5 2 6 2 2 3" xfId="14775"/>
    <cellStyle name="Normal 3 5 2 6 2 2 3 2" xfId="33563"/>
    <cellStyle name="Normal 3 5 2 6 2 2 3 3" xfId="49355"/>
    <cellStyle name="Normal 3 5 2 6 2 2 4" xfId="24163"/>
    <cellStyle name="Normal 3 5 2 6 2 2 5" xfId="49352"/>
    <cellStyle name="Normal 3 5 2 6 2 3" xfId="7246"/>
    <cellStyle name="Normal 3 5 2 6 2 3 2" xfId="16680"/>
    <cellStyle name="Normal 3 5 2 6 2 3 2 2" xfId="35474"/>
    <cellStyle name="Normal 3 5 2 6 2 3 2 3" xfId="49357"/>
    <cellStyle name="Normal 3 5 2 6 2 3 3" xfId="26073"/>
    <cellStyle name="Normal 3 5 2 6 2 3 4" xfId="49356"/>
    <cellStyle name="Normal 3 5 2 6 2 4" xfId="11983"/>
    <cellStyle name="Normal 3 5 2 6 2 4 2" xfId="30770"/>
    <cellStyle name="Normal 3 5 2 6 2 4 3" xfId="49358"/>
    <cellStyle name="Normal 3 5 2 6 2 5" xfId="21370"/>
    <cellStyle name="Normal 3 5 2 6 2 6" xfId="49351"/>
    <cellStyle name="Normal 3 5 2 6 3" xfId="3462"/>
    <cellStyle name="Normal 3 5 2 6 3 2" xfId="8177"/>
    <cellStyle name="Normal 3 5 2 6 3 2 2" xfId="17611"/>
    <cellStyle name="Normal 3 5 2 6 3 2 2 2" xfId="36405"/>
    <cellStyle name="Normal 3 5 2 6 3 2 2 3" xfId="49361"/>
    <cellStyle name="Normal 3 5 2 6 3 2 3" xfId="27004"/>
    <cellStyle name="Normal 3 5 2 6 3 2 4" xfId="49360"/>
    <cellStyle name="Normal 3 5 2 6 3 3" xfId="12914"/>
    <cellStyle name="Normal 3 5 2 6 3 3 2" xfId="31701"/>
    <cellStyle name="Normal 3 5 2 6 3 3 3" xfId="49362"/>
    <cellStyle name="Normal 3 5 2 6 3 4" xfId="22301"/>
    <cellStyle name="Normal 3 5 2 6 3 5" xfId="49359"/>
    <cellStyle name="Normal 3 5 2 6 4" xfId="4392"/>
    <cellStyle name="Normal 3 5 2 6 4 2" xfId="9107"/>
    <cellStyle name="Normal 3 5 2 6 4 2 2" xfId="18541"/>
    <cellStyle name="Normal 3 5 2 6 4 2 2 2" xfId="37335"/>
    <cellStyle name="Normal 3 5 2 6 4 2 2 3" xfId="49365"/>
    <cellStyle name="Normal 3 5 2 6 4 2 3" xfId="27934"/>
    <cellStyle name="Normal 3 5 2 6 4 2 4" xfId="49364"/>
    <cellStyle name="Normal 3 5 2 6 4 3" xfId="13844"/>
    <cellStyle name="Normal 3 5 2 6 4 3 2" xfId="32632"/>
    <cellStyle name="Normal 3 5 2 6 4 3 3" xfId="49366"/>
    <cellStyle name="Normal 3 5 2 6 4 4" xfId="23232"/>
    <cellStyle name="Normal 3 5 2 6 4 5" xfId="49363"/>
    <cellStyle name="Normal 3 5 2 6 5" xfId="6317"/>
    <cellStyle name="Normal 3 5 2 6 5 2" xfId="15751"/>
    <cellStyle name="Normal 3 5 2 6 5 2 2" xfId="34545"/>
    <cellStyle name="Normal 3 5 2 6 5 2 3" xfId="49368"/>
    <cellStyle name="Normal 3 5 2 6 5 3" xfId="25144"/>
    <cellStyle name="Normal 3 5 2 6 5 4" xfId="49367"/>
    <cellStyle name="Normal 3 5 2 6 6" xfId="11054"/>
    <cellStyle name="Normal 3 5 2 6 6 2" xfId="29839"/>
    <cellStyle name="Normal 3 5 2 6 6 3" xfId="49369"/>
    <cellStyle name="Normal 3 5 2 6 7" xfId="20439"/>
    <cellStyle name="Normal 3 5 2 6 8" xfId="39283"/>
    <cellStyle name="Normal 3 5 2 6 9" xfId="49350"/>
    <cellStyle name="Normal 3 5 2 7" xfId="2066"/>
    <cellStyle name="Normal 3 5 2 7 2" xfId="4857"/>
    <cellStyle name="Normal 3 5 2 7 2 2" xfId="9572"/>
    <cellStyle name="Normal 3 5 2 7 2 2 2" xfId="19006"/>
    <cellStyle name="Normal 3 5 2 7 2 2 2 2" xfId="37800"/>
    <cellStyle name="Normal 3 5 2 7 2 2 2 3" xfId="49373"/>
    <cellStyle name="Normal 3 5 2 7 2 2 3" xfId="28399"/>
    <cellStyle name="Normal 3 5 2 7 2 2 4" xfId="49372"/>
    <cellStyle name="Normal 3 5 2 7 2 3" xfId="14309"/>
    <cellStyle name="Normal 3 5 2 7 2 3 2" xfId="33097"/>
    <cellStyle name="Normal 3 5 2 7 2 3 3" xfId="49374"/>
    <cellStyle name="Normal 3 5 2 7 2 4" xfId="23697"/>
    <cellStyle name="Normal 3 5 2 7 2 5" xfId="49371"/>
    <cellStyle name="Normal 3 5 2 7 3" xfId="6781"/>
    <cellStyle name="Normal 3 5 2 7 3 2" xfId="16215"/>
    <cellStyle name="Normal 3 5 2 7 3 2 2" xfId="35009"/>
    <cellStyle name="Normal 3 5 2 7 3 2 3" xfId="49376"/>
    <cellStyle name="Normal 3 5 2 7 3 3" xfId="25608"/>
    <cellStyle name="Normal 3 5 2 7 3 4" xfId="49375"/>
    <cellStyle name="Normal 3 5 2 7 4" xfId="11518"/>
    <cellStyle name="Normal 3 5 2 7 4 2" xfId="30304"/>
    <cellStyle name="Normal 3 5 2 7 4 3" xfId="49377"/>
    <cellStyle name="Normal 3 5 2 7 5" xfId="20904"/>
    <cellStyle name="Normal 3 5 2 7 6" xfId="49370"/>
    <cellStyle name="Normal 3 5 2 8" xfId="2996"/>
    <cellStyle name="Normal 3 5 2 8 2" xfId="7711"/>
    <cellStyle name="Normal 3 5 2 8 2 2" xfId="17145"/>
    <cellStyle name="Normal 3 5 2 8 2 2 2" xfId="35939"/>
    <cellStyle name="Normal 3 5 2 8 2 2 3" xfId="49380"/>
    <cellStyle name="Normal 3 5 2 8 2 3" xfId="26538"/>
    <cellStyle name="Normal 3 5 2 8 2 4" xfId="49379"/>
    <cellStyle name="Normal 3 5 2 8 3" xfId="12448"/>
    <cellStyle name="Normal 3 5 2 8 3 2" xfId="31235"/>
    <cellStyle name="Normal 3 5 2 8 3 3" xfId="49381"/>
    <cellStyle name="Normal 3 5 2 8 4" xfId="21835"/>
    <cellStyle name="Normal 3 5 2 8 5" xfId="49378"/>
    <cellStyle name="Normal 3 5 2 9" xfId="3926"/>
    <cellStyle name="Normal 3 5 2 9 2" xfId="8641"/>
    <cellStyle name="Normal 3 5 2 9 2 2" xfId="18075"/>
    <cellStyle name="Normal 3 5 2 9 2 2 2" xfId="36869"/>
    <cellStyle name="Normal 3 5 2 9 2 2 3" xfId="49384"/>
    <cellStyle name="Normal 3 5 2 9 2 3" xfId="27468"/>
    <cellStyle name="Normal 3 5 2 9 2 4" xfId="49383"/>
    <cellStyle name="Normal 3 5 2 9 3" xfId="13378"/>
    <cellStyle name="Normal 3 5 2 9 3 2" xfId="32166"/>
    <cellStyle name="Normal 3 5 2 9 3 3" xfId="49385"/>
    <cellStyle name="Normal 3 5 2 9 4" xfId="22766"/>
    <cellStyle name="Normal 3 5 2 9 5" xfId="49382"/>
    <cellStyle name="Normal 3 6" xfId="659"/>
    <cellStyle name="Normal 3 7" xfId="722"/>
    <cellStyle name="Normal 3 7 10" xfId="10593"/>
    <cellStyle name="Normal 3 7 10 2" xfId="29374"/>
    <cellStyle name="Normal 3 7 10 3" xfId="49386"/>
    <cellStyle name="Normal 3 7 11" xfId="19974"/>
    <cellStyle name="Normal 3 7 11 2" xfId="49387"/>
    <cellStyle name="Normal 3 7 12" xfId="39284"/>
    <cellStyle name="Normal 3 7 13" xfId="1139"/>
    <cellStyle name="Normal 3 7 2" xfId="1170"/>
    <cellStyle name="Normal 3 7 3" xfId="1396"/>
    <cellStyle name="Normal 3 7 3 10" xfId="49388"/>
    <cellStyle name="Normal 3 7 3 2" xfId="1863"/>
    <cellStyle name="Normal 3 7 3 2 2" xfId="2793"/>
    <cellStyle name="Normal 3 7 3 2 2 2" xfId="5585"/>
    <cellStyle name="Normal 3 7 3 2 2 2 2" xfId="10300"/>
    <cellStyle name="Normal 3 7 3 2 2 2 2 2" xfId="19734"/>
    <cellStyle name="Normal 3 7 3 2 2 2 2 2 2" xfId="38528"/>
    <cellStyle name="Normal 3 7 3 2 2 2 2 2 3" xfId="49393"/>
    <cellStyle name="Normal 3 7 3 2 2 2 2 3" xfId="29127"/>
    <cellStyle name="Normal 3 7 3 2 2 2 2 4" xfId="49392"/>
    <cellStyle name="Normal 3 7 3 2 2 2 3" xfId="15037"/>
    <cellStyle name="Normal 3 7 3 2 2 2 3 2" xfId="33825"/>
    <cellStyle name="Normal 3 7 3 2 2 2 3 3" xfId="49394"/>
    <cellStyle name="Normal 3 7 3 2 2 2 4" xfId="24425"/>
    <cellStyle name="Normal 3 7 3 2 2 2 5" xfId="49391"/>
    <cellStyle name="Normal 3 7 3 2 2 3" xfId="7508"/>
    <cellStyle name="Normal 3 7 3 2 2 3 2" xfId="16942"/>
    <cellStyle name="Normal 3 7 3 2 2 3 2 2" xfId="35736"/>
    <cellStyle name="Normal 3 7 3 2 2 3 2 3" xfId="49396"/>
    <cellStyle name="Normal 3 7 3 2 2 3 3" xfId="26335"/>
    <cellStyle name="Normal 3 7 3 2 2 3 4" xfId="49395"/>
    <cellStyle name="Normal 3 7 3 2 2 4" xfId="12245"/>
    <cellStyle name="Normal 3 7 3 2 2 4 2" xfId="31032"/>
    <cellStyle name="Normal 3 7 3 2 2 4 3" xfId="49397"/>
    <cellStyle name="Normal 3 7 3 2 2 5" xfId="21632"/>
    <cellStyle name="Normal 3 7 3 2 2 6" xfId="49390"/>
    <cellStyle name="Normal 3 7 3 2 3" xfId="3723"/>
    <cellStyle name="Normal 3 7 3 2 3 2" xfId="8438"/>
    <cellStyle name="Normal 3 7 3 2 3 2 2" xfId="17872"/>
    <cellStyle name="Normal 3 7 3 2 3 2 2 2" xfId="36666"/>
    <cellStyle name="Normal 3 7 3 2 3 2 2 3" xfId="49400"/>
    <cellStyle name="Normal 3 7 3 2 3 2 3" xfId="27265"/>
    <cellStyle name="Normal 3 7 3 2 3 2 4" xfId="49399"/>
    <cellStyle name="Normal 3 7 3 2 3 3" xfId="13175"/>
    <cellStyle name="Normal 3 7 3 2 3 3 2" xfId="31963"/>
    <cellStyle name="Normal 3 7 3 2 3 3 3" xfId="49401"/>
    <cellStyle name="Normal 3 7 3 2 3 4" xfId="22563"/>
    <cellStyle name="Normal 3 7 3 2 3 5" xfId="49398"/>
    <cellStyle name="Normal 3 7 3 2 4" xfId="4654"/>
    <cellStyle name="Normal 3 7 3 2 4 2" xfId="9369"/>
    <cellStyle name="Normal 3 7 3 2 4 2 2" xfId="18803"/>
    <cellStyle name="Normal 3 7 3 2 4 2 2 2" xfId="37597"/>
    <cellStyle name="Normal 3 7 3 2 4 2 2 3" xfId="49404"/>
    <cellStyle name="Normal 3 7 3 2 4 2 3" xfId="28196"/>
    <cellStyle name="Normal 3 7 3 2 4 2 4" xfId="49403"/>
    <cellStyle name="Normal 3 7 3 2 4 3" xfId="14106"/>
    <cellStyle name="Normal 3 7 3 2 4 3 2" xfId="32894"/>
    <cellStyle name="Normal 3 7 3 2 4 3 3" xfId="49405"/>
    <cellStyle name="Normal 3 7 3 2 4 4" xfId="23494"/>
    <cellStyle name="Normal 3 7 3 2 4 5" xfId="49402"/>
    <cellStyle name="Normal 3 7 3 2 5" xfId="6578"/>
    <cellStyle name="Normal 3 7 3 2 5 2" xfId="16012"/>
    <cellStyle name="Normal 3 7 3 2 5 2 2" xfId="34806"/>
    <cellStyle name="Normal 3 7 3 2 5 2 3" xfId="49407"/>
    <cellStyle name="Normal 3 7 3 2 5 3" xfId="25405"/>
    <cellStyle name="Normal 3 7 3 2 5 4" xfId="49406"/>
    <cellStyle name="Normal 3 7 3 2 6" xfId="11315"/>
    <cellStyle name="Normal 3 7 3 2 6 2" xfId="30101"/>
    <cellStyle name="Normal 3 7 3 2 6 3" xfId="49408"/>
    <cellStyle name="Normal 3 7 3 2 7" xfId="20701"/>
    <cellStyle name="Normal 3 7 3 2 8" xfId="39286"/>
    <cellStyle name="Normal 3 7 3 2 9" xfId="49389"/>
    <cellStyle name="Normal 3 7 3 3" xfId="2328"/>
    <cellStyle name="Normal 3 7 3 3 2" xfId="5119"/>
    <cellStyle name="Normal 3 7 3 3 2 2" xfId="9834"/>
    <cellStyle name="Normal 3 7 3 3 2 2 2" xfId="19268"/>
    <cellStyle name="Normal 3 7 3 3 2 2 2 2" xfId="38062"/>
    <cellStyle name="Normal 3 7 3 3 2 2 2 3" xfId="49412"/>
    <cellStyle name="Normal 3 7 3 3 2 2 3" xfId="28661"/>
    <cellStyle name="Normal 3 7 3 3 2 2 4" xfId="49411"/>
    <cellStyle name="Normal 3 7 3 3 2 3" xfId="14571"/>
    <cellStyle name="Normal 3 7 3 3 2 3 2" xfId="33359"/>
    <cellStyle name="Normal 3 7 3 3 2 3 3" xfId="49413"/>
    <cellStyle name="Normal 3 7 3 3 2 4" xfId="23959"/>
    <cellStyle name="Normal 3 7 3 3 2 5" xfId="49410"/>
    <cellStyle name="Normal 3 7 3 3 3" xfId="7043"/>
    <cellStyle name="Normal 3 7 3 3 3 2" xfId="16477"/>
    <cellStyle name="Normal 3 7 3 3 3 2 2" xfId="35271"/>
    <cellStyle name="Normal 3 7 3 3 3 2 3" xfId="49415"/>
    <cellStyle name="Normal 3 7 3 3 3 3" xfId="25870"/>
    <cellStyle name="Normal 3 7 3 3 3 4" xfId="49414"/>
    <cellStyle name="Normal 3 7 3 3 4" xfId="11780"/>
    <cellStyle name="Normal 3 7 3 3 4 2" xfId="30566"/>
    <cellStyle name="Normal 3 7 3 3 4 3" xfId="49416"/>
    <cellStyle name="Normal 3 7 3 3 5" xfId="21166"/>
    <cellStyle name="Normal 3 7 3 3 6" xfId="49409"/>
    <cellStyle name="Normal 3 7 3 4" xfId="3258"/>
    <cellStyle name="Normal 3 7 3 4 2" xfId="7973"/>
    <cellStyle name="Normal 3 7 3 4 2 2" xfId="17407"/>
    <cellStyle name="Normal 3 7 3 4 2 2 2" xfId="36201"/>
    <cellStyle name="Normal 3 7 3 4 2 2 3" xfId="49419"/>
    <cellStyle name="Normal 3 7 3 4 2 3" xfId="26800"/>
    <cellStyle name="Normal 3 7 3 4 2 4" xfId="49418"/>
    <cellStyle name="Normal 3 7 3 4 3" xfId="12710"/>
    <cellStyle name="Normal 3 7 3 4 3 2" xfId="31497"/>
    <cellStyle name="Normal 3 7 3 4 3 3" xfId="49420"/>
    <cellStyle name="Normal 3 7 3 4 4" xfId="22097"/>
    <cellStyle name="Normal 3 7 3 4 5" xfId="49417"/>
    <cellStyle name="Normal 3 7 3 5" xfId="4188"/>
    <cellStyle name="Normal 3 7 3 5 2" xfId="8903"/>
    <cellStyle name="Normal 3 7 3 5 2 2" xfId="18337"/>
    <cellStyle name="Normal 3 7 3 5 2 2 2" xfId="37131"/>
    <cellStyle name="Normal 3 7 3 5 2 2 3" xfId="49423"/>
    <cellStyle name="Normal 3 7 3 5 2 3" xfId="27730"/>
    <cellStyle name="Normal 3 7 3 5 2 4" xfId="49422"/>
    <cellStyle name="Normal 3 7 3 5 3" xfId="13640"/>
    <cellStyle name="Normal 3 7 3 5 3 2" xfId="32428"/>
    <cellStyle name="Normal 3 7 3 5 3 3" xfId="49424"/>
    <cellStyle name="Normal 3 7 3 5 4" xfId="23028"/>
    <cellStyle name="Normal 3 7 3 5 5" xfId="49421"/>
    <cellStyle name="Normal 3 7 3 6" xfId="6014"/>
    <cellStyle name="Normal 3 7 3 6 2" xfId="15449"/>
    <cellStyle name="Normal 3 7 3 6 2 2" xfId="34243"/>
    <cellStyle name="Normal 3 7 3 6 2 3" xfId="49426"/>
    <cellStyle name="Normal 3 7 3 6 3" xfId="24842"/>
    <cellStyle name="Normal 3 7 3 6 4" xfId="49425"/>
    <cellStyle name="Normal 3 7 3 7" xfId="10851"/>
    <cellStyle name="Normal 3 7 3 7 2" xfId="29635"/>
    <cellStyle name="Normal 3 7 3 7 3" xfId="49427"/>
    <cellStyle name="Normal 3 7 3 8" xfId="20235"/>
    <cellStyle name="Normal 3 7 3 9" xfId="39285"/>
    <cellStyle name="Normal 3 7 4" xfId="1603"/>
    <cellStyle name="Normal 3 7 4 2" xfId="2532"/>
    <cellStyle name="Normal 3 7 4 2 2" xfId="5324"/>
    <cellStyle name="Normal 3 7 4 2 2 2" xfId="10039"/>
    <cellStyle name="Normal 3 7 4 2 2 2 2" xfId="19473"/>
    <cellStyle name="Normal 3 7 4 2 2 2 2 2" xfId="38267"/>
    <cellStyle name="Normal 3 7 4 2 2 2 2 3" xfId="49432"/>
    <cellStyle name="Normal 3 7 4 2 2 2 3" xfId="28866"/>
    <cellStyle name="Normal 3 7 4 2 2 2 4" xfId="49431"/>
    <cellStyle name="Normal 3 7 4 2 2 3" xfId="14776"/>
    <cellStyle name="Normal 3 7 4 2 2 3 2" xfId="33564"/>
    <cellStyle name="Normal 3 7 4 2 2 3 3" xfId="49433"/>
    <cellStyle name="Normal 3 7 4 2 2 4" xfId="24164"/>
    <cellStyle name="Normal 3 7 4 2 2 5" xfId="49430"/>
    <cellStyle name="Normal 3 7 4 2 3" xfId="7247"/>
    <cellStyle name="Normal 3 7 4 2 3 2" xfId="16681"/>
    <cellStyle name="Normal 3 7 4 2 3 2 2" xfId="35475"/>
    <cellStyle name="Normal 3 7 4 2 3 2 3" xfId="49435"/>
    <cellStyle name="Normal 3 7 4 2 3 3" xfId="26074"/>
    <cellStyle name="Normal 3 7 4 2 3 4" xfId="49434"/>
    <cellStyle name="Normal 3 7 4 2 4" xfId="11984"/>
    <cellStyle name="Normal 3 7 4 2 4 2" xfId="30771"/>
    <cellStyle name="Normal 3 7 4 2 4 3" xfId="49436"/>
    <cellStyle name="Normal 3 7 4 2 5" xfId="21371"/>
    <cellStyle name="Normal 3 7 4 2 6" xfId="49429"/>
    <cellStyle name="Normal 3 7 4 3" xfId="3463"/>
    <cellStyle name="Normal 3 7 4 3 2" xfId="8178"/>
    <cellStyle name="Normal 3 7 4 3 2 2" xfId="17612"/>
    <cellStyle name="Normal 3 7 4 3 2 2 2" xfId="36406"/>
    <cellStyle name="Normal 3 7 4 3 2 2 3" xfId="49439"/>
    <cellStyle name="Normal 3 7 4 3 2 3" xfId="27005"/>
    <cellStyle name="Normal 3 7 4 3 2 4" xfId="49438"/>
    <cellStyle name="Normal 3 7 4 3 3" xfId="12915"/>
    <cellStyle name="Normal 3 7 4 3 3 2" xfId="31702"/>
    <cellStyle name="Normal 3 7 4 3 3 3" xfId="49440"/>
    <cellStyle name="Normal 3 7 4 3 4" xfId="22302"/>
    <cellStyle name="Normal 3 7 4 3 5" xfId="49437"/>
    <cellStyle name="Normal 3 7 4 4" xfId="4393"/>
    <cellStyle name="Normal 3 7 4 4 2" xfId="9108"/>
    <cellStyle name="Normal 3 7 4 4 2 2" xfId="18542"/>
    <cellStyle name="Normal 3 7 4 4 2 2 2" xfId="37336"/>
    <cellStyle name="Normal 3 7 4 4 2 2 3" xfId="49443"/>
    <cellStyle name="Normal 3 7 4 4 2 3" xfId="27935"/>
    <cellStyle name="Normal 3 7 4 4 2 4" xfId="49442"/>
    <cellStyle name="Normal 3 7 4 4 3" xfId="13845"/>
    <cellStyle name="Normal 3 7 4 4 3 2" xfId="32633"/>
    <cellStyle name="Normal 3 7 4 4 3 3" xfId="49444"/>
    <cellStyle name="Normal 3 7 4 4 4" xfId="23233"/>
    <cellStyle name="Normal 3 7 4 4 5" xfId="49441"/>
    <cellStyle name="Normal 3 7 4 5" xfId="6318"/>
    <cellStyle name="Normal 3 7 4 5 2" xfId="15752"/>
    <cellStyle name="Normal 3 7 4 5 2 2" xfId="34546"/>
    <cellStyle name="Normal 3 7 4 5 2 3" xfId="49446"/>
    <cellStyle name="Normal 3 7 4 5 3" xfId="25145"/>
    <cellStyle name="Normal 3 7 4 5 4" xfId="49445"/>
    <cellStyle name="Normal 3 7 4 6" xfId="11055"/>
    <cellStyle name="Normal 3 7 4 6 2" xfId="29840"/>
    <cellStyle name="Normal 3 7 4 6 3" xfId="49447"/>
    <cellStyle name="Normal 3 7 4 7" xfId="20440"/>
    <cellStyle name="Normal 3 7 4 8" xfId="39287"/>
    <cellStyle name="Normal 3 7 4 9" xfId="49428"/>
    <cellStyle name="Normal 3 7 5" xfId="2067"/>
    <cellStyle name="Normal 3 7 5 2" xfId="4858"/>
    <cellStyle name="Normal 3 7 5 2 2" xfId="9573"/>
    <cellStyle name="Normal 3 7 5 2 2 2" xfId="19007"/>
    <cellStyle name="Normal 3 7 5 2 2 2 2" xfId="37801"/>
    <cellStyle name="Normal 3 7 5 2 2 2 3" xfId="49451"/>
    <cellStyle name="Normal 3 7 5 2 2 3" xfId="28400"/>
    <cellStyle name="Normal 3 7 5 2 2 4" xfId="49450"/>
    <cellStyle name="Normal 3 7 5 2 3" xfId="14310"/>
    <cellStyle name="Normal 3 7 5 2 3 2" xfId="33098"/>
    <cellStyle name="Normal 3 7 5 2 3 3" xfId="49452"/>
    <cellStyle name="Normal 3 7 5 2 4" xfId="23698"/>
    <cellStyle name="Normal 3 7 5 2 5" xfId="49449"/>
    <cellStyle name="Normal 3 7 5 3" xfId="6782"/>
    <cellStyle name="Normal 3 7 5 3 2" xfId="16216"/>
    <cellStyle name="Normal 3 7 5 3 2 2" xfId="35010"/>
    <cellStyle name="Normal 3 7 5 3 2 3" xfId="49454"/>
    <cellStyle name="Normal 3 7 5 3 3" xfId="25609"/>
    <cellStyle name="Normal 3 7 5 3 4" xfId="49453"/>
    <cellStyle name="Normal 3 7 5 4" xfId="11519"/>
    <cellStyle name="Normal 3 7 5 4 2" xfId="30305"/>
    <cellStyle name="Normal 3 7 5 4 3" xfId="49455"/>
    <cellStyle name="Normal 3 7 5 5" xfId="20905"/>
    <cellStyle name="Normal 3 7 5 6" xfId="49448"/>
    <cellStyle name="Normal 3 7 6" xfId="2997"/>
    <cellStyle name="Normal 3 7 6 2" xfId="7712"/>
    <cellStyle name="Normal 3 7 6 2 2" xfId="17146"/>
    <cellStyle name="Normal 3 7 6 2 2 2" xfId="35940"/>
    <cellStyle name="Normal 3 7 6 2 2 3" xfId="49458"/>
    <cellStyle name="Normal 3 7 6 2 3" xfId="26539"/>
    <cellStyle name="Normal 3 7 6 2 4" xfId="49457"/>
    <cellStyle name="Normal 3 7 6 3" xfId="12449"/>
    <cellStyle name="Normal 3 7 6 3 2" xfId="31236"/>
    <cellStyle name="Normal 3 7 6 3 3" xfId="49459"/>
    <cellStyle name="Normal 3 7 6 4" xfId="21836"/>
    <cellStyle name="Normal 3 7 6 5" xfId="49456"/>
    <cellStyle name="Normal 3 7 7" xfId="3927"/>
    <cellStyle name="Normal 3 7 7 2" xfId="8642"/>
    <cellStyle name="Normal 3 7 7 2 2" xfId="18076"/>
    <cellStyle name="Normal 3 7 7 2 2 2" xfId="36870"/>
    <cellStyle name="Normal 3 7 7 2 2 3" xfId="49462"/>
    <cellStyle name="Normal 3 7 7 2 3" xfId="27469"/>
    <cellStyle name="Normal 3 7 7 2 4" xfId="49461"/>
    <cellStyle name="Normal 3 7 7 3" xfId="13379"/>
    <cellStyle name="Normal 3 7 7 3 2" xfId="32167"/>
    <cellStyle name="Normal 3 7 7 3 3" xfId="49463"/>
    <cellStyle name="Normal 3 7 7 4" xfId="22767"/>
    <cellStyle name="Normal 3 7 7 5" xfId="49460"/>
    <cellStyle name="Normal 3 7 8" xfId="5766"/>
    <cellStyle name="Normal 3 7 8 2" xfId="49464"/>
    <cellStyle name="Normal 3 7 9" xfId="6179"/>
    <cellStyle name="Normal 3 7 9 2" xfId="15613"/>
    <cellStyle name="Normal 3 7 9 2 2" xfId="34407"/>
    <cellStyle name="Normal 3 7 9 2 3" xfId="49466"/>
    <cellStyle name="Normal 3 7 9 3" xfId="25006"/>
    <cellStyle name="Normal 3 7 9 4" xfId="49465"/>
    <cellStyle name="Normal 3 8" xfId="980"/>
    <cellStyle name="Normal 3 8 10" xfId="39288"/>
    <cellStyle name="Normal 3 8 11" xfId="1544"/>
    <cellStyle name="Normal 3 8 2" xfId="2009"/>
    <cellStyle name="Normal 3 8 2 2" xfId="2939"/>
    <cellStyle name="Normal 3 8 2 2 2" xfId="5731"/>
    <cellStyle name="Normal 3 8 2 2 2 2" xfId="10446"/>
    <cellStyle name="Normal 3 8 2 2 2 2 2" xfId="19880"/>
    <cellStyle name="Normal 3 8 2 2 2 2 2 2" xfId="38674"/>
    <cellStyle name="Normal 3 8 2 2 2 2 2 3" xfId="49471"/>
    <cellStyle name="Normal 3 8 2 2 2 2 3" xfId="29273"/>
    <cellStyle name="Normal 3 8 2 2 2 2 4" xfId="49470"/>
    <cellStyle name="Normal 3 8 2 2 2 3" xfId="15183"/>
    <cellStyle name="Normal 3 8 2 2 2 3 2" xfId="33971"/>
    <cellStyle name="Normal 3 8 2 2 2 3 3" xfId="49472"/>
    <cellStyle name="Normal 3 8 2 2 2 4" xfId="24571"/>
    <cellStyle name="Normal 3 8 2 2 2 5" xfId="49469"/>
    <cellStyle name="Normal 3 8 2 2 3" xfId="7654"/>
    <cellStyle name="Normal 3 8 2 2 3 2" xfId="17088"/>
    <cellStyle name="Normal 3 8 2 2 3 2 2" xfId="35882"/>
    <cellStyle name="Normal 3 8 2 2 3 2 3" xfId="49474"/>
    <cellStyle name="Normal 3 8 2 2 3 3" xfId="26481"/>
    <cellStyle name="Normal 3 8 2 2 3 4" xfId="49473"/>
    <cellStyle name="Normal 3 8 2 2 4" xfId="12391"/>
    <cellStyle name="Normal 3 8 2 2 4 2" xfId="31178"/>
    <cellStyle name="Normal 3 8 2 2 4 3" xfId="49475"/>
    <cellStyle name="Normal 3 8 2 2 5" xfId="21778"/>
    <cellStyle name="Normal 3 8 2 2 6" xfId="49468"/>
    <cellStyle name="Normal 3 8 2 3" xfId="3869"/>
    <cellStyle name="Normal 3 8 2 3 2" xfId="8584"/>
    <cellStyle name="Normal 3 8 2 3 2 2" xfId="18018"/>
    <cellStyle name="Normal 3 8 2 3 2 2 2" xfId="36812"/>
    <cellStyle name="Normal 3 8 2 3 2 2 3" xfId="49478"/>
    <cellStyle name="Normal 3 8 2 3 2 3" xfId="27411"/>
    <cellStyle name="Normal 3 8 2 3 2 4" xfId="49477"/>
    <cellStyle name="Normal 3 8 2 3 3" xfId="13321"/>
    <cellStyle name="Normal 3 8 2 3 3 2" xfId="32109"/>
    <cellStyle name="Normal 3 8 2 3 3 3" xfId="49479"/>
    <cellStyle name="Normal 3 8 2 3 4" xfId="22709"/>
    <cellStyle name="Normal 3 8 2 3 5" xfId="49476"/>
    <cellStyle name="Normal 3 8 2 4" xfId="4800"/>
    <cellStyle name="Normal 3 8 2 4 2" xfId="9515"/>
    <cellStyle name="Normal 3 8 2 4 2 2" xfId="18949"/>
    <cellStyle name="Normal 3 8 2 4 2 2 2" xfId="37743"/>
    <cellStyle name="Normal 3 8 2 4 2 2 3" xfId="49482"/>
    <cellStyle name="Normal 3 8 2 4 2 3" xfId="28342"/>
    <cellStyle name="Normal 3 8 2 4 2 4" xfId="49481"/>
    <cellStyle name="Normal 3 8 2 4 3" xfId="14252"/>
    <cellStyle name="Normal 3 8 2 4 3 2" xfId="33040"/>
    <cellStyle name="Normal 3 8 2 4 3 3" xfId="49483"/>
    <cellStyle name="Normal 3 8 2 4 4" xfId="23640"/>
    <cellStyle name="Normal 3 8 2 4 5" xfId="49480"/>
    <cellStyle name="Normal 3 8 2 5" xfId="6724"/>
    <cellStyle name="Normal 3 8 2 5 2" xfId="16158"/>
    <cellStyle name="Normal 3 8 2 5 2 2" xfId="34952"/>
    <cellStyle name="Normal 3 8 2 5 2 3" xfId="49485"/>
    <cellStyle name="Normal 3 8 2 5 3" xfId="25551"/>
    <cellStyle name="Normal 3 8 2 5 4" xfId="49484"/>
    <cellStyle name="Normal 3 8 2 6" xfId="11461"/>
    <cellStyle name="Normal 3 8 2 6 2" xfId="30247"/>
    <cellStyle name="Normal 3 8 2 6 3" xfId="49486"/>
    <cellStyle name="Normal 3 8 2 7" xfId="20847"/>
    <cellStyle name="Normal 3 8 2 8" xfId="39289"/>
    <cellStyle name="Normal 3 8 2 9" xfId="49467"/>
    <cellStyle name="Normal 3 8 3" xfId="2473"/>
    <cellStyle name="Normal 3 8 3 2" xfId="5265"/>
    <cellStyle name="Normal 3 8 3 2 2" xfId="9980"/>
    <cellStyle name="Normal 3 8 3 2 2 2" xfId="19414"/>
    <cellStyle name="Normal 3 8 3 2 2 2 2" xfId="38208"/>
    <cellStyle name="Normal 3 8 3 2 2 2 3" xfId="49490"/>
    <cellStyle name="Normal 3 8 3 2 2 3" xfId="28807"/>
    <cellStyle name="Normal 3 8 3 2 2 4" xfId="49489"/>
    <cellStyle name="Normal 3 8 3 2 3" xfId="14717"/>
    <cellStyle name="Normal 3 8 3 2 3 2" xfId="33505"/>
    <cellStyle name="Normal 3 8 3 2 3 3" xfId="49491"/>
    <cellStyle name="Normal 3 8 3 2 4" xfId="24105"/>
    <cellStyle name="Normal 3 8 3 2 5" xfId="49488"/>
    <cellStyle name="Normal 3 8 3 3" xfId="7188"/>
    <cellStyle name="Normal 3 8 3 3 2" xfId="16622"/>
    <cellStyle name="Normal 3 8 3 3 2 2" xfId="35416"/>
    <cellStyle name="Normal 3 8 3 3 2 3" xfId="49493"/>
    <cellStyle name="Normal 3 8 3 3 3" xfId="26015"/>
    <cellStyle name="Normal 3 8 3 3 4" xfId="49492"/>
    <cellStyle name="Normal 3 8 3 4" xfId="11925"/>
    <cellStyle name="Normal 3 8 3 4 2" xfId="30712"/>
    <cellStyle name="Normal 3 8 3 4 3" xfId="49494"/>
    <cellStyle name="Normal 3 8 3 5" xfId="21312"/>
    <cellStyle name="Normal 3 8 3 6" xfId="49487"/>
    <cellStyle name="Normal 3 8 4" xfId="3404"/>
    <cellStyle name="Normal 3 8 4 2" xfId="8119"/>
    <cellStyle name="Normal 3 8 4 2 2" xfId="17553"/>
    <cellStyle name="Normal 3 8 4 2 2 2" xfId="36347"/>
    <cellStyle name="Normal 3 8 4 2 2 3" xfId="49497"/>
    <cellStyle name="Normal 3 8 4 2 3" xfId="26946"/>
    <cellStyle name="Normal 3 8 4 2 4" xfId="49496"/>
    <cellStyle name="Normal 3 8 4 3" xfId="12856"/>
    <cellStyle name="Normal 3 8 4 3 2" xfId="31643"/>
    <cellStyle name="Normal 3 8 4 3 3" xfId="49498"/>
    <cellStyle name="Normal 3 8 4 4" xfId="22243"/>
    <cellStyle name="Normal 3 8 4 5" xfId="49495"/>
    <cellStyle name="Normal 3 8 5" xfId="4334"/>
    <cellStyle name="Normal 3 8 5 2" xfId="9049"/>
    <cellStyle name="Normal 3 8 5 2 2" xfId="18483"/>
    <cellStyle name="Normal 3 8 5 2 2 2" xfId="37277"/>
    <cellStyle name="Normal 3 8 5 2 2 3" xfId="49501"/>
    <cellStyle name="Normal 3 8 5 2 3" xfId="27876"/>
    <cellStyle name="Normal 3 8 5 2 4" xfId="49500"/>
    <cellStyle name="Normal 3 8 5 3" xfId="13786"/>
    <cellStyle name="Normal 3 8 5 3 2" xfId="32574"/>
    <cellStyle name="Normal 3 8 5 3 3" xfId="49502"/>
    <cellStyle name="Normal 3 8 5 4" xfId="23174"/>
    <cellStyle name="Normal 3 8 5 5" xfId="49499"/>
    <cellStyle name="Normal 3 8 6" xfId="5777"/>
    <cellStyle name="Normal 3 8 7" xfId="6259"/>
    <cellStyle name="Normal 3 8 7 2" xfId="15693"/>
    <cellStyle name="Normal 3 8 7 2 2" xfId="34487"/>
    <cellStyle name="Normal 3 8 7 2 3" xfId="49504"/>
    <cellStyle name="Normal 3 8 7 3" xfId="25086"/>
    <cellStyle name="Normal 3 8 7 4" xfId="49503"/>
    <cellStyle name="Normal 3 8 8" xfId="10996"/>
    <cellStyle name="Normal 3 8 8 2" xfId="29781"/>
    <cellStyle name="Normal 3 8 8 3" xfId="49505"/>
    <cellStyle name="Normal 3 8 9" xfId="20381"/>
    <cellStyle name="Normal 3 8 9 2" xfId="49506"/>
    <cellStyle name="Normal 3 9" xfId="981"/>
    <cellStyle name="Normal 30" xfId="1098"/>
    <cellStyle name="Normal 30 2" xfId="38711"/>
    <cellStyle name="Normal 30 3" xfId="29311"/>
    <cellStyle name="Normal 30 4" xfId="10483"/>
    <cellStyle name="Normal 31" xfId="1099"/>
    <cellStyle name="Normal 32" xfId="1100"/>
    <cellStyle name="Normal 32 2" xfId="1067"/>
    <cellStyle name="Normal 32 3" xfId="59167"/>
    <cellStyle name="Normal 32 4" xfId="59168"/>
    <cellStyle name="Normal 32 4 2" xfId="59169"/>
    <cellStyle name="Normal 33" xfId="1063"/>
    <cellStyle name="Normal 33 2" xfId="58568"/>
    <cellStyle name="Normal 33 3" xfId="58502"/>
    <cellStyle name="Normal 33 4" xfId="59170"/>
    <cellStyle name="Normal 34" xfId="58452"/>
    <cellStyle name="Normal 34 2" xfId="58523"/>
    <cellStyle name="Normal 34 3" xfId="58581"/>
    <cellStyle name="Normal 34 4" xfId="58637"/>
    <cellStyle name="Normal 34 5" xfId="58693"/>
    <cellStyle name="Normal 34 6" xfId="58749"/>
    <cellStyle name="Normal 34 7" xfId="59171"/>
    <cellStyle name="Normal 35" xfId="58522"/>
    <cellStyle name="Normal 35 2" xfId="59173"/>
    <cellStyle name="Normal 35 3" xfId="59172"/>
    <cellStyle name="Normal 36" xfId="58805"/>
    <cellStyle name="Normal 36 2" xfId="59174"/>
    <cellStyle name="Normal 37" xfId="1110"/>
    <cellStyle name="Normal 37 2" xfId="58870"/>
    <cellStyle name="Normal 38" xfId="59175"/>
    <cellStyle name="Normal 38 2" xfId="59176"/>
    <cellStyle name="Normal 39" xfId="58868"/>
    <cellStyle name="Normal 39 2" xfId="59177"/>
    <cellStyle name="Normal 4" xfId="64"/>
    <cellStyle name="Normal 4 2" xfId="122"/>
    <cellStyle name="Normal 4 2 2" xfId="265"/>
    <cellStyle name="Normal 4 2 2 2" xfId="325"/>
    <cellStyle name="Normal 4 2 2 2 2" xfId="59178"/>
    <cellStyle name="Normal 4 2 2 2 3" xfId="58577"/>
    <cellStyle name="Normal 4 2 2 3" xfId="58633"/>
    <cellStyle name="Normal 4 2 2 4" xfId="58689"/>
    <cellStyle name="Normal 4 2 2 5" xfId="58745"/>
    <cellStyle name="Normal 4 2 2 6" xfId="58801"/>
    <cellStyle name="Normal 4 2 2 7" xfId="58863"/>
    <cellStyle name="Normal 4 2 2 8" xfId="1101"/>
    <cellStyle name="Normal 4 2 3" xfId="321"/>
    <cellStyle name="Normal 4 2 3 2" xfId="1102"/>
    <cellStyle name="Normal 4 2 4" xfId="603"/>
    <cellStyle name="Normal 4 3" xfId="187"/>
    <cellStyle name="Normal 4 3 2" xfId="322"/>
    <cellStyle name="Normal 4 3 3" xfId="560"/>
    <cellStyle name="Normal 4 4" xfId="116"/>
    <cellStyle name="Normal 4 4 10" xfId="58669"/>
    <cellStyle name="Normal 4 4 11" xfId="58725"/>
    <cellStyle name="Normal 4 4 12" xfId="58781"/>
    <cellStyle name="Normal 4 4 13" xfId="58840"/>
    <cellStyle name="Normal 4 4 14" xfId="723"/>
    <cellStyle name="Normal 4 4 2" xfId="5817"/>
    <cellStyle name="Normal 4 4 2 2" xfId="15252"/>
    <cellStyle name="Normal 4 4 2 2 2" xfId="34046"/>
    <cellStyle name="Normal 4 4 2 2 3" xfId="49509"/>
    <cellStyle name="Normal 4 4 2 3" xfId="24645"/>
    <cellStyle name="Normal 4 4 2 4" xfId="49508"/>
    <cellStyle name="Normal 4 4 3" xfId="10514"/>
    <cellStyle name="Normal 4 4 3 2" xfId="34004"/>
    <cellStyle name="Normal 4 4 3 3" xfId="49510"/>
    <cellStyle name="Normal 4 4 4" xfId="24603"/>
    <cellStyle name="Normal 4 4 5" xfId="39018"/>
    <cellStyle name="Normal 4 4 6" xfId="49507"/>
    <cellStyle name="Normal 4 4 7" xfId="58488"/>
    <cellStyle name="Normal 4 4 8" xfId="58555"/>
    <cellStyle name="Normal 4 4 9" xfId="58613"/>
    <cellStyle name="Normal 4 5" xfId="319"/>
    <cellStyle name="Normal 4 5 2" xfId="982"/>
    <cellStyle name="Normal 4 6" xfId="1103"/>
    <cellStyle name="Normal 4 7" xfId="59179"/>
    <cellStyle name="Normal 4 8" xfId="502"/>
    <cellStyle name="Normal 4_ENLACES P-P" xfId="200"/>
    <cellStyle name="Normal 40" xfId="58869"/>
    <cellStyle name="Normal 41" xfId="59180"/>
    <cellStyle name="Normal 41 2" xfId="59181"/>
    <cellStyle name="Normal 42" xfId="59182"/>
    <cellStyle name="Normal 43" xfId="59183"/>
    <cellStyle name="Normal 44" xfId="59184"/>
    <cellStyle name="Normal 45" xfId="59185"/>
    <cellStyle name="Normal 46" xfId="480"/>
    <cellStyle name="Normal 5" xfId="65"/>
    <cellStyle name="Normal 5 10" xfId="29314"/>
    <cellStyle name="Normal 5 2" xfId="266"/>
    <cellStyle name="Normal 5 2 10" xfId="1062"/>
    <cellStyle name="Normal 5 2 10 10" xfId="39290"/>
    <cellStyle name="Normal 5 2 10 11" xfId="49511"/>
    <cellStyle name="Normal 5 2 10 12" xfId="58501"/>
    <cellStyle name="Normal 5 2 10 13" xfId="58567"/>
    <cellStyle name="Normal 5 2 10 14" xfId="58625"/>
    <cellStyle name="Normal 5 2 10 15" xfId="58681"/>
    <cellStyle name="Normal 5 2 10 16" xfId="58737"/>
    <cellStyle name="Normal 5 2 10 17" xfId="58793"/>
    <cellStyle name="Normal 5 2 10 18" xfId="58855"/>
    <cellStyle name="Normal 5 2 10 2" xfId="1459"/>
    <cellStyle name="Normal 5 2 10 2 10" xfId="49512"/>
    <cellStyle name="Normal 5 2 10 2 2" xfId="1923"/>
    <cellStyle name="Normal 5 2 10 2 2 2" xfId="2853"/>
    <cellStyle name="Normal 5 2 10 2 2 2 2" xfId="5645"/>
    <cellStyle name="Normal 5 2 10 2 2 2 2 2" xfId="10360"/>
    <cellStyle name="Normal 5 2 10 2 2 2 2 2 2" xfId="19794"/>
    <cellStyle name="Normal 5 2 10 2 2 2 2 2 2 2" xfId="38588"/>
    <cellStyle name="Normal 5 2 10 2 2 2 2 2 2 3" xfId="49517"/>
    <cellStyle name="Normal 5 2 10 2 2 2 2 2 3" xfId="29187"/>
    <cellStyle name="Normal 5 2 10 2 2 2 2 2 4" xfId="49516"/>
    <cellStyle name="Normal 5 2 10 2 2 2 2 3" xfId="15097"/>
    <cellStyle name="Normal 5 2 10 2 2 2 2 3 2" xfId="33885"/>
    <cellStyle name="Normal 5 2 10 2 2 2 2 3 3" xfId="49518"/>
    <cellStyle name="Normal 5 2 10 2 2 2 2 4" xfId="24485"/>
    <cellStyle name="Normal 5 2 10 2 2 2 2 5" xfId="49515"/>
    <cellStyle name="Normal 5 2 10 2 2 2 3" xfId="7568"/>
    <cellStyle name="Normal 5 2 10 2 2 2 3 2" xfId="17002"/>
    <cellStyle name="Normal 5 2 10 2 2 2 3 2 2" xfId="35796"/>
    <cellStyle name="Normal 5 2 10 2 2 2 3 2 3" xfId="49520"/>
    <cellStyle name="Normal 5 2 10 2 2 2 3 3" xfId="26395"/>
    <cellStyle name="Normal 5 2 10 2 2 2 3 4" xfId="49519"/>
    <cellStyle name="Normal 5 2 10 2 2 2 4" xfId="12305"/>
    <cellStyle name="Normal 5 2 10 2 2 2 4 2" xfId="31092"/>
    <cellStyle name="Normal 5 2 10 2 2 2 4 3" xfId="49521"/>
    <cellStyle name="Normal 5 2 10 2 2 2 5" xfId="21692"/>
    <cellStyle name="Normal 5 2 10 2 2 2 6" xfId="49514"/>
    <cellStyle name="Normal 5 2 10 2 2 3" xfId="3783"/>
    <cellStyle name="Normal 5 2 10 2 2 3 2" xfId="8498"/>
    <cellStyle name="Normal 5 2 10 2 2 3 2 2" xfId="17932"/>
    <cellStyle name="Normal 5 2 10 2 2 3 2 2 2" xfId="36726"/>
    <cellStyle name="Normal 5 2 10 2 2 3 2 2 3" xfId="49524"/>
    <cellStyle name="Normal 5 2 10 2 2 3 2 3" xfId="27325"/>
    <cellStyle name="Normal 5 2 10 2 2 3 2 4" xfId="49523"/>
    <cellStyle name="Normal 5 2 10 2 2 3 3" xfId="13235"/>
    <cellStyle name="Normal 5 2 10 2 2 3 3 2" xfId="32023"/>
    <cellStyle name="Normal 5 2 10 2 2 3 3 3" xfId="49525"/>
    <cellStyle name="Normal 5 2 10 2 2 3 4" xfId="22623"/>
    <cellStyle name="Normal 5 2 10 2 2 3 5" xfId="49522"/>
    <cellStyle name="Normal 5 2 10 2 2 4" xfId="4714"/>
    <cellStyle name="Normal 5 2 10 2 2 4 2" xfId="9429"/>
    <cellStyle name="Normal 5 2 10 2 2 4 2 2" xfId="18863"/>
    <cellStyle name="Normal 5 2 10 2 2 4 2 2 2" xfId="37657"/>
    <cellStyle name="Normal 5 2 10 2 2 4 2 2 3" xfId="49528"/>
    <cellStyle name="Normal 5 2 10 2 2 4 2 3" xfId="28256"/>
    <cellStyle name="Normal 5 2 10 2 2 4 2 4" xfId="49527"/>
    <cellStyle name="Normal 5 2 10 2 2 4 3" xfId="14166"/>
    <cellStyle name="Normal 5 2 10 2 2 4 3 2" xfId="32954"/>
    <cellStyle name="Normal 5 2 10 2 2 4 3 3" xfId="49529"/>
    <cellStyle name="Normal 5 2 10 2 2 4 4" xfId="23554"/>
    <cellStyle name="Normal 5 2 10 2 2 4 5" xfId="49526"/>
    <cellStyle name="Normal 5 2 10 2 2 5" xfId="6638"/>
    <cellStyle name="Normal 5 2 10 2 2 5 2" xfId="16072"/>
    <cellStyle name="Normal 5 2 10 2 2 5 2 2" xfId="34866"/>
    <cellStyle name="Normal 5 2 10 2 2 5 2 3" xfId="49531"/>
    <cellStyle name="Normal 5 2 10 2 2 5 3" xfId="25465"/>
    <cellStyle name="Normal 5 2 10 2 2 5 4" xfId="49530"/>
    <cellStyle name="Normal 5 2 10 2 2 6" xfId="11375"/>
    <cellStyle name="Normal 5 2 10 2 2 6 2" xfId="30161"/>
    <cellStyle name="Normal 5 2 10 2 2 6 3" xfId="49532"/>
    <cellStyle name="Normal 5 2 10 2 2 7" xfId="20761"/>
    <cellStyle name="Normal 5 2 10 2 2 8" xfId="39292"/>
    <cellStyle name="Normal 5 2 10 2 2 9" xfId="49513"/>
    <cellStyle name="Normal 5 2 10 2 3" xfId="2388"/>
    <cellStyle name="Normal 5 2 10 2 3 2" xfId="5179"/>
    <cellStyle name="Normal 5 2 10 2 3 2 2" xfId="9894"/>
    <cellStyle name="Normal 5 2 10 2 3 2 2 2" xfId="19328"/>
    <cellStyle name="Normal 5 2 10 2 3 2 2 2 2" xfId="38122"/>
    <cellStyle name="Normal 5 2 10 2 3 2 2 2 3" xfId="49536"/>
    <cellStyle name="Normal 5 2 10 2 3 2 2 3" xfId="28721"/>
    <cellStyle name="Normal 5 2 10 2 3 2 2 4" xfId="49535"/>
    <cellStyle name="Normal 5 2 10 2 3 2 3" xfId="14631"/>
    <cellStyle name="Normal 5 2 10 2 3 2 3 2" xfId="33419"/>
    <cellStyle name="Normal 5 2 10 2 3 2 3 3" xfId="49537"/>
    <cellStyle name="Normal 5 2 10 2 3 2 4" xfId="24019"/>
    <cellStyle name="Normal 5 2 10 2 3 2 5" xfId="49534"/>
    <cellStyle name="Normal 5 2 10 2 3 3" xfId="7103"/>
    <cellStyle name="Normal 5 2 10 2 3 3 2" xfId="16537"/>
    <cellStyle name="Normal 5 2 10 2 3 3 2 2" xfId="35331"/>
    <cellStyle name="Normal 5 2 10 2 3 3 2 3" xfId="49539"/>
    <cellStyle name="Normal 5 2 10 2 3 3 3" xfId="25930"/>
    <cellStyle name="Normal 5 2 10 2 3 3 4" xfId="49538"/>
    <cellStyle name="Normal 5 2 10 2 3 4" xfId="11840"/>
    <cellStyle name="Normal 5 2 10 2 3 4 2" xfId="30626"/>
    <cellStyle name="Normal 5 2 10 2 3 4 3" xfId="49540"/>
    <cellStyle name="Normal 5 2 10 2 3 5" xfId="21226"/>
    <cellStyle name="Normal 5 2 10 2 3 6" xfId="49533"/>
    <cellStyle name="Normal 5 2 10 2 4" xfId="3318"/>
    <cellStyle name="Normal 5 2 10 2 4 2" xfId="8033"/>
    <cellStyle name="Normal 5 2 10 2 4 2 2" xfId="17467"/>
    <cellStyle name="Normal 5 2 10 2 4 2 2 2" xfId="36261"/>
    <cellStyle name="Normal 5 2 10 2 4 2 2 3" xfId="49543"/>
    <cellStyle name="Normal 5 2 10 2 4 2 3" xfId="26860"/>
    <cellStyle name="Normal 5 2 10 2 4 2 4" xfId="49542"/>
    <cellStyle name="Normal 5 2 10 2 4 3" xfId="12770"/>
    <cellStyle name="Normal 5 2 10 2 4 3 2" xfId="31557"/>
    <cellStyle name="Normal 5 2 10 2 4 3 3" xfId="49544"/>
    <cellStyle name="Normal 5 2 10 2 4 4" xfId="22157"/>
    <cellStyle name="Normal 5 2 10 2 4 5" xfId="49541"/>
    <cellStyle name="Normal 5 2 10 2 5" xfId="4248"/>
    <cellStyle name="Normal 5 2 10 2 5 2" xfId="8963"/>
    <cellStyle name="Normal 5 2 10 2 5 2 2" xfId="18397"/>
    <cellStyle name="Normal 5 2 10 2 5 2 2 2" xfId="37191"/>
    <cellStyle name="Normal 5 2 10 2 5 2 2 3" xfId="49547"/>
    <cellStyle name="Normal 5 2 10 2 5 2 3" xfId="27790"/>
    <cellStyle name="Normal 5 2 10 2 5 2 4" xfId="49546"/>
    <cellStyle name="Normal 5 2 10 2 5 3" xfId="13700"/>
    <cellStyle name="Normal 5 2 10 2 5 3 2" xfId="32488"/>
    <cellStyle name="Normal 5 2 10 2 5 3 3" xfId="49548"/>
    <cellStyle name="Normal 5 2 10 2 5 4" xfId="23088"/>
    <cellStyle name="Normal 5 2 10 2 5 5" xfId="49545"/>
    <cellStyle name="Normal 5 2 10 2 6" xfId="5875"/>
    <cellStyle name="Normal 5 2 10 2 6 2" xfId="15310"/>
    <cellStyle name="Normal 5 2 10 2 6 2 2" xfId="34104"/>
    <cellStyle name="Normal 5 2 10 2 6 2 3" xfId="49550"/>
    <cellStyle name="Normal 5 2 10 2 6 3" xfId="24703"/>
    <cellStyle name="Normal 5 2 10 2 6 4" xfId="49549"/>
    <cellStyle name="Normal 5 2 10 2 7" xfId="10911"/>
    <cellStyle name="Normal 5 2 10 2 7 2" xfId="29695"/>
    <cellStyle name="Normal 5 2 10 2 7 3" xfId="49551"/>
    <cellStyle name="Normal 5 2 10 2 8" xfId="20295"/>
    <cellStyle name="Normal 5 2 10 2 9" xfId="39291"/>
    <cellStyle name="Normal 5 2 10 3" xfId="1663"/>
    <cellStyle name="Normal 5 2 10 3 2" xfId="2592"/>
    <cellStyle name="Normal 5 2 10 3 2 2" xfId="5384"/>
    <cellStyle name="Normal 5 2 10 3 2 2 2" xfId="10099"/>
    <cellStyle name="Normal 5 2 10 3 2 2 2 2" xfId="19533"/>
    <cellStyle name="Normal 5 2 10 3 2 2 2 2 2" xfId="38327"/>
    <cellStyle name="Normal 5 2 10 3 2 2 2 2 3" xfId="49556"/>
    <cellStyle name="Normal 5 2 10 3 2 2 2 3" xfId="28926"/>
    <cellStyle name="Normal 5 2 10 3 2 2 2 4" xfId="49555"/>
    <cellStyle name="Normal 5 2 10 3 2 2 3" xfId="14836"/>
    <cellStyle name="Normal 5 2 10 3 2 2 3 2" xfId="33624"/>
    <cellStyle name="Normal 5 2 10 3 2 2 3 3" xfId="49557"/>
    <cellStyle name="Normal 5 2 10 3 2 2 4" xfId="24224"/>
    <cellStyle name="Normal 5 2 10 3 2 2 5" xfId="49554"/>
    <cellStyle name="Normal 5 2 10 3 2 3" xfId="7307"/>
    <cellStyle name="Normal 5 2 10 3 2 3 2" xfId="16741"/>
    <cellStyle name="Normal 5 2 10 3 2 3 2 2" xfId="35535"/>
    <cellStyle name="Normal 5 2 10 3 2 3 2 3" xfId="49559"/>
    <cellStyle name="Normal 5 2 10 3 2 3 3" xfId="26134"/>
    <cellStyle name="Normal 5 2 10 3 2 3 4" xfId="49558"/>
    <cellStyle name="Normal 5 2 10 3 2 4" xfId="12044"/>
    <cellStyle name="Normal 5 2 10 3 2 4 2" xfId="30831"/>
    <cellStyle name="Normal 5 2 10 3 2 4 3" xfId="49560"/>
    <cellStyle name="Normal 5 2 10 3 2 5" xfId="21431"/>
    <cellStyle name="Normal 5 2 10 3 2 6" xfId="49553"/>
    <cellStyle name="Normal 5 2 10 3 3" xfId="3523"/>
    <cellStyle name="Normal 5 2 10 3 3 2" xfId="8238"/>
    <cellStyle name="Normal 5 2 10 3 3 2 2" xfId="17672"/>
    <cellStyle name="Normal 5 2 10 3 3 2 2 2" xfId="36466"/>
    <cellStyle name="Normal 5 2 10 3 3 2 2 3" xfId="49563"/>
    <cellStyle name="Normal 5 2 10 3 3 2 3" xfId="27065"/>
    <cellStyle name="Normal 5 2 10 3 3 2 4" xfId="49562"/>
    <cellStyle name="Normal 5 2 10 3 3 3" xfId="12975"/>
    <cellStyle name="Normal 5 2 10 3 3 3 2" xfId="31762"/>
    <cellStyle name="Normal 5 2 10 3 3 3 3" xfId="49564"/>
    <cellStyle name="Normal 5 2 10 3 3 4" xfId="22362"/>
    <cellStyle name="Normal 5 2 10 3 3 5" xfId="49561"/>
    <cellStyle name="Normal 5 2 10 3 4" xfId="4453"/>
    <cellStyle name="Normal 5 2 10 3 4 2" xfId="9168"/>
    <cellStyle name="Normal 5 2 10 3 4 2 2" xfId="18602"/>
    <cellStyle name="Normal 5 2 10 3 4 2 2 2" xfId="37396"/>
    <cellStyle name="Normal 5 2 10 3 4 2 2 3" xfId="49567"/>
    <cellStyle name="Normal 5 2 10 3 4 2 3" xfId="27995"/>
    <cellStyle name="Normal 5 2 10 3 4 2 4" xfId="49566"/>
    <cellStyle name="Normal 5 2 10 3 4 3" xfId="13905"/>
    <cellStyle name="Normal 5 2 10 3 4 3 2" xfId="32693"/>
    <cellStyle name="Normal 5 2 10 3 4 3 3" xfId="49568"/>
    <cellStyle name="Normal 5 2 10 3 4 4" xfId="23293"/>
    <cellStyle name="Normal 5 2 10 3 4 5" xfId="49565"/>
    <cellStyle name="Normal 5 2 10 3 5" xfId="6378"/>
    <cellStyle name="Normal 5 2 10 3 5 2" xfId="15812"/>
    <cellStyle name="Normal 5 2 10 3 5 2 2" xfId="34606"/>
    <cellStyle name="Normal 5 2 10 3 5 2 3" xfId="49570"/>
    <cellStyle name="Normal 5 2 10 3 5 3" xfId="25205"/>
    <cellStyle name="Normal 5 2 10 3 5 4" xfId="49569"/>
    <cellStyle name="Normal 5 2 10 3 6" xfId="11115"/>
    <cellStyle name="Normal 5 2 10 3 6 2" xfId="29900"/>
    <cellStyle name="Normal 5 2 10 3 6 3" xfId="49571"/>
    <cellStyle name="Normal 5 2 10 3 7" xfId="20500"/>
    <cellStyle name="Normal 5 2 10 3 8" xfId="39293"/>
    <cellStyle name="Normal 5 2 10 3 9" xfId="49552"/>
    <cellStyle name="Normal 5 2 10 4" xfId="2127"/>
    <cellStyle name="Normal 5 2 10 4 2" xfId="4918"/>
    <cellStyle name="Normal 5 2 10 4 2 2" xfId="9633"/>
    <cellStyle name="Normal 5 2 10 4 2 2 2" xfId="19067"/>
    <cellStyle name="Normal 5 2 10 4 2 2 2 2" xfId="37861"/>
    <cellStyle name="Normal 5 2 10 4 2 2 2 3" xfId="49575"/>
    <cellStyle name="Normal 5 2 10 4 2 2 3" xfId="28460"/>
    <cellStyle name="Normal 5 2 10 4 2 2 4" xfId="49574"/>
    <cellStyle name="Normal 5 2 10 4 2 3" xfId="14370"/>
    <cellStyle name="Normal 5 2 10 4 2 3 2" xfId="33158"/>
    <cellStyle name="Normal 5 2 10 4 2 3 3" xfId="49576"/>
    <cellStyle name="Normal 5 2 10 4 2 4" xfId="23758"/>
    <cellStyle name="Normal 5 2 10 4 2 5" xfId="49573"/>
    <cellStyle name="Normal 5 2 10 4 3" xfId="6842"/>
    <cellStyle name="Normal 5 2 10 4 3 2" xfId="16276"/>
    <cellStyle name="Normal 5 2 10 4 3 2 2" xfId="35070"/>
    <cellStyle name="Normal 5 2 10 4 3 2 3" xfId="49578"/>
    <cellStyle name="Normal 5 2 10 4 3 3" xfId="25669"/>
    <cellStyle name="Normal 5 2 10 4 3 4" xfId="49577"/>
    <cellStyle name="Normal 5 2 10 4 4" xfId="11579"/>
    <cellStyle name="Normal 5 2 10 4 4 2" xfId="30365"/>
    <cellStyle name="Normal 5 2 10 4 4 3" xfId="49579"/>
    <cellStyle name="Normal 5 2 10 4 5" xfId="20965"/>
    <cellStyle name="Normal 5 2 10 4 6" xfId="49572"/>
    <cellStyle name="Normal 5 2 10 5" xfId="3057"/>
    <cellStyle name="Normal 5 2 10 5 2" xfId="7772"/>
    <cellStyle name="Normal 5 2 10 5 2 2" xfId="17206"/>
    <cellStyle name="Normal 5 2 10 5 2 2 2" xfId="36000"/>
    <cellStyle name="Normal 5 2 10 5 2 2 3" xfId="49582"/>
    <cellStyle name="Normal 5 2 10 5 2 3" xfId="26599"/>
    <cellStyle name="Normal 5 2 10 5 2 4" xfId="49581"/>
    <cellStyle name="Normal 5 2 10 5 3" xfId="12509"/>
    <cellStyle name="Normal 5 2 10 5 3 2" xfId="31296"/>
    <cellStyle name="Normal 5 2 10 5 3 3" xfId="49583"/>
    <cellStyle name="Normal 5 2 10 5 4" xfId="21896"/>
    <cellStyle name="Normal 5 2 10 5 5" xfId="49580"/>
    <cellStyle name="Normal 5 2 10 6" xfId="3987"/>
    <cellStyle name="Normal 5 2 10 6 2" xfId="8702"/>
    <cellStyle name="Normal 5 2 10 6 2 2" xfId="18136"/>
    <cellStyle name="Normal 5 2 10 6 2 2 2" xfId="36930"/>
    <cellStyle name="Normal 5 2 10 6 2 2 3" xfId="49586"/>
    <cellStyle name="Normal 5 2 10 6 2 3" xfId="27529"/>
    <cellStyle name="Normal 5 2 10 6 2 4" xfId="49585"/>
    <cellStyle name="Normal 5 2 10 6 3" xfId="13439"/>
    <cellStyle name="Normal 5 2 10 6 3 2" xfId="32227"/>
    <cellStyle name="Normal 5 2 10 6 3 3" xfId="49587"/>
    <cellStyle name="Normal 5 2 10 6 4" xfId="22827"/>
    <cellStyle name="Normal 5 2 10 6 5" xfId="49584"/>
    <cellStyle name="Normal 5 2 10 7" xfId="6133"/>
    <cellStyle name="Normal 5 2 10 7 2" xfId="15568"/>
    <cellStyle name="Normal 5 2 10 7 2 2" xfId="34362"/>
    <cellStyle name="Normal 5 2 10 7 2 3" xfId="49589"/>
    <cellStyle name="Normal 5 2 10 7 3" xfId="24961"/>
    <cellStyle name="Normal 5 2 10 7 4" xfId="49588"/>
    <cellStyle name="Normal 5 2 10 8" xfId="10653"/>
    <cellStyle name="Normal 5 2 10 8 2" xfId="29434"/>
    <cellStyle name="Normal 5 2 10 8 3" xfId="49590"/>
    <cellStyle name="Normal 5 2 10 9" xfId="20034"/>
    <cellStyle name="Normal 5 2 11" xfId="1104"/>
    <cellStyle name="Normal 5 2 11 10" xfId="39294"/>
    <cellStyle name="Normal 5 2 11 11" xfId="49591"/>
    <cellStyle name="Normal 5 2 11 12" xfId="58515"/>
    <cellStyle name="Normal 5 2 11 13" xfId="58578"/>
    <cellStyle name="Normal 5 2 11 14" xfId="58634"/>
    <cellStyle name="Normal 5 2 11 15" xfId="58690"/>
    <cellStyle name="Normal 5 2 11 16" xfId="58746"/>
    <cellStyle name="Normal 5 2 11 17" xfId="58802"/>
    <cellStyle name="Normal 5 2 11 18" xfId="58864"/>
    <cellStyle name="Normal 5 2 11 2" xfId="1519"/>
    <cellStyle name="Normal 5 2 11 2 10" xfId="49592"/>
    <cellStyle name="Normal 5 2 11 2 2" xfId="1984"/>
    <cellStyle name="Normal 5 2 11 2 2 2" xfId="2914"/>
    <cellStyle name="Normal 5 2 11 2 2 2 2" xfId="5706"/>
    <cellStyle name="Normal 5 2 11 2 2 2 2 2" xfId="10421"/>
    <cellStyle name="Normal 5 2 11 2 2 2 2 2 2" xfId="19855"/>
    <cellStyle name="Normal 5 2 11 2 2 2 2 2 2 2" xfId="38649"/>
    <cellStyle name="Normal 5 2 11 2 2 2 2 2 2 3" xfId="49597"/>
    <cellStyle name="Normal 5 2 11 2 2 2 2 2 3" xfId="29248"/>
    <cellStyle name="Normal 5 2 11 2 2 2 2 2 4" xfId="49596"/>
    <cellStyle name="Normal 5 2 11 2 2 2 2 3" xfId="15158"/>
    <cellStyle name="Normal 5 2 11 2 2 2 2 3 2" xfId="33946"/>
    <cellStyle name="Normal 5 2 11 2 2 2 2 3 3" xfId="49598"/>
    <cellStyle name="Normal 5 2 11 2 2 2 2 4" xfId="24546"/>
    <cellStyle name="Normal 5 2 11 2 2 2 2 5" xfId="49595"/>
    <cellStyle name="Normal 5 2 11 2 2 2 3" xfId="7629"/>
    <cellStyle name="Normal 5 2 11 2 2 2 3 2" xfId="17063"/>
    <cellStyle name="Normal 5 2 11 2 2 2 3 2 2" xfId="35857"/>
    <cellStyle name="Normal 5 2 11 2 2 2 3 2 3" xfId="49600"/>
    <cellStyle name="Normal 5 2 11 2 2 2 3 3" xfId="26456"/>
    <cellStyle name="Normal 5 2 11 2 2 2 3 4" xfId="49599"/>
    <cellStyle name="Normal 5 2 11 2 2 2 4" xfId="12366"/>
    <cellStyle name="Normal 5 2 11 2 2 2 4 2" xfId="31153"/>
    <cellStyle name="Normal 5 2 11 2 2 2 4 3" xfId="49601"/>
    <cellStyle name="Normal 5 2 11 2 2 2 5" xfId="21753"/>
    <cellStyle name="Normal 5 2 11 2 2 2 6" xfId="49594"/>
    <cellStyle name="Normal 5 2 11 2 2 3" xfId="3844"/>
    <cellStyle name="Normal 5 2 11 2 2 3 2" xfId="8559"/>
    <cellStyle name="Normal 5 2 11 2 2 3 2 2" xfId="17993"/>
    <cellStyle name="Normal 5 2 11 2 2 3 2 2 2" xfId="36787"/>
    <cellStyle name="Normal 5 2 11 2 2 3 2 2 3" xfId="49604"/>
    <cellStyle name="Normal 5 2 11 2 2 3 2 3" xfId="27386"/>
    <cellStyle name="Normal 5 2 11 2 2 3 2 4" xfId="49603"/>
    <cellStyle name="Normal 5 2 11 2 2 3 3" xfId="13296"/>
    <cellStyle name="Normal 5 2 11 2 2 3 3 2" xfId="32084"/>
    <cellStyle name="Normal 5 2 11 2 2 3 3 3" xfId="49605"/>
    <cellStyle name="Normal 5 2 11 2 2 3 4" xfId="22684"/>
    <cellStyle name="Normal 5 2 11 2 2 3 5" xfId="49602"/>
    <cellStyle name="Normal 5 2 11 2 2 4" xfId="4775"/>
    <cellStyle name="Normal 5 2 11 2 2 4 2" xfId="9490"/>
    <cellStyle name="Normal 5 2 11 2 2 4 2 2" xfId="18924"/>
    <cellStyle name="Normal 5 2 11 2 2 4 2 2 2" xfId="37718"/>
    <cellStyle name="Normal 5 2 11 2 2 4 2 2 3" xfId="49608"/>
    <cellStyle name="Normal 5 2 11 2 2 4 2 3" xfId="28317"/>
    <cellStyle name="Normal 5 2 11 2 2 4 2 4" xfId="49607"/>
    <cellStyle name="Normal 5 2 11 2 2 4 3" xfId="14227"/>
    <cellStyle name="Normal 5 2 11 2 2 4 3 2" xfId="33015"/>
    <cellStyle name="Normal 5 2 11 2 2 4 3 3" xfId="49609"/>
    <cellStyle name="Normal 5 2 11 2 2 4 4" xfId="23615"/>
    <cellStyle name="Normal 5 2 11 2 2 4 5" xfId="49606"/>
    <cellStyle name="Normal 5 2 11 2 2 5" xfId="6699"/>
    <cellStyle name="Normal 5 2 11 2 2 5 2" xfId="16133"/>
    <cellStyle name="Normal 5 2 11 2 2 5 2 2" xfId="34927"/>
    <cellStyle name="Normal 5 2 11 2 2 5 2 3" xfId="49611"/>
    <cellStyle name="Normal 5 2 11 2 2 5 3" xfId="25526"/>
    <cellStyle name="Normal 5 2 11 2 2 5 4" xfId="49610"/>
    <cellStyle name="Normal 5 2 11 2 2 6" xfId="11436"/>
    <cellStyle name="Normal 5 2 11 2 2 6 2" xfId="30222"/>
    <cellStyle name="Normal 5 2 11 2 2 6 3" xfId="49612"/>
    <cellStyle name="Normal 5 2 11 2 2 7" xfId="20822"/>
    <cellStyle name="Normal 5 2 11 2 2 8" xfId="39296"/>
    <cellStyle name="Normal 5 2 11 2 2 9" xfId="49593"/>
    <cellStyle name="Normal 5 2 11 2 3" xfId="2448"/>
    <cellStyle name="Normal 5 2 11 2 3 2" xfId="5240"/>
    <cellStyle name="Normal 5 2 11 2 3 2 2" xfId="9955"/>
    <cellStyle name="Normal 5 2 11 2 3 2 2 2" xfId="19389"/>
    <cellStyle name="Normal 5 2 11 2 3 2 2 2 2" xfId="38183"/>
    <cellStyle name="Normal 5 2 11 2 3 2 2 2 3" xfId="49616"/>
    <cellStyle name="Normal 5 2 11 2 3 2 2 3" xfId="28782"/>
    <cellStyle name="Normal 5 2 11 2 3 2 2 4" xfId="49615"/>
    <cellStyle name="Normal 5 2 11 2 3 2 3" xfId="14692"/>
    <cellStyle name="Normal 5 2 11 2 3 2 3 2" xfId="33480"/>
    <cellStyle name="Normal 5 2 11 2 3 2 3 3" xfId="49617"/>
    <cellStyle name="Normal 5 2 11 2 3 2 4" xfId="24080"/>
    <cellStyle name="Normal 5 2 11 2 3 2 5" xfId="49614"/>
    <cellStyle name="Normal 5 2 11 2 3 3" xfId="7163"/>
    <cellStyle name="Normal 5 2 11 2 3 3 2" xfId="16597"/>
    <cellStyle name="Normal 5 2 11 2 3 3 2 2" xfId="35391"/>
    <cellStyle name="Normal 5 2 11 2 3 3 2 3" xfId="49619"/>
    <cellStyle name="Normal 5 2 11 2 3 3 3" xfId="25990"/>
    <cellStyle name="Normal 5 2 11 2 3 3 4" xfId="49618"/>
    <cellStyle name="Normal 5 2 11 2 3 4" xfId="11900"/>
    <cellStyle name="Normal 5 2 11 2 3 4 2" xfId="30687"/>
    <cellStyle name="Normal 5 2 11 2 3 4 3" xfId="49620"/>
    <cellStyle name="Normal 5 2 11 2 3 5" xfId="21287"/>
    <cellStyle name="Normal 5 2 11 2 3 6" xfId="49613"/>
    <cellStyle name="Normal 5 2 11 2 4" xfId="3379"/>
    <cellStyle name="Normal 5 2 11 2 4 2" xfId="8094"/>
    <cellStyle name="Normal 5 2 11 2 4 2 2" xfId="17528"/>
    <cellStyle name="Normal 5 2 11 2 4 2 2 2" xfId="36322"/>
    <cellStyle name="Normal 5 2 11 2 4 2 2 3" xfId="49623"/>
    <cellStyle name="Normal 5 2 11 2 4 2 3" xfId="26921"/>
    <cellStyle name="Normal 5 2 11 2 4 2 4" xfId="49622"/>
    <cellStyle name="Normal 5 2 11 2 4 3" xfId="12831"/>
    <cellStyle name="Normal 5 2 11 2 4 3 2" xfId="31618"/>
    <cellStyle name="Normal 5 2 11 2 4 3 3" xfId="49624"/>
    <cellStyle name="Normal 5 2 11 2 4 4" xfId="22218"/>
    <cellStyle name="Normal 5 2 11 2 4 5" xfId="49621"/>
    <cellStyle name="Normal 5 2 11 2 5" xfId="4309"/>
    <cellStyle name="Normal 5 2 11 2 5 2" xfId="9024"/>
    <cellStyle name="Normal 5 2 11 2 5 2 2" xfId="18458"/>
    <cellStyle name="Normal 5 2 11 2 5 2 2 2" xfId="37252"/>
    <cellStyle name="Normal 5 2 11 2 5 2 2 3" xfId="49627"/>
    <cellStyle name="Normal 5 2 11 2 5 2 3" xfId="27851"/>
    <cellStyle name="Normal 5 2 11 2 5 2 4" xfId="49626"/>
    <cellStyle name="Normal 5 2 11 2 5 3" xfId="13761"/>
    <cellStyle name="Normal 5 2 11 2 5 3 2" xfId="32549"/>
    <cellStyle name="Normal 5 2 11 2 5 3 3" xfId="49628"/>
    <cellStyle name="Normal 5 2 11 2 5 4" xfId="23149"/>
    <cellStyle name="Normal 5 2 11 2 5 5" xfId="49625"/>
    <cellStyle name="Normal 5 2 11 2 6" xfId="6234"/>
    <cellStyle name="Normal 5 2 11 2 6 2" xfId="15668"/>
    <cellStyle name="Normal 5 2 11 2 6 2 2" xfId="34462"/>
    <cellStyle name="Normal 5 2 11 2 6 2 3" xfId="49630"/>
    <cellStyle name="Normal 5 2 11 2 6 3" xfId="25061"/>
    <cellStyle name="Normal 5 2 11 2 6 4" xfId="49629"/>
    <cellStyle name="Normal 5 2 11 2 7" xfId="10971"/>
    <cellStyle name="Normal 5 2 11 2 7 2" xfId="29756"/>
    <cellStyle name="Normal 5 2 11 2 7 3" xfId="49631"/>
    <cellStyle name="Normal 5 2 11 2 8" xfId="20356"/>
    <cellStyle name="Normal 5 2 11 2 9" xfId="39295"/>
    <cellStyle name="Normal 5 2 11 3" xfId="1723"/>
    <cellStyle name="Normal 5 2 11 3 2" xfId="2653"/>
    <cellStyle name="Normal 5 2 11 3 2 2" xfId="5445"/>
    <cellStyle name="Normal 5 2 11 3 2 2 2" xfId="10160"/>
    <cellStyle name="Normal 5 2 11 3 2 2 2 2" xfId="19594"/>
    <cellStyle name="Normal 5 2 11 3 2 2 2 2 2" xfId="38388"/>
    <cellStyle name="Normal 5 2 11 3 2 2 2 2 3" xfId="49636"/>
    <cellStyle name="Normal 5 2 11 3 2 2 2 3" xfId="28987"/>
    <cellStyle name="Normal 5 2 11 3 2 2 2 4" xfId="49635"/>
    <cellStyle name="Normal 5 2 11 3 2 2 3" xfId="14897"/>
    <cellStyle name="Normal 5 2 11 3 2 2 3 2" xfId="33685"/>
    <cellStyle name="Normal 5 2 11 3 2 2 3 3" xfId="49637"/>
    <cellStyle name="Normal 5 2 11 3 2 2 4" xfId="24285"/>
    <cellStyle name="Normal 5 2 11 3 2 2 5" xfId="49634"/>
    <cellStyle name="Normal 5 2 11 3 2 3" xfId="7368"/>
    <cellStyle name="Normal 5 2 11 3 2 3 2" xfId="16802"/>
    <cellStyle name="Normal 5 2 11 3 2 3 2 2" xfId="35596"/>
    <cellStyle name="Normal 5 2 11 3 2 3 2 3" xfId="49639"/>
    <cellStyle name="Normal 5 2 11 3 2 3 3" xfId="26195"/>
    <cellStyle name="Normal 5 2 11 3 2 3 4" xfId="49638"/>
    <cellStyle name="Normal 5 2 11 3 2 4" xfId="12105"/>
    <cellStyle name="Normal 5 2 11 3 2 4 2" xfId="30892"/>
    <cellStyle name="Normal 5 2 11 3 2 4 3" xfId="49640"/>
    <cellStyle name="Normal 5 2 11 3 2 5" xfId="21492"/>
    <cellStyle name="Normal 5 2 11 3 2 6" xfId="49633"/>
    <cellStyle name="Normal 5 2 11 3 3" xfId="3583"/>
    <cellStyle name="Normal 5 2 11 3 3 2" xfId="8298"/>
    <cellStyle name="Normal 5 2 11 3 3 2 2" xfId="17732"/>
    <cellStyle name="Normal 5 2 11 3 3 2 2 2" xfId="36526"/>
    <cellStyle name="Normal 5 2 11 3 3 2 2 3" xfId="49643"/>
    <cellStyle name="Normal 5 2 11 3 3 2 3" xfId="27125"/>
    <cellStyle name="Normal 5 2 11 3 3 2 4" xfId="49642"/>
    <cellStyle name="Normal 5 2 11 3 3 3" xfId="13035"/>
    <cellStyle name="Normal 5 2 11 3 3 3 2" xfId="31823"/>
    <cellStyle name="Normal 5 2 11 3 3 3 3" xfId="49644"/>
    <cellStyle name="Normal 5 2 11 3 3 4" xfId="22423"/>
    <cellStyle name="Normal 5 2 11 3 3 5" xfId="49641"/>
    <cellStyle name="Normal 5 2 11 3 4" xfId="4514"/>
    <cellStyle name="Normal 5 2 11 3 4 2" xfId="9229"/>
    <cellStyle name="Normal 5 2 11 3 4 2 2" xfId="18663"/>
    <cellStyle name="Normal 5 2 11 3 4 2 2 2" xfId="37457"/>
    <cellStyle name="Normal 5 2 11 3 4 2 2 3" xfId="49647"/>
    <cellStyle name="Normal 5 2 11 3 4 2 3" xfId="28056"/>
    <cellStyle name="Normal 5 2 11 3 4 2 4" xfId="49646"/>
    <cellStyle name="Normal 5 2 11 3 4 3" xfId="13966"/>
    <cellStyle name="Normal 5 2 11 3 4 3 2" xfId="32754"/>
    <cellStyle name="Normal 5 2 11 3 4 3 3" xfId="49648"/>
    <cellStyle name="Normal 5 2 11 3 4 4" xfId="23354"/>
    <cellStyle name="Normal 5 2 11 3 4 5" xfId="49645"/>
    <cellStyle name="Normal 5 2 11 3 5" xfId="6438"/>
    <cellStyle name="Normal 5 2 11 3 5 2" xfId="15872"/>
    <cellStyle name="Normal 5 2 11 3 5 2 2" xfId="34666"/>
    <cellStyle name="Normal 5 2 11 3 5 2 3" xfId="49650"/>
    <cellStyle name="Normal 5 2 11 3 5 3" xfId="25265"/>
    <cellStyle name="Normal 5 2 11 3 5 4" xfId="49649"/>
    <cellStyle name="Normal 5 2 11 3 6" xfId="11175"/>
    <cellStyle name="Normal 5 2 11 3 6 2" xfId="29961"/>
    <cellStyle name="Normal 5 2 11 3 6 3" xfId="49651"/>
    <cellStyle name="Normal 5 2 11 3 7" xfId="20561"/>
    <cellStyle name="Normal 5 2 11 3 8" xfId="39297"/>
    <cellStyle name="Normal 5 2 11 3 9" xfId="49632"/>
    <cellStyle name="Normal 5 2 11 4" xfId="2188"/>
    <cellStyle name="Normal 5 2 11 4 2" xfId="4979"/>
    <cellStyle name="Normal 5 2 11 4 2 2" xfId="9694"/>
    <cellStyle name="Normal 5 2 11 4 2 2 2" xfId="19128"/>
    <cellStyle name="Normal 5 2 11 4 2 2 2 2" xfId="37922"/>
    <cellStyle name="Normal 5 2 11 4 2 2 2 3" xfId="49655"/>
    <cellStyle name="Normal 5 2 11 4 2 2 3" xfId="28521"/>
    <cellStyle name="Normal 5 2 11 4 2 2 4" xfId="49654"/>
    <cellStyle name="Normal 5 2 11 4 2 3" xfId="14431"/>
    <cellStyle name="Normal 5 2 11 4 2 3 2" xfId="33219"/>
    <cellStyle name="Normal 5 2 11 4 2 3 3" xfId="49656"/>
    <cellStyle name="Normal 5 2 11 4 2 4" xfId="23819"/>
    <cellStyle name="Normal 5 2 11 4 2 5" xfId="49653"/>
    <cellStyle name="Normal 5 2 11 4 3" xfId="6903"/>
    <cellStyle name="Normal 5 2 11 4 3 2" xfId="16337"/>
    <cellStyle name="Normal 5 2 11 4 3 2 2" xfId="35131"/>
    <cellStyle name="Normal 5 2 11 4 3 2 3" xfId="49658"/>
    <cellStyle name="Normal 5 2 11 4 3 3" xfId="25730"/>
    <cellStyle name="Normal 5 2 11 4 3 4" xfId="49657"/>
    <cellStyle name="Normal 5 2 11 4 4" xfId="11640"/>
    <cellStyle name="Normal 5 2 11 4 4 2" xfId="30426"/>
    <cellStyle name="Normal 5 2 11 4 4 3" xfId="49659"/>
    <cellStyle name="Normal 5 2 11 4 5" xfId="21026"/>
    <cellStyle name="Normal 5 2 11 4 6" xfId="49652"/>
    <cellStyle name="Normal 5 2 11 5" xfId="3118"/>
    <cellStyle name="Normal 5 2 11 5 2" xfId="7833"/>
    <cellStyle name="Normal 5 2 11 5 2 2" xfId="17267"/>
    <cellStyle name="Normal 5 2 11 5 2 2 2" xfId="36061"/>
    <cellStyle name="Normal 5 2 11 5 2 2 3" xfId="49662"/>
    <cellStyle name="Normal 5 2 11 5 2 3" xfId="26660"/>
    <cellStyle name="Normal 5 2 11 5 2 4" xfId="49661"/>
    <cellStyle name="Normal 5 2 11 5 3" xfId="12570"/>
    <cellStyle name="Normal 5 2 11 5 3 2" xfId="31357"/>
    <cellStyle name="Normal 5 2 11 5 3 3" xfId="49663"/>
    <cellStyle name="Normal 5 2 11 5 4" xfId="21957"/>
    <cellStyle name="Normal 5 2 11 5 5" xfId="49660"/>
    <cellStyle name="Normal 5 2 11 6" xfId="4048"/>
    <cellStyle name="Normal 5 2 11 6 2" xfId="8763"/>
    <cellStyle name="Normal 5 2 11 6 2 2" xfId="18197"/>
    <cellStyle name="Normal 5 2 11 6 2 2 2" xfId="36991"/>
    <cellStyle name="Normal 5 2 11 6 2 2 3" xfId="49666"/>
    <cellStyle name="Normal 5 2 11 6 2 3" xfId="27590"/>
    <cellStyle name="Normal 5 2 11 6 2 4" xfId="49665"/>
    <cellStyle name="Normal 5 2 11 6 3" xfId="13500"/>
    <cellStyle name="Normal 5 2 11 6 3 2" xfId="32288"/>
    <cellStyle name="Normal 5 2 11 6 3 3" xfId="49667"/>
    <cellStyle name="Normal 5 2 11 6 4" xfId="22888"/>
    <cellStyle name="Normal 5 2 11 6 5" xfId="49664"/>
    <cellStyle name="Normal 5 2 11 7" xfId="5961"/>
    <cellStyle name="Normal 5 2 11 7 2" xfId="15396"/>
    <cellStyle name="Normal 5 2 11 7 2 2" xfId="34190"/>
    <cellStyle name="Normal 5 2 11 7 2 3" xfId="49669"/>
    <cellStyle name="Normal 5 2 11 7 3" xfId="24789"/>
    <cellStyle name="Normal 5 2 11 7 4" xfId="49668"/>
    <cellStyle name="Normal 5 2 11 8" xfId="10711"/>
    <cellStyle name="Normal 5 2 11 8 2" xfId="29495"/>
    <cellStyle name="Normal 5 2 11 8 3" xfId="49670"/>
    <cellStyle name="Normal 5 2 11 9" xfId="20095"/>
    <cellStyle name="Normal 5 2 12" xfId="1340"/>
    <cellStyle name="Normal 5 2 12 10" xfId="49671"/>
    <cellStyle name="Normal 5 2 12 2" xfId="1807"/>
    <cellStyle name="Normal 5 2 12 2 2" xfId="2737"/>
    <cellStyle name="Normal 5 2 12 2 2 2" xfId="5529"/>
    <cellStyle name="Normal 5 2 12 2 2 2 2" xfId="10244"/>
    <cellStyle name="Normal 5 2 12 2 2 2 2 2" xfId="19678"/>
    <cellStyle name="Normal 5 2 12 2 2 2 2 2 2" xfId="38472"/>
    <cellStyle name="Normal 5 2 12 2 2 2 2 2 3" xfId="49676"/>
    <cellStyle name="Normal 5 2 12 2 2 2 2 3" xfId="29071"/>
    <cellStyle name="Normal 5 2 12 2 2 2 2 4" xfId="49675"/>
    <cellStyle name="Normal 5 2 12 2 2 2 3" xfId="14981"/>
    <cellStyle name="Normal 5 2 12 2 2 2 3 2" xfId="33769"/>
    <cellStyle name="Normal 5 2 12 2 2 2 3 3" xfId="49677"/>
    <cellStyle name="Normal 5 2 12 2 2 2 4" xfId="24369"/>
    <cellStyle name="Normal 5 2 12 2 2 2 5" xfId="49674"/>
    <cellStyle name="Normal 5 2 12 2 2 3" xfId="7452"/>
    <cellStyle name="Normal 5 2 12 2 2 3 2" xfId="16886"/>
    <cellStyle name="Normal 5 2 12 2 2 3 2 2" xfId="35680"/>
    <cellStyle name="Normal 5 2 12 2 2 3 2 3" xfId="49679"/>
    <cellStyle name="Normal 5 2 12 2 2 3 3" xfId="26279"/>
    <cellStyle name="Normal 5 2 12 2 2 3 4" xfId="49678"/>
    <cellStyle name="Normal 5 2 12 2 2 4" xfId="12189"/>
    <cellStyle name="Normal 5 2 12 2 2 4 2" xfId="30976"/>
    <cellStyle name="Normal 5 2 12 2 2 4 3" xfId="49680"/>
    <cellStyle name="Normal 5 2 12 2 2 5" xfId="21576"/>
    <cellStyle name="Normal 5 2 12 2 2 6" xfId="49673"/>
    <cellStyle name="Normal 5 2 12 2 3" xfId="3667"/>
    <cellStyle name="Normal 5 2 12 2 3 2" xfId="8382"/>
    <cellStyle name="Normal 5 2 12 2 3 2 2" xfId="17816"/>
    <cellStyle name="Normal 5 2 12 2 3 2 2 2" xfId="36610"/>
    <cellStyle name="Normal 5 2 12 2 3 2 2 3" xfId="49683"/>
    <cellStyle name="Normal 5 2 12 2 3 2 3" xfId="27209"/>
    <cellStyle name="Normal 5 2 12 2 3 2 4" xfId="49682"/>
    <cellStyle name="Normal 5 2 12 2 3 3" xfId="13119"/>
    <cellStyle name="Normal 5 2 12 2 3 3 2" xfId="31907"/>
    <cellStyle name="Normal 5 2 12 2 3 3 3" xfId="49684"/>
    <cellStyle name="Normal 5 2 12 2 3 4" xfId="22507"/>
    <cellStyle name="Normal 5 2 12 2 3 5" xfId="49681"/>
    <cellStyle name="Normal 5 2 12 2 4" xfId="4598"/>
    <cellStyle name="Normal 5 2 12 2 4 2" xfId="9313"/>
    <cellStyle name="Normal 5 2 12 2 4 2 2" xfId="18747"/>
    <cellStyle name="Normal 5 2 12 2 4 2 2 2" xfId="37541"/>
    <cellStyle name="Normal 5 2 12 2 4 2 2 3" xfId="49687"/>
    <cellStyle name="Normal 5 2 12 2 4 2 3" xfId="28140"/>
    <cellStyle name="Normal 5 2 12 2 4 2 4" xfId="49686"/>
    <cellStyle name="Normal 5 2 12 2 4 3" xfId="14050"/>
    <cellStyle name="Normal 5 2 12 2 4 3 2" xfId="32838"/>
    <cellStyle name="Normal 5 2 12 2 4 3 3" xfId="49688"/>
    <cellStyle name="Normal 5 2 12 2 4 4" xfId="23438"/>
    <cellStyle name="Normal 5 2 12 2 4 5" xfId="49685"/>
    <cellStyle name="Normal 5 2 12 2 5" xfId="6522"/>
    <cellStyle name="Normal 5 2 12 2 5 2" xfId="15956"/>
    <cellStyle name="Normal 5 2 12 2 5 2 2" xfId="34750"/>
    <cellStyle name="Normal 5 2 12 2 5 2 3" xfId="49690"/>
    <cellStyle name="Normal 5 2 12 2 5 3" xfId="25349"/>
    <cellStyle name="Normal 5 2 12 2 5 4" xfId="49689"/>
    <cellStyle name="Normal 5 2 12 2 6" xfId="11259"/>
    <cellStyle name="Normal 5 2 12 2 6 2" xfId="30045"/>
    <cellStyle name="Normal 5 2 12 2 6 3" xfId="49691"/>
    <cellStyle name="Normal 5 2 12 2 7" xfId="20645"/>
    <cellStyle name="Normal 5 2 12 2 8" xfId="39299"/>
    <cellStyle name="Normal 5 2 12 2 9" xfId="49672"/>
    <cellStyle name="Normal 5 2 12 3" xfId="2272"/>
    <cellStyle name="Normal 5 2 12 3 2" xfId="5063"/>
    <cellStyle name="Normal 5 2 12 3 2 2" xfId="9778"/>
    <cellStyle name="Normal 5 2 12 3 2 2 2" xfId="19212"/>
    <cellStyle name="Normal 5 2 12 3 2 2 2 2" xfId="38006"/>
    <cellStyle name="Normal 5 2 12 3 2 2 2 3" xfId="49695"/>
    <cellStyle name="Normal 5 2 12 3 2 2 3" xfId="28605"/>
    <cellStyle name="Normal 5 2 12 3 2 2 4" xfId="49694"/>
    <cellStyle name="Normal 5 2 12 3 2 3" xfId="14515"/>
    <cellStyle name="Normal 5 2 12 3 2 3 2" xfId="33303"/>
    <cellStyle name="Normal 5 2 12 3 2 3 3" xfId="49696"/>
    <cellStyle name="Normal 5 2 12 3 2 4" xfId="23903"/>
    <cellStyle name="Normal 5 2 12 3 2 5" xfId="49693"/>
    <cellStyle name="Normal 5 2 12 3 3" xfId="6987"/>
    <cellStyle name="Normal 5 2 12 3 3 2" xfId="16421"/>
    <cellStyle name="Normal 5 2 12 3 3 2 2" xfId="35215"/>
    <cellStyle name="Normal 5 2 12 3 3 2 3" xfId="49698"/>
    <cellStyle name="Normal 5 2 12 3 3 3" xfId="25814"/>
    <cellStyle name="Normal 5 2 12 3 3 4" xfId="49697"/>
    <cellStyle name="Normal 5 2 12 3 4" xfId="11724"/>
    <cellStyle name="Normal 5 2 12 3 4 2" xfId="30510"/>
    <cellStyle name="Normal 5 2 12 3 4 3" xfId="49699"/>
    <cellStyle name="Normal 5 2 12 3 5" xfId="21110"/>
    <cellStyle name="Normal 5 2 12 3 6" xfId="49692"/>
    <cellStyle name="Normal 5 2 12 4" xfId="3202"/>
    <cellStyle name="Normal 5 2 12 4 2" xfId="7917"/>
    <cellStyle name="Normal 5 2 12 4 2 2" xfId="17351"/>
    <cellStyle name="Normal 5 2 12 4 2 2 2" xfId="36145"/>
    <cellStyle name="Normal 5 2 12 4 2 2 3" xfId="49702"/>
    <cellStyle name="Normal 5 2 12 4 2 3" xfId="26744"/>
    <cellStyle name="Normal 5 2 12 4 2 4" xfId="49701"/>
    <cellStyle name="Normal 5 2 12 4 3" xfId="12654"/>
    <cellStyle name="Normal 5 2 12 4 3 2" xfId="31441"/>
    <cellStyle name="Normal 5 2 12 4 3 3" xfId="49703"/>
    <cellStyle name="Normal 5 2 12 4 4" xfId="22041"/>
    <cellStyle name="Normal 5 2 12 4 5" xfId="49700"/>
    <cellStyle name="Normal 5 2 12 5" xfId="4132"/>
    <cellStyle name="Normal 5 2 12 5 2" xfId="8847"/>
    <cellStyle name="Normal 5 2 12 5 2 2" xfId="18281"/>
    <cellStyle name="Normal 5 2 12 5 2 2 2" xfId="37075"/>
    <cellStyle name="Normal 5 2 12 5 2 2 3" xfId="49706"/>
    <cellStyle name="Normal 5 2 12 5 2 3" xfId="27674"/>
    <cellStyle name="Normal 5 2 12 5 2 4" xfId="49705"/>
    <cellStyle name="Normal 5 2 12 5 3" xfId="13584"/>
    <cellStyle name="Normal 5 2 12 5 3 2" xfId="32372"/>
    <cellStyle name="Normal 5 2 12 5 3 3" xfId="49707"/>
    <cellStyle name="Normal 5 2 12 5 4" xfId="22972"/>
    <cellStyle name="Normal 5 2 12 5 5" xfId="49704"/>
    <cellStyle name="Normal 5 2 12 6" xfId="5854"/>
    <cellStyle name="Normal 5 2 12 6 2" xfId="15289"/>
    <cellStyle name="Normal 5 2 12 6 2 2" xfId="34083"/>
    <cellStyle name="Normal 5 2 12 6 2 3" xfId="49709"/>
    <cellStyle name="Normal 5 2 12 6 3" xfId="24682"/>
    <cellStyle name="Normal 5 2 12 6 4" xfId="49708"/>
    <cellStyle name="Normal 5 2 12 7" xfId="10795"/>
    <cellStyle name="Normal 5 2 12 7 2" xfId="29579"/>
    <cellStyle name="Normal 5 2 12 7 3" xfId="49710"/>
    <cellStyle name="Normal 5 2 12 8" xfId="20179"/>
    <cellStyle name="Normal 5 2 12 9" xfId="39298"/>
    <cellStyle name="Normal 5 2 13" xfId="1282"/>
    <cellStyle name="Normal 5 2 13 10" xfId="49711"/>
    <cellStyle name="Normal 5 2 13 2" xfId="1749"/>
    <cellStyle name="Normal 5 2 13 2 2" xfId="2679"/>
    <cellStyle name="Normal 5 2 13 2 2 2" xfId="5471"/>
    <cellStyle name="Normal 5 2 13 2 2 2 2" xfId="10186"/>
    <cellStyle name="Normal 5 2 13 2 2 2 2 2" xfId="19620"/>
    <cellStyle name="Normal 5 2 13 2 2 2 2 2 2" xfId="38414"/>
    <cellStyle name="Normal 5 2 13 2 2 2 2 2 3" xfId="49716"/>
    <cellStyle name="Normal 5 2 13 2 2 2 2 3" xfId="29013"/>
    <cellStyle name="Normal 5 2 13 2 2 2 2 4" xfId="49715"/>
    <cellStyle name="Normal 5 2 13 2 2 2 3" xfId="14923"/>
    <cellStyle name="Normal 5 2 13 2 2 2 3 2" xfId="33711"/>
    <cellStyle name="Normal 5 2 13 2 2 2 3 3" xfId="49717"/>
    <cellStyle name="Normal 5 2 13 2 2 2 4" xfId="24311"/>
    <cellStyle name="Normal 5 2 13 2 2 2 5" xfId="49714"/>
    <cellStyle name="Normal 5 2 13 2 2 3" xfId="7394"/>
    <cellStyle name="Normal 5 2 13 2 2 3 2" xfId="16828"/>
    <cellStyle name="Normal 5 2 13 2 2 3 2 2" xfId="35622"/>
    <cellStyle name="Normal 5 2 13 2 2 3 2 3" xfId="49719"/>
    <cellStyle name="Normal 5 2 13 2 2 3 3" xfId="26221"/>
    <cellStyle name="Normal 5 2 13 2 2 3 4" xfId="49718"/>
    <cellStyle name="Normal 5 2 13 2 2 4" xfId="12131"/>
    <cellStyle name="Normal 5 2 13 2 2 4 2" xfId="30918"/>
    <cellStyle name="Normal 5 2 13 2 2 4 3" xfId="49720"/>
    <cellStyle name="Normal 5 2 13 2 2 5" xfId="21518"/>
    <cellStyle name="Normal 5 2 13 2 2 6" xfId="49713"/>
    <cellStyle name="Normal 5 2 13 2 3" xfId="3609"/>
    <cellStyle name="Normal 5 2 13 2 3 2" xfId="8324"/>
    <cellStyle name="Normal 5 2 13 2 3 2 2" xfId="17758"/>
    <cellStyle name="Normal 5 2 13 2 3 2 2 2" xfId="36552"/>
    <cellStyle name="Normal 5 2 13 2 3 2 2 3" xfId="49723"/>
    <cellStyle name="Normal 5 2 13 2 3 2 3" xfId="27151"/>
    <cellStyle name="Normal 5 2 13 2 3 2 4" xfId="49722"/>
    <cellStyle name="Normal 5 2 13 2 3 3" xfId="13061"/>
    <cellStyle name="Normal 5 2 13 2 3 3 2" xfId="31849"/>
    <cellStyle name="Normal 5 2 13 2 3 3 3" xfId="49724"/>
    <cellStyle name="Normal 5 2 13 2 3 4" xfId="22449"/>
    <cellStyle name="Normal 5 2 13 2 3 5" xfId="49721"/>
    <cellStyle name="Normal 5 2 13 2 4" xfId="4540"/>
    <cellStyle name="Normal 5 2 13 2 4 2" xfId="9255"/>
    <cellStyle name="Normal 5 2 13 2 4 2 2" xfId="18689"/>
    <cellStyle name="Normal 5 2 13 2 4 2 2 2" xfId="37483"/>
    <cellStyle name="Normal 5 2 13 2 4 2 2 3" xfId="49727"/>
    <cellStyle name="Normal 5 2 13 2 4 2 3" xfId="28082"/>
    <cellStyle name="Normal 5 2 13 2 4 2 4" xfId="49726"/>
    <cellStyle name="Normal 5 2 13 2 4 3" xfId="13992"/>
    <cellStyle name="Normal 5 2 13 2 4 3 2" xfId="32780"/>
    <cellStyle name="Normal 5 2 13 2 4 3 3" xfId="49728"/>
    <cellStyle name="Normal 5 2 13 2 4 4" xfId="23380"/>
    <cellStyle name="Normal 5 2 13 2 4 5" xfId="49725"/>
    <cellStyle name="Normal 5 2 13 2 5" xfId="6464"/>
    <cellStyle name="Normal 5 2 13 2 5 2" xfId="15898"/>
    <cellStyle name="Normal 5 2 13 2 5 2 2" xfId="34692"/>
    <cellStyle name="Normal 5 2 13 2 5 2 3" xfId="49730"/>
    <cellStyle name="Normal 5 2 13 2 5 3" xfId="25291"/>
    <cellStyle name="Normal 5 2 13 2 5 4" xfId="49729"/>
    <cellStyle name="Normal 5 2 13 2 6" xfId="11201"/>
    <cellStyle name="Normal 5 2 13 2 6 2" xfId="29987"/>
    <cellStyle name="Normal 5 2 13 2 6 3" xfId="49731"/>
    <cellStyle name="Normal 5 2 13 2 7" xfId="20587"/>
    <cellStyle name="Normal 5 2 13 2 8" xfId="39301"/>
    <cellStyle name="Normal 5 2 13 2 9" xfId="49712"/>
    <cellStyle name="Normal 5 2 13 3" xfId="2214"/>
    <cellStyle name="Normal 5 2 13 3 2" xfId="5005"/>
    <cellStyle name="Normal 5 2 13 3 2 2" xfId="9720"/>
    <cellStyle name="Normal 5 2 13 3 2 2 2" xfId="19154"/>
    <cellStyle name="Normal 5 2 13 3 2 2 2 2" xfId="37948"/>
    <cellStyle name="Normal 5 2 13 3 2 2 2 3" xfId="49735"/>
    <cellStyle name="Normal 5 2 13 3 2 2 3" xfId="28547"/>
    <cellStyle name="Normal 5 2 13 3 2 2 4" xfId="49734"/>
    <cellStyle name="Normal 5 2 13 3 2 3" xfId="14457"/>
    <cellStyle name="Normal 5 2 13 3 2 3 2" xfId="33245"/>
    <cellStyle name="Normal 5 2 13 3 2 3 3" xfId="49736"/>
    <cellStyle name="Normal 5 2 13 3 2 4" xfId="23845"/>
    <cellStyle name="Normal 5 2 13 3 2 5" xfId="49733"/>
    <cellStyle name="Normal 5 2 13 3 3" xfId="6929"/>
    <cellStyle name="Normal 5 2 13 3 3 2" xfId="16363"/>
    <cellStyle name="Normal 5 2 13 3 3 2 2" xfId="35157"/>
    <cellStyle name="Normal 5 2 13 3 3 2 3" xfId="49738"/>
    <cellStyle name="Normal 5 2 13 3 3 3" xfId="25756"/>
    <cellStyle name="Normal 5 2 13 3 3 4" xfId="49737"/>
    <cellStyle name="Normal 5 2 13 3 4" xfId="11666"/>
    <cellStyle name="Normal 5 2 13 3 4 2" xfId="30452"/>
    <cellStyle name="Normal 5 2 13 3 4 3" xfId="49739"/>
    <cellStyle name="Normal 5 2 13 3 5" xfId="21052"/>
    <cellStyle name="Normal 5 2 13 3 6" xfId="49732"/>
    <cellStyle name="Normal 5 2 13 4" xfId="3144"/>
    <cellStyle name="Normal 5 2 13 4 2" xfId="7859"/>
    <cellStyle name="Normal 5 2 13 4 2 2" xfId="17293"/>
    <cellStyle name="Normal 5 2 13 4 2 2 2" xfId="36087"/>
    <cellStyle name="Normal 5 2 13 4 2 2 3" xfId="49742"/>
    <cellStyle name="Normal 5 2 13 4 2 3" xfId="26686"/>
    <cellStyle name="Normal 5 2 13 4 2 4" xfId="49741"/>
    <cellStyle name="Normal 5 2 13 4 3" xfId="12596"/>
    <cellStyle name="Normal 5 2 13 4 3 2" xfId="31383"/>
    <cellStyle name="Normal 5 2 13 4 3 3" xfId="49743"/>
    <cellStyle name="Normal 5 2 13 4 4" xfId="21983"/>
    <cellStyle name="Normal 5 2 13 4 5" xfId="49740"/>
    <cellStyle name="Normal 5 2 13 5" xfId="4074"/>
    <cellStyle name="Normal 5 2 13 5 2" xfId="8789"/>
    <cellStyle name="Normal 5 2 13 5 2 2" xfId="18223"/>
    <cellStyle name="Normal 5 2 13 5 2 2 2" xfId="37017"/>
    <cellStyle name="Normal 5 2 13 5 2 2 3" xfId="49746"/>
    <cellStyle name="Normal 5 2 13 5 2 3" xfId="27616"/>
    <cellStyle name="Normal 5 2 13 5 2 4" xfId="49745"/>
    <cellStyle name="Normal 5 2 13 5 3" xfId="13526"/>
    <cellStyle name="Normal 5 2 13 5 3 2" xfId="32314"/>
    <cellStyle name="Normal 5 2 13 5 3 3" xfId="49747"/>
    <cellStyle name="Normal 5 2 13 5 4" xfId="22914"/>
    <cellStyle name="Normal 5 2 13 5 5" xfId="49744"/>
    <cellStyle name="Normal 5 2 13 6" xfId="5893"/>
    <cellStyle name="Normal 5 2 13 6 2" xfId="15328"/>
    <cellStyle name="Normal 5 2 13 6 2 2" xfId="34122"/>
    <cellStyle name="Normal 5 2 13 6 2 3" xfId="49749"/>
    <cellStyle name="Normal 5 2 13 6 3" xfId="24721"/>
    <cellStyle name="Normal 5 2 13 6 4" xfId="49748"/>
    <cellStyle name="Normal 5 2 13 7" xfId="10737"/>
    <cellStyle name="Normal 5 2 13 7 2" xfId="29521"/>
    <cellStyle name="Normal 5 2 13 7 3" xfId="49750"/>
    <cellStyle name="Normal 5 2 13 8" xfId="20121"/>
    <cellStyle name="Normal 5 2 13 9" xfId="39300"/>
    <cellStyle name="Normal 5 2 14" xfId="1547"/>
    <cellStyle name="Normal 5 2 14 2" xfId="2476"/>
    <cellStyle name="Normal 5 2 14 2 2" xfId="5268"/>
    <cellStyle name="Normal 5 2 14 2 2 2" xfId="9983"/>
    <cellStyle name="Normal 5 2 14 2 2 2 2" xfId="19417"/>
    <cellStyle name="Normal 5 2 14 2 2 2 2 2" xfId="38211"/>
    <cellStyle name="Normal 5 2 14 2 2 2 2 3" xfId="49755"/>
    <cellStyle name="Normal 5 2 14 2 2 2 3" xfId="28810"/>
    <cellStyle name="Normal 5 2 14 2 2 2 4" xfId="49754"/>
    <cellStyle name="Normal 5 2 14 2 2 3" xfId="14720"/>
    <cellStyle name="Normal 5 2 14 2 2 3 2" xfId="33508"/>
    <cellStyle name="Normal 5 2 14 2 2 3 3" xfId="49756"/>
    <cellStyle name="Normal 5 2 14 2 2 4" xfId="24108"/>
    <cellStyle name="Normal 5 2 14 2 2 5" xfId="49753"/>
    <cellStyle name="Normal 5 2 14 2 3" xfId="7191"/>
    <cellStyle name="Normal 5 2 14 2 3 2" xfId="16625"/>
    <cellStyle name="Normal 5 2 14 2 3 2 2" xfId="35419"/>
    <cellStyle name="Normal 5 2 14 2 3 2 3" xfId="49758"/>
    <cellStyle name="Normal 5 2 14 2 3 3" xfId="26018"/>
    <cellStyle name="Normal 5 2 14 2 3 4" xfId="49757"/>
    <cellStyle name="Normal 5 2 14 2 4" xfId="11928"/>
    <cellStyle name="Normal 5 2 14 2 4 2" xfId="30715"/>
    <cellStyle name="Normal 5 2 14 2 4 3" xfId="49759"/>
    <cellStyle name="Normal 5 2 14 2 5" xfId="21315"/>
    <cellStyle name="Normal 5 2 14 2 6" xfId="49752"/>
    <cellStyle name="Normal 5 2 14 3" xfId="3407"/>
    <cellStyle name="Normal 5 2 14 3 2" xfId="8122"/>
    <cellStyle name="Normal 5 2 14 3 2 2" xfId="17556"/>
    <cellStyle name="Normal 5 2 14 3 2 2 2" xfId="36350"/>
    <cellStyle name="Normal 5 2 14 3 2 2 3" xfId="49762"/>
    <cellStyle name="Normal 5 2 14 3 2 3" xfId="26949"/>
    <cellStyle name="Normal 5 2 14 3 2 4" xfId="49761"/>
    <cellStyle name="Normal 5 2 14 3 3" xfId="12859"/>
    <cellStyle name="Normal 5 2 14 3 3 2" xfId="31646"/>
    <cellStyle name="Normal 5 2 14 3 3 3" xfId="49763"/>
    <cellStyle name="Normal 5 2 14 3 4" xfId="22246"/>
    <cellStyle name="Normal 5 2 14 3 5" xfId="49760"/>
    <cellStyle name="Normal 5 2 14 4" xfId="4337"/>
    <cellStyle name="Normal 5 2 14 4 2" xfId="9052"/>
    <cellStyle name="Normal 5 2 14 4 2 2" xfId="18486"/>
    <cellStyle name="Normal 5 2 14 4 2 2 2" xfId="37280"/>
    <cellStyle name="Normal 5 2 14 4 2 2 3" xfId="49766"/>
    <cellStyle name="Normal 5 2 14 4 2 3" xfId="27879"/>
    <cellStyle name="Normal 5 2 14 4 2 4" xfId="49765"/>
    <cellStyle name="Normal 5 2 14 4 3" xfId="13789"/>
    <cellStyle name="Normal 5 2 14 4 3 2" xfId="32577"/>
    <cellStyle name="Normal 5 2 14 4 3 3" xfId="49767"/>
    <cellStyle name="Normal 5 2 14 4 4" xfId="23177"/>
    <cellStyle name="Normal 5 2 14 4 5" xfId="49764"/>
    <cellStyle name="Normal 5 2 14 5" xfId="6262"/>
    <cellStyle name="Normal 5 2 14 5 2" xfId="15696"/>
    <cellStyle name="Normal 5 2 14 5 2 2" xfId="34490"/>
    <cellStyle name="Normal 5 2 14 5 2 3" xfId="49769"/>
    <cellStyle name="Normal 5 2 14 5 3" xfId="25089"/>
    <cellStyle name="Normal 5 2 14 5 4" xfId="49768"/>
    <cellStyle name="Normal 5 2 14 6" xfId="10999"/>
    <cellStyle name="Normal 5 2 14 6 2" xfId="29784"/>
    <cellStyle name="Normal 5 2 14 6 3" xfId="49770"/>
    <cellStyle name="Normal 5 2 14 7" xfId="20384"/>
    <cellStyle name="Normal 5 2 14 8" xfId="39302"/>
    <cellStyle name="Normal 5 2 14 9" xfId="49751"/>
    <cellStyle name="Normal 5 2 15" xfId="2011"/>
    <cellStyle name="Normal 5 2 15 2" xfId="4802"/>
    <cellStyle name="Normal 5 2 15 2 2" xfId="9517"/>
    <cellStyle name="Normal 5 2 15 2 2 2" xfId="18951"/>
    <cellStyle name="Normal 5 2 15 2 2 2 2" xfId="37745"/>
    <cellStyle name="Normal 5 2 15 2 2 2 3" xfId="49774"/>
    <cellStyle name="Normal 5 2 15 2 2 3" xfId="28344"/>
    <cellStyle name="Normal 5 2 15 2 2 4" xfId="49773"/>
    <cellStyle name="Normal 5 2 15 2 3" xfId="14254"/>
    <cellStyle name="Normal 5 2 15 2 3 2" xfId="33042"/>
    <cellStyle name="Normal 5 2 15 2 3 3" xfId="49775"/>
    <cellStyle name="Normal 5 2 15 2 4" xfId="23642"/>
    <cellStyle name="Normal 5 2 15 2 5" xfId="49772"/>
    <cellStyle name="Normal 5 2 15 3" xfId="6726"/>
    <cellStyle name="Normal 5 2 15 3 2" xfId="16160"/>
    <cellStyle name="Normal 5 2 15 3 2 2" xfId="34954"/>
    <cellStyle name="Normal 5 2 15 3 2 3" xfId="49777"/>
    <cellStyle name="Normal 5 2 15 3 3" xfId="25553"/>
    <cellStyle name="Normal 5 2 15 3 4" xfId="49776"/>
    <cellStyle name="Normal 5 2 15 4" xfId="11463"/>
    <cellStyle name="Normal 5 2 15 4 2" xfId="30249"/>
    <cellStyle name="Normal 5 2 15 4 3" xfId="49778"/>
    <cellStyle name="Normal 5 2 15 5" xfId="20849"/>
    <cellStyle name="Normal 5 2 15 6" xfId="39303"/>
    <cellStyle name="Normal 5 2 15 7" xfId="49771"/>
    <cellStyle name="Normal 5 2 16" xfId="2941"/>
    <cellStyle name="Normal 5 2 16 2" xfId="7656"/>
    <cellStyle name="Normal 5 2 16 2 2" xfId="17090"/>
    <cellStyle name="Normal 5 2 16 2 2 2" xfId="35884"/>
    <cellStyle name="Normal 5 2 16 2 2 3" xfId="49781"/>
    <cellStyle name="Normal 5 2 16 2 3" xfId="26483"/>
    <cellStyle name="Normal 5 2 16 2 4" xfId="49780"/>
    <cellStyle name="Normal 5 2 16 3" xfId="12393"/>
    <cellStyle name="Normal 5 2 16 3 2" xfId="31180"/>
    <cellStyle name="Normal 5 2 16 3 3" xfId="49782"/>
    <cellStyle name="Normal 5 2 16 4" xfId="21780"/>
    <cellStyle name="Normal 5 2 16 5" xfId="49779"/>
    <cellStyle name="Normal 5 2 17" xfId="3871"/>
    <cellStyle name="Normal 5 2 17 2" xfId="8586"/>
    <cellStyle name="Normal 5 2 17 2 2" xfId="18020"/>
    <cellStyle name="Normal 5 2 17 2 2 2" xfId="36814"/>
    <cellStyle name="Normal 5 2 17 2 2 3" xfId="49785"/>
    <cellStyle name="Normal 5 2 17 2 3" xfId="27413"/>
    <cellStyle name="Normal 5 2 17 2 4" xfId="49784"/>
    <cellStyle name="Normal 5 2 17 3" xfId="13323"/>
    <cellStyle name="Normal 5 2 17 3 2" xfId="32111"/>
    <cellStyle name="Normal 5 2 17 3 3" xfId="49786"/>
    <cellStyle name="Normal 5 2 17 4" xfId="22711"/>
    <cellStyle name="Normal 5 2 17 5" xfId="49783"/>
    <cellStyle name="Normal 5 2 18" xfId="5735"/>
    <cellStyle name="Normal 5 2 18 2" xfId="10452"/>
    <cellStyle name="Normal 5 2 18 2 2" xfId="19886"/>
    <cellStyle name="Normal 5 2 18 2 2 2" xfId="38680"/>
    <cellStyle name="Normal 5 2 18 2 2 3" xfId="49789"/>
    <cellStyle name="Normal 5 2 18 2 3" xfId="29279"/>
    <cellStyle name="Normal 5 2 18 2 4" xfId="49788"/>
    <cellStyle name="Normal 5 2 18 3" xfId="15189"/>
    <cellStyle name="Normal 5 2 18 3 2" xfId="33977"/>
    <cellStyle name="Normal 5 2 18 3 3" xfId="49790"/>
    <cellStyle name="Normal 5 2 18 4" xfId="24576"/>
    <cellStyle name="Normal 5 2 18 5" xfId="49787"/>
    <cellStyle name="Normal 5 2 19" xfId="5791"/>
    <cellStyle name="Normal 5 2 19 2" xfId="15225"/>
    <cellStyle name="Normal 5 2 19 2 2" xfId="34019"/>
    <cellStyle name="Normal 5 2 19 2 3" xfId="49792"/>
    <cellStyle name="Normal 5 2 19 3" xfId="24618"/>
    <cellStyle name="Normal 5 2 19 4" xfId="49791"/>
    <cellStyle name="Normal 5 2 2" xfId="616"/>
    <cellStyle name="Normal 5 2 2 10" xfId="1549"/>
    <cellStyle name="Normal 5 2 2 10 2" xfId="2478"/>
    <cellStyle name="Normal 5 2 2 10 2 2" xfId="5270"/>
    <cellStyle name="Normal 5 2 2 10 2 2 2" xfId="9985"/>
    <cellStyle name="Normal 5 2 2 10 2 2 2 2" xfId="19419"/>
    <cellStyle name="Normal 5 2 2 10 2 2 2 2 2" xfId="38213"/>
    <cellStyle name="Normal 5 2 2 10 2 2 2 2 3" xfId="49798"/>
    <cellStyle name="Normal 5 2 2 10 2 2 2 3" xfId="28812"/>
    <cellStyle name="Normal 5 2 2 10 2 2 2 4" xfId="49797"/>
    <cellStyle name="Normal 5 2 2 10 2 2 3" xfId="14722"/>
    <cellStyle name="Normal 5 2 2 10 2 2 3 2" xfId="33510"/>
    <cellStyle name="Normal 5 2 2 10 2 2 3 3" xfId="49799"/>
    <cellStyle name="Normal 5 2 2 10 2 2 4" xfId="24110"/>
    <cellStyle name="Normal 5 2 2 10 2 2 5" xfId="49796"/>
    <cellStyle name="Normal 5 2 2 10 2 3" xfId="7193"/>
    <cellStyle name="Normal 5 2 2 10 2 3 2" xfId="16627"/>
    <cellStyle name="Normal 5 2 2 10 2 3 2 2" xfId="35421"/>
    <cellStyle name="Normal 5 2 2 10 2 3 2 3" xfId="49801"/>
    <cellStyle name="Normal 5 2 2 10 2 3 3" xfId="26020"/>
    <cellStyle name="Normal 5 2 2 10 2 3 4" xfId="49800"/>
    <cellStyle name="Normal 5 2 2 10 2 4" xfId="11930"/>
    <cellStyle name="Normal 5 2 2 10 2 4 2" xfId="30717"/>
    <cellStyle name="Normal 5 2 2 10 2 4 3" xfId="49802"/>
    <cellStyle name="Normal 5 2 2 10 2 5" xfId="21317"/>
    <cellStyle name="Normal 5 2 2 10 2 6" xfId="49795"/>
    <cellStyle name="Normal 5 2 2 10 3" xfId="3409"/>
    <cellStyle name="Normal 5 2 2 10 3 2" xfId="8124"/>
    <cellStyle name="Normal 5 2 2 10 3 2 2" xfId="17558"/>
    <cellStyle name="Normal 5 2 2 10 3 2 2 2" xfId="36352"/>
    <cellStyle name="Normal 5 2 2 10 3 2 2 3" xfId="49805"/>
    <cellStyle name="Normal 5 2 2 10 3 2 3" xfId="26951"/>
    <cellStyle name="Normal 5 2 2 10 3 2 4" xfId="49804"/>
    <cellStyle name="Normal 5 2 2 10 3 3" xfId="12861"/>
    <cellStyle name="Normal 5 2 2 10 3 3 2" xfId="31648"/>
    <cellStyle name="Normal 5 2 2 10 3 3 3" xfId="49806"/>
    <cellStyle name="Normal 5 2 2 10 3 4" xfId="22248"/>
    <cellStyle name="Normal 5 2 2 10 3 5" xfId="49803"/>
    <cellStyle name="Normal 5 2 2 10 4" xfId="4339"/>
    <cellStyle name="Normal 5 2 2 10 4 2" xfId="9054"/>
    <cellStyle name="Normal 5 2 2 10 4 2 2" xfId="18488"/>
    <cellStyle name="Normal 5 2 2 10 4 2 2 2" xfId="37282"/>
    <cellStyle name="Normal 5 2 2 10 4 2 2 3" xfId="49809"/>
    <cellStyle name="Normal 5 2 2 10 4 2 3" xfId="27881"/>
    <cellStyle name="Normal 5 2 2 10 4 2 4" xfId="49808"/>
    <cellStyle name="Normal 5 2 2 10 4 3" xfId="13791"/>
    <cellStyle name="Normal 5 2 2 10 4 3 2" xfId="32579"/>
    <cellStyle name="Normal 5 2 2 10 4 3 3" xfId="49810"/>
    <cellStyle name="Normal 5 2 2 10 4 4" xfId="23179"/>
    <cellStyle name="Normal 5 2 2 10 4 5" xfId="49807"/>
    <cellStyle name="Normal 5 2 2 10 5" xfId="6264"/>
    <cellStyle name="Normal 5 2 2 10 5 2" xfId="15698"/>
    <cellStyle name="Normal 5 2 2 10 5 2 2" xfId="34492"/>
    <cellStyle name="Normal 5 2 2 10 5 2 3" xfId="49812"/>
    <cellStyle name="Normal 5 2 2 10 5 3" xfId="25091"/>
    <cellStyle name="Normal 5 2 2 10 5 4" xfId="49811"/>
    <cellStyle name="Normal 5 2 2 10 6" xfId="11001"/>
    <cellStyle name="Normal 5 2 2 10 6 2" xfId="29786"/>
    <cellStyle name="Normal 5 2 2 10 6 3" xfId="49813"/>
    <cellStyle name="Normal 5 2 2 10 7" xfId="20386"/>
    <cellStyle name="Normal 5 2 2 10 8" xfId="39304"/>
    <cellStyle name="Normal 5 2 2 10 9" xfId="49794"/>
    <cellStyle name="Normal 5 2 2 11" xfId="2013"/>
    <cellStyle name="Normal 5 2 2 11 2" xfId="4804"/>
    <cellStyle name="Normal 5 2 2 11 2 2" xfId="9519"/>
    <cellStyle name="Normal 5 2 2 11 2 2 2" xfId="18953"/>
    <cellStyle name="Normal 5 2 2 11 2 2 2 2" xfId="37747"/>
    <cellStyle name="Normal 5 2 2 11 2 2 2 3" xfId="49817"/>
    <cellStyle name="Normal 5 2 2 11 2 2 3" xfId="28346"/>
    <cellStyle name="Normal 5 2 2 11 2 2 4" xfId="49816"/>
    <cellStyle name="Normal 5 2 2 11 2 3" xfId="14256"/>
    <cellStyle name="Normal 5 2 2 11 2 3 2" xfId="33044"/>
    <cellStyle name="Normal 5 2 2 11 2 3 3" xfId="49818"/>
    <cellStyle name="Normal 5 2 2 11 2 4" xfId="23644"/>
    <cellStyle name="Normal 5 2 2 11 2 5" xfId="49815"/>
    <cellStyle name="Normal 5 2 2 11 3" xfId="6728"/>
    <cellStyle name="Normal 5 2 2 11 3 2" xfId="16162"/>
    <cellStyle name="Normal 5 2 2 11 3 2 2" xfId="34956"/>
    <cellStyle name="Normal 5 2 2 11 3 2 3" xfId="49820"/>
    <cellStyle name="Normal 5 2 2 11 3 3" xfId="25555"/>
    <cellStyle name="Normal 5 2 2 11 3 4" xfId="49819"/>
    <cellStyle name="Normal 5 2 2 11 4" xfId="11465"/>
    <cellStyle name="Normal 5 2 2 11 4 2" xfId="30251"/>
    <cellStyle name="Normal 5 2 2 11 4 3" xfId="49821"/>
    <cellStyle name="Normal 5 2 2 11 5" xfId="20851"/>
    <cellStyle name="Normal 5 2 2 11 6" xfId="49814"/>
    <cellStyle name="Normal 5 2 2 12" xfId="2943"/>
    <cellStyle name="Normal 5 2 2 12 2" xfId="7658"/>
    <cellStyle name="Normal 5 2 2 12 2 2" xfId="17092"/>
    <cellStyle name="Normal 5 2 2 12 2 2 2" xfId="35886"/>
    <cellStyle name="Normal 5 2 2 12 2 2 3" xfId="49824"/>
    <cellStyle name="Normal 5 2 2 12 2 3" xfId="26485"/>
    <cellStyle name="Normal 5 2 2 12 2 4" xfId="49823"/>
    <cellStyle name="Normal 5 2 2 12 3" xfId="12395"/>
    <cellStyle name="Normal 5 2 2 12 3 2" xfId="31182"/>
    <cellStyle name="Normal 5 2 2 12 3 3" xfId="49825"/>
    <cellStyle name="Normal 5 2 2 12 4" xfId="21782"/>
    <cellStyle name="Normal 5 2 2 12 5" xfId="49822"/>
    <cellStyle name="Normal 5 2 2 13" xfId="3873"/>
    <cellStyle name="Normal 5 2 2 13 2" xfId="8588"/>
    <cellStyle name="Normal 5 2 2 13 2 2" xfId="18022"/>
    <cellStyle name="Normal 5 2 2 13 2 2 2" xfId="36816"/>
    <cellStyle name="Normal 5 2 2 13 2 2 3" xfId="49828"/>
    <cellStyle name="Normal 5 2 2 13 2 3" xfId="27415"/>
    <cellStyle name="Normal 5 2 2 13 2 4" xfId="49827"/>
    <cellStyle name="Normal 5 2 2 13 3" xfId="13325"/>
    <cellStyle name="Normal 5 2 2 13 3 2" xfId="32113"/>
    <cellStyle name="Normal 5 2 2 13 3 3" xfId="49829"/>
    <cellStyle name="Normal 5 2 2 13 4" xfId="22713"/>
    <cellStyle name="Normal 5 2 2 13 5" xfId="49826"/>
    <cellStyle name="Normal 5 2 2 14" xfId="5737"/>
    <cellStyle name="Normal 5 2 2 14 2" xfId="10454"/>
    <cellStyle name="Normal 5 2 2 14 2 2" xfId="19888"/>
    <cellStyle name="Normal 5 2 2 14 2 2 2" xfId="38682"/>
    <cellStyle name="Normal 5 2 2 14 2 2 3" xfId="49832"/>
    <cellStyle name="Normal 5 2 2 14 2 3" xfId="29281"/>
    <cellStyle name="Normal 5 2 2 14 2 4" xfId="49831"/>
    <cellStyle name="Normal 5 2 2 14 3" xfId="15191"/>
    <cellStyle name="Normal 5 2 2 14 3 2" xfId="33979"/>
    <cellStyle name="Normal 5 2 2 14 3 3" xfId="49833"/>
    <cellStyle name="Normal 5 2 2 14 4" xfId="24578"/>
    <cellStyle name="Normal 5 2 2 14 5" xfId="49830"/>
    <cellStyle name="Normal 5 2 2 15" xfId="5793"/>
    <cellStyle name="Normal 5 2 2 15 2" xfId="15227"/>
    <cellStyle name="Normal 5 2 2 15 2 2" xfId="34021"/>
    <cellStyle name="Normal 5 2 2 15 2 3" xfId="49835"/>
    <cellStyle name="Normal 5 2 2 15 3" xfId="24620"/>
    <cellStyle name="Normal 5 2 2 15 4" xfId="49834"/>
    <cellStyle name="Normal 5 2 2 16" xfId="10489"/>
    <cellStyle name="Normal 5 2 2 16 2" xfId="29320"/>
    <cellStyle name="Normal 5 2 2 16 3" xfId="49836"/>
    <cellStyle name="Normal 5 2 2 17" xfId="19920"/>
    <cellStyle name="Normal 5 2 2 18" xfId="39022"/>
    <cellStyle name="Normal 5 2 2 19" xfId="49793"/>
    <cellStyle name="Normal 5 2 2 2" xfId="628"/>
    <cellStyle name="Normal 5 2 2 2 10" xfId="2019"/>
    <cellStyle name="Normal 5 2 2 2 10 2" xfId="4810"/>
    <cellStyle name="Normal 5 2 2 2 10 2 2" xfId="9525"/>
    <cellStyle name="Normal 5 2 2 2 10 2 2 2" xfId="18959"/>
    <cellStyle name="Normal 5 2 2 2 10 2 2 2 2" xfId="37753"/>
    <cellStyle name="Normal 5 2 2 2 10 2 2 2 3" xfId="49841"/>
    <cellStyle name="Normal 5 2 2 2 10 2 2 3" xfId="28352"/>
    <cellStyle name="Normal 5 2 2 2 10 2 2 4" xfId="49840"/>
    <cellStyle name="Normal 5 2 2 2 10 2 3" xfId="14262"/>
    <cellStyle name="Normal 5 2 2 2 10 2 3 2" xfId="33050"/>
    <cellStyle name="Normal 5 2 2 2 10 2 3 3" xfId="49842"/>
    <cellStyle name="Normal 5 2 2 2 10 2 4" xfId="23650"/>
    <cellStyle name="Normal 5 2 2 2 10 2 5" xfId="49839"/>
    <cellStyle name="Normal 5 2 2 2 10 3" xfId="6734"/>
    <cellStyle name="Normal 5 2 2 2 10 3 2" xfId="16168"/>
    <cellStyle name="Normal 5 2 2 2 10 3 2 2" xfId="34962"/>
    <cellStyle name="Normal 5 2 2 2 10 3 2 3" xfId="49844"/>
    <cellStyle name="Normal 5 2 2 2 10 3 3" xfId="25561"/>
    <cellStyle name="Normal 5 2 2 2 10 3 4" xfId="49843"/>
    <cellStyle name="Normal 5 2 2 2 10 4" xfId="11471"/>
    <cellStyle name="Normal 5 2 2 2 10 4 2" xfId="30257"/>
    <cellStyle name="Normal 5 2 2 2 10 4 3" xfId="49845"/>
    <cellStyle name="Normal 5 2 2 2 10 5" xfId="20857"/>
    <cellStyle name="Normal 5 2 2 2 10 6" xfId="49838"/>
    <cellStyle name="Normal 5 2 2 2 11" xfId="2949"/>
    <cellStyle name="Normal 5 2 2 2 11 2" xfId="7664"/>
    <cellStyle name="Normal 5 2 2 2 11 2 2" xfId="17098"/>
    <cellStyle name="Normal 5 2 2 2 11 2 2 2" xfId="35892"/>
    <cellStyle name="Normal 5 2 2 2 11 2 2 3" xfId="49848"/>
    <cellStyle name="Normal 5 2 2 2 11 2 3" xfId="26491"/>
    <cellStyle name="Normal 5 2 2 2 11 2 4" xfId="49847"/>
    <cellStyle name="Normal 5 2 2 2 11 3" xfId="12401"/>
    <cellStyle name="Normal 5 2 2 2 11 3 2" xfId="31188"/>
    <cellStyle name="Normal 5 2 2 2 11 3 3" xfId="49849"/>
    <cellStyle name="Normal 5 2 2 2 11 4" xfId="21788"/>
    <cellStyle name="Normal 5 2 2 2 11 5" xfId="49846"/>
    <cellStyle name="Normal 5 2 2 2 12" xfId="3879"/>
    <cellStyle name="Normal 5 2 2 2 12 2" xfId="8594"/>
    <cellStyle name="Normal 5 2 2 2 12 2 2" xfId="18028"/>
    <cellStyle name="Normal 5 2 2 2 12 2 2 2" xfId="36822"/>
    <cellStyle name="Normal 5 2 2 2 12 2 2 3" xfId="49852"/>
    <cellStyle name="Normal 5 2 2 2 12 2 3" xfId="27421"/>
    <cellStyle name="Normal 5 2 2 2 12 2 4" xfId="49851"/>
    <cellStyle name="Normal 5 2 2 2 12 3" xfId="13331"/>
    <cellStyle name="Normal 5 2 2 2 12 3 2" xfId="32119"/>
    <cellStyle name="Normal 5 2 2 2 12 3 3" xfId="49853"/>
    <cellStyle name="Normal 5 2 2 2 12 4" xfId="22719"/>
    <cellStyle name="Normal 5 2 2 2 12 5" xfId="49850"/>
    <cellStyle name="Normal 5 2 2 2 13" xfId="5743"/>
    <cellStyle name="Normal 5 2 2 2 13 2" xfId="10460"/>
    <cellStyle name="Normal 5 2 2 2 13 2 2" xfId="19894"/>
    <cellStyle name="Normal 5 2 2 2 13 2 2 2" xfId="38688"/>
    <cellStyle name="Normal 5 2 2 2 13 2 2 3" xfId="49856"/>
    <cellStyle name="Normal 5 2 2 2 13 2 3" xfId="29287"/>
    <cellStyle name="Normal 5 2 2 2 13 2 4" xfId="49855"/>
    <cellStyle name="Normal 5 2 2 2 13 3" xfId="15197"/>
    <cellStyle name="Normal 5 2 2 2 13 3 2" xfId="33985"/>
    <cellStyle name="Normal 5 2 2 2 13 3 3" xfId="49857"/>
    <cellStyle name="Normal 5 2 2 2 13 4" xfId="24584"/>
    <cellStyle name="Normal 5 2 2 2 13 5" xfId="49854"/>
    <cellStyle name="Normal 5 2 2 2 14" xfId="5799"/>
    <cellStyle name="Normal 5 2 2 2 14 2" xfId="15233"/>
    <cellStyle name="Normal 5 2 2 2 14 2 2" xfId="34027"/>
    <cellStyle name="Normal 5 2 2 2 14 2 3" xfId="49859"/>
    <cellStyle name="Normal 5 2 2 2 14 3" xfId="24626"/>
    <cellStyle name="Normal 5 2 2 2 14 4" xfId="49858"/>
    <cellStyle name="Normal 5 2 2 2 15" xfId="10495"/>
    <cellStyle name="Normal 5 2 2 2 15 2" xfId="29326"/>
    <cellStyle name="Normal 5 2 2 2 15 3" xfId="49860"/>
    <cellStyle name="Normal 5 2 2 2 16" xfId="19926"/>
    <cellStyle name="Normal 5 2 2 2 17" xfId="39023"/>
    <cellStyle name="Normal 5 2 2 2 18" xfId="49837"/>
    <cellStyle name="Normal 5 2 2 2 19" xfId="58466"/>
    <cellStyle name="Normal 5 2 2 2 2" xfId="689"/>
    <cellStyle name="Normal 5 2 2 2 2 10" xfId="2963"/>
    <cellStyle name="Normal 5 2 2 2 2 10 2" xfId="7678"/>
    <cellStyle name="Normal 5 2 2 2 2 10 2 2" xfId="17112"/>
    <cellStyle name="Normal 5 2 2 2 2 10 2 2 2" xfId="35906"/>
    <cellStyle name="Normal 5 2 2 2 2 10 2 2 3" xfId="49864"/>
    <cellStyle name="Normal 5 2 2 2 2 10 2 3" xfId="26505"/>
    <cellStyle name="Normal 5 2 2 2 2 10 2 4" xfId="49863"/>
    <cellStyle name="Normal 5 2 2 2 2 10 3" xfId="12415"/>
    <cellStyle name="Normal 5 2 2 2 2 10 3 2" xfId="31202"/>
    <cellStyle name="Normal 5 2 2 2 2 10 3 3" xfId="49865"/>
    <cellStyle name="Normal 5 2 2 2 2 10 4" xfId="21802"/>
    <cellStyle name="Normal 5 2 2 2 2 10 5" xfId="49862"/>
    <cellStyle name="Normal 5 2 2 2 2 11" xfId="3893"/>
    <cellStyle name="Normal 5 2 2 2 2 11 2" xfId="8608"/>
    <cellStyle name="Normal 5 2 2 2 2 11 2 2" xfId="18042"/>
    <cellStyle name="Normal 5 2 2 2 2 11 2 2 2" xfId="36836"/>
    <cellStyle name="Normal 5 2 2 2 2 11 2 2 3" xfId="49868"/>
    <cellStyle name="Normal 5 2 2 2 2 11 2 3" xfId="27435"/>
    <cellStyle name="Normal 5 2 2 2 2 11 2 4" xfId="49867"/>
    <cellStyle name="Normal 5 2 2 2 2 11 3" xfId="13345"/>
    <cellStyle name="Normal 5 2 2 2 2 11 3 2" xfId="32133"/>
    <cellStyle name="Normal 5 2 2 2 2 11 3 3" xfId="49869"/>
    <cellStyle name="Normal 5 2 2 2 2 11 4" xfId="22733"/>
    <cellStyle name="Normal 5 2 2 2 2 11 5" xfId="49866"/>
    <cellStyle name="Normal 5 2 2 2 2 12" xfId="5757"/>
    <cellStyle name="Normal 5 2 2 2 2 12 2" xfId="10474"/>
    <cellStyle name="Normal 5 2 2 2 2 12 2 2" xfId="19908"/>
    <cellStyle name="Normal 5 2 2 2 2 12 2 2 2" xfId="38702"/>
    <cellStyle name="Normal 5 2 2 2 2 12 2 2 3" xfId="49872"/>
    <cellStyle name="Normal 5 2 2 2 2 12 2 3" xfId="29301"/>
    <cellStyle name="Normal 5 2 2 2 2 12 2 4" xfId="49871"/>
    <cellStyle name="Normal 5 2 2 2 2 12 3" xfId="15211"/>
    <cellStyle name="Normal 5 2 2 2 2 12 3 2" xfId="33999"/>
    <cellStyle name="Normal 5 2 2 2 2 12 3 3" xfId="49873"/>
    <cellStyle name="Normal 5 2 2 2 2 12 4" xfId="24598"/>
    <cellStyle name="Normal 5 2 2 2 2 12 5" xfId="49870"/>
    <cellStyle name="Normal 5 2 2 2 2 13" xfId="5813"/>
    <cellStyle name="Normal 5 2 2 2 2 13 2" xfId="15247"/>
    <cellStyle name="Normal 5 2 2 2 2 13 2 2" xfId="34041"/>
    <cellStyle name="Normal 5 2 2 2 2 13 2 3" xfId="49875"/>
    <cellStyle name="Normal 5 2 2 2 2 13 3" xfId="24640"/>
    <cellStyle name="Normal 5 2 2 2 2 13 4" xfId="49874"/>
    <cellStyle name="Normal 5 2 2 2 2 14" xfId="10509"/>
    <cellStyle name="Normal 5 2 2 2 2 14 2" xfId="29340"/>
    <cellStyle name="Normal 5 2 2 2 2 14 3" xfId="49876"/>
    <cellStyle name="Normal 5 2 2 2 2 15" xfId="19940"/>
    <cellStyle name="Normal 5 2 2 2 2 16" xfId="39024"/>
    <cellStyle name="Normal 5 2 2 2 2 17" xfId="49861"/>
    <cellStyle name="Normal 5 2 2 2 2 18" xfId="58481"/>
    <cellStyle name="Normal 5 2 2 2 2 19" xfId="58550"/>
    <cellStyle name="Normal 5 2 2 2 2 2" xfId="1134"/>
    <cellStyle name="Normal 5 2 2 2 2 2 10" xfId="5840"/>
    <cellStyle name="Normal 5 2 2 2 2 2 10 2" xfId="15275"/>
    <cellStyle name="Normal 5 2 2 2 2 2 10 2 2" xfId="34069"/>
    <cellStyle name="Normal 5 2 2 2 2 2 10 2 3" xfId="49879"/>
    <cellStyle name="Normal 5 2 2 2 2 2 10 3" xfId="24668"/>
    <cellStyle name="Normal 5 2 2 2 2 2 10 4" xfId="49878"/>
    <cellStyle name="Normal 5 2 2 2 2 2 11" xfId="10588"/>
    <cellStyle name="Normal 5 2 2 2 2 2 11 2" xfId="29368"/>
    <cellStyle name="Normal 5 2 2 2 2 2 11 3" xfId="49880"/>
    <cellStyle name="Normal 5 2 2 2 2 2 12" xfId="19968"/>
    <cellStyle name="Normal 5 2 2 2 2 2 13" xfId="39305"/>
    <cellStyle name="Normal 5 2 2 2 2 2 14" xfId="49877"/>
    <cellStyle name="Normal 5 2 2 2 2 2 2" xfId="1176"/>
    <cellStyle name="Normal 5 2 2 2 2 2 2 10" xfId="39306"/>
    <cellStyle name="Normal 5 2 2 2 2 2 2 11" xfId="49881"/>
    <cellStyle name="Normal 5 2 2 2 2 2 2 2" xfId="1435"/>
    <cellStyle name="Normal 5 2 2 2 2 2 2 2 10" xfId="49882"/>
    <cellStyle name="Normal 5 2 2 2 2 2 2 2 2" xfId="1899"/>
    <cellStyle name="Normal 5 2 2 2 2 2 2 2 2 2" xfId="2829"/>
    <cellStyle name="Normal 5 2 2 2 2 2 2 2 2 2 2" xfId="5621"/>
    <cellStyle name="Normal 5 2 2 2 2 2 2 2 2 2 2 2" xfId="10336"/>
    <cellStyle name="Normal 5 2 2 2 2 2 2 2 2 2 2 2 2" xfId="19770"/>
    <cellStyle name="Normal 5 2 2 2 2 2 2 2 2 2 2 2 2 2" xfId="38564"/>
    <cellStyle name="Normal 5 2 2 2 2 2 2 2 2 2 2 2 2 3" xfId="49887"/>
    <cellStyle name="Normal 5 2 2 2 2 2 2 2 2 2 2 2 3" xfId="29163"/>
    <cellStyle name="Normal 5 2 2 2 2 2 2 2 2 2 2 2 4" xfId="49886"/>
    <cellStyle name="Normal 5 2 2 2 2 2 2 2 2 2 2 3" xfId="15073"/>
    <cellStyle name="Normal 5 2 2 2 2 2 2 2 2 2 2 3 2" xfId="33861"/>
    <cellStyle name="Normal 5 2 2 2 2 2 2 2 2 2 2 3 3" xfId="49888"/>
    <cellStyle name="Normal 5 2 2 2 2 2 2 2 2 2 2 4" xfId="24461"/>
    <cellStyle name="Normal 5 2 2 2 2 2 2 2 2 2 2 5" xfId="49885"/>
    <cellStyle name="Normal 5 2 2 2 2 2 2 2 2 2 3" xfId="7544"/>
    <cellStyle name="Normal 5 2 2 2 2 2 2 2 2 2 3 2" xfId="16978"/>
    <cellStyle name="Normal 5 2 2 2 2 2 2 2 2 2 3 2 2" xfId="35772"/>
    <cellStyle name="Normal 5 2 2 2 2 2 2 2 2 2 3 2 3" xfId="49890"/>
    <cellStyle name="Normal 5 2 2 2 2 2 2 2 2 2 3 3" xfId="26371"/>
    <cellStyle name="Normal 5 2 2 2 2 2 2 2 2 2 3 4" xfId="49889"/>
    <cellStyle name="Normal 5 2 2 2 2 2 2 2 2 2 4" xfId="12281"/>
    <cellStyle name="Normal 5 2 2 2 2 2 2 2 2 2 4 2" xfId="31068"/>
    <cellStyle name="Normal 5 2 2 2 2 2 2 2 2 2 4 3" xfId="49891"/>
    <cellStyle name="Normal 5 2 2 2 2 2 2 2 2 2 5" xfId="21668"/>
    <cellStyle name="Normal 5 2 2 2 2 2 2 2 2 2 6" xfId="49884"/>
    <cellStyle name="Normal 5 2 2 2 2 2 2 2 2 3" xfId="3759"/>
    <cellStyle name="Normal 5 2 2 2 2 2 2 2 2 3 2" xfId="8474"/>
    <cellStyle name="Normal 5 2 2 2 2 2 2 2 2 3 2 2" xfId="17908"/>
    <cellStyle name="Normal 5 2 2 2 2 2 2 2 2 3 2 2 2" xfId="36702"/>
    <cellStyle name="Normal 5 2 2 2 2 2 2 2 2 3 2 2 3" xfId="49894"/>
    <cellStyle name="Normal 5 2 2 2 2 2 2 2 2 3 2 3" xfId="27301"/>
    <cellStyle name="Normal 5 2 2 2 2 2 2 2 2 3 2 4" xfId="49893"/>
    <cellStyle name="Normal 5 2 2 2 2 2 2 2 2 3 3" xfId="13211"/>
    <cellStyle name="Normal 5 2 2 2 2 2 2 2 2 3 3 2" xfId="31999"/>
    <cellStyle name="Normal 5 2 2 2 2 2 2 2 2 3 3 3" xfId="49895"/>
    <cellStyle name="Normal 5 2 2 2 2 2 2 2 2 3 4" xfId="22599"/>
    <cellStyle name="Normal 5 2 2 2 2 2 2 2 2 3 5" xfId="49892"/>
    <cellStyle name="Normal 5 2 2 2 2 2 2 2 2 4" xfId="4690"/>
    <cellStyle name="Normal 5 2 2 2 2 2 2 2 2 4 2" xfId="9405"/>
    <cellStyle name="Normal 5 2 2 2 2 2 2 2 2 4 2 2" xfId="18839"/>
    <cellStyle name="Normal 5 2 2 2 2 2 2 2 2 4 2 2 2" xfId="37633"/>
    <cellStyle name="Normal 5 2 2 2 2 2 2 2 2 4 2 2 3" xfId="49898"/>
    <cellStyle name="Normal 5 2 2 2 2 2 2 2 2 4 2 3" xfId="28232"/>
    <cellStyle name="Normal 5 2 2 2 2 2 2 2 2 4 2 4" xfId="49897"/>
    <cellStyle name="Normal 5 2 2 2 2 2 2 2 2 4 3" xfId="14142"/>
    <cellStyle name="Normal 5 2 2 2 2 2 2 2 2 4 3 2" xfId="32930"/>
    <cellStyle name="Normal 5 2 2 2 2 2 2 2 2 4 3 3" xfId="49899"/>
    <cellStyle name="Normal 5 2 2 2 2 2 2 2 2 4 4" xfId="23530"/>
    <cellStyle name="Normal 5 2 2 2 2 2 2 2 2 4 5" xfId="49896"/>
    <cellStyle name="Normal 5 2 2 2 2 2 2 2 2 5" xfId="6614"/>
    <cellStyle name="Normal 5 2 2 2 2 2 2 2 2 5 2" xfId="16048"/>
    <cellStyle name="Normal 5 2 2 2 2 2 2 2 2 5 2 2" xfId="34842"/>
    <cellStyle name="Normal 5 2 2 2 2 2 2 2 2 5 2 3" xfId="49901"/>
    <cellStyle name="Normal 5 2 2 2 2 2 2 2 2 5 3" xfId="25441"/>
    <cellStyle name="Normal 5 2 2 2 2 2 2 2 2 5 4" xfId="49900"/>
    <cellStyle name="Normal 5 2 2 2 2 2 2 2 2 6" xfId="11351"/>
    <cellStyle name="Normal 5 2 2 2 2 2 2 2 2 6 2" xfId="30137"/>
    <cellStyle name="Normal 5 2 2 2 2 2 2 2 2 6 3" xfId="49902"/>
    <cellStyle name="Normal 5 2 2 2 2 2 2 2 2 7" xfId="20737"/>
    <cellStyle name="Normal 5 2 2 2 2 2 2 2 2 8" xfId="39308"/>
    <cellStyle name="Normal 5 2 2 2 2 2 2 2 2 9" xfId="49883"/>
    <cellStyle name="Normal 5 2 2 2 2 2 2 2 3" xfId="2364"/>
    <cellStyle name="Normal 5 2 2 2 2 2 2 2 3 2" xfId="5155"/>
    <cellStyle name="Normal 5 2 2 2 2 2 2 2 3 2 2" xfId="9870"/>
    <cellStyle name="Normal 5 2 2 2 2 2 2 2 3 2 2 2" xfId="19304"/>
    <cellStyle name="Normal 5 2 2 2 2 2 2 2 3 2 2 2 2" xfId="38098"/>
    <cellStyle name="Normal 5 2 2 2 2 2 2 2 3 2 2 2 3" xfId="49906"/>
    <cellStyle name="Normal 5 2 2 2 2 2 2 2 3 2 2 3" xfId="28697"/>
    <cellStyle name="Normal 5 2 2 2 2 2 2 2 3 2 2 4" xfId="49905"/>
    <cellStyle name="Normal 5 2 2 2 2 2 2 2 3 2 3" xfId="14607"/>
    <cellStyle name="Normal 5 2 2 2 2 2 2 2 3 2 3 2" xfId="33395"/>
    <cellStyle name="Normal 5 2 2 2 2 2 2 2 3 2 3 3" xfId="49907"/>
    <cellStyle name="Normal 5 2 2 2 2 2 2 2 3 2 4" xfId="23995"/>
    <cellStyle name="Normal 5 2 2 2 2 2 2 2 3 2 5" xfId="49904"/>
    <cellStyle name="Normal 5 2 2 2 2 2 2 2 3 3" xfId="7079"/>
    <cellStyle name="Normal 5 2 2 2 2 2 2 2 3 3 2" xfId="16513"/>
    <cellStyle name="Normal 5 2 2 2 2 2 2 2 3 3 2 2" xfId="35307"/>
    <cellStyle name="Normal 5 2 2 2 2 2 2 2 3 3 2 3" xfId="49909"/>
    <cellStyle name="Normal 5 2 2 2 2 2 2 2 3 3 3" xfId="25906"/>
    <cellStyle name="Normal 5 2 2 2 2 2 2 2 3 3 4" xfId="49908"/>
    <cellStyle name="Normal 5 2 2 2 2 2 2 2 3 4" xfId="11816"/>
    <cellStyle name="Normal 5 2 2 2 2 2 2 2 3 4 2" xfId="30602"/>
    <cellStyle name="Normal 5 2 2 2 2 2 2 2 3 4 3" xfId="49910"/>
    <cellStyle name="Normal 5 2 2 2 2 2 2 2 3 5" xfId="21202"/>
    <cellStyle name="Normal 5 2 2 2 2 2 2 2 3 6" xfId="49903"/>
    <cellStyle name="Normal 5 2 2 2 2 2 2 2 4" xfId="3294"/>
    <cellStyle name="Normal 5 2 2 2 2 2 2 2 4 2" xfId="8009"/>
    <cellStyle name="Normal 5 2 2 2 2 2 2 2 4 2 2" xfId="17443"/>
    <cellStyle name="Normal 5 2 2 2 2 2 2 2 4 2 2 2" xfId="36237"/>
    <cellStyle name="Normal 5 2 2 2 2 2 2 2 4 2 2 3" xfId="49913"/>
    <cellStyle name="Normal 5 2 2 2 2 2 2 2 4 2 3" xfId="26836"/>
    <cellStyle name="Normal 5 2 2 2 2 2 2 2 4 2 4" xfId="49912"/>
    <cellStyle name="Normal 5 2 2 2 2 2 2 2 4 3" xfId="12746"/>
    <cellStyle name="Normal 5 2 2 2 2 2 2 2 4 3 2" xfId="31533"/>
    <cellStyle name="Normal 5 2 2 2 2 2 2 2 4 3 3" xfId="49914"/>
    <cellStyle name="Normal 5 2 2 2 2 2 2 2 4 4" xfId="22133"/>
    <cellStyle name="Normal 5 2 2 2 2 2 2 2 4 5" xfId="49911"/>
    <cellStyle name="Normal 5 2 2 2 2 2 2 2 5" xfId="4224"/>
    <cellStyle name="Normal 5 2 2 2 2 2 2 2 5 2" xfId="8939"/>
    <cellStyle name="Normal 5 2 2 2 2 2 2 2 5 2 2" xfId="18373"/>
    <cellStyle name="Normal 5 2 2 2 2 2 2 2 5 2 2 2" xfId="37167"/>
    <cellStyle name="Normal 5 2 2 2 2 2 2 2 5 2 2 3" xfId="49917"/>
    <cellStyle name="Normal 5 2 2 2 2 2 2 2 5 2 3" xfId="27766"/>
    <cellStyle name="Normal 5 2 2 2 2 2 2 2 5 2 4" xfId="49916"/>
    <cellStyle name="Normal 5 2 2 2 2 2 2 2 5 3" xfId="13676"/>
    <cellStyle name="Normal 5 2 2 2 2 2 2 2 5 3 2" xfId="32464"/>
    <cellStyle name="Normal 5 2 2 2 2 2 2 2 5 3 3" xfId="49918"/>
    <cellStyle name="Normal 5 2 2 2 2 2 2 2 5 4" xfId="23064"/>
    <cellStyle name="Normal 5 2 2 2 2 2 2 2 5 5" xfId="49915"/>
    <cellStyle name="Normal 5 2 2 2 2 2 2 2 6" xfId="5981"/>
    <cellStyle name="Normal 5 2 2 2 2 2 2 2 6 2" xfId="15416"/>
    <cellStyle name="Normal 5 2 2 2 2 2 2 2 6 2 2" xfId="34210"/>
    <cellStyle name="Normal 5 2 2 2 2 2 2 2 6 2 3" xfId="49920"/>
    <cellStyle name="Normal 5 2 2 2 2 2 2 2 6 3" xfId="24809"/>
    <cellStyle name="Normal 5 2 2 2 2 2 2 2 6 4" xfId="49919"/>
    <cellStyle name="Normal 5 2 2 2 2 2 2 2 7" xfId="10887"/>
    <cellStyle name="Normal 5 2 2 2 2 2 2 2 7 2" xfId="29671"/>
    <cellStyle name="Normal 5 2 2 2 2 2 2 2 7 3" xfId="49921"/>
    <cellStyle name="Normal 5 2 2 2 2 2 2 2 8" xfId="20271"/>
    <cellStyle name="Normal 5 2 2 2 2 2 2 2 9" xfId="39307"/>
    <cellStyle name="Normal 5 2 2 2 2 2 2 3" xfId="1639"/>
    <cellStyle name="Normal 5 2 2 2 2 2 2 3 2" xfId="2568"/>
    <cellStyle name="Normal 5 2 2 2 2 2 2 3 2 2" xfId="5360"/>
    <cellStyle name="Normal 5 2 2 2 2 2 2 3 2 2 2" xfId="10075"/>
    <cellStyle name="Normal 5 2 2 2 2 2 2 3 2 2 2 2" xfId="19509"/>
    <cellStyle name="Normal 5 2 2 2 2 2 2 3 2 2 2 2 2" xfId="38303"/>
    <cellStyle name="Normal 5 2 2 2 2 2 2 3 2 2 2 2 3" xfId="49926"/>
    <cellStyle name="Normal 5 2 2 2 2 2 2 3 2 2 2 3" xfId="28902"/>
    <cellStyle name="Normal 5 2 2 2 2 2 2 3 2 2 2 4" xfId="49925"/>
    <cellStyle name="Normal 5 2 2 2 2 2 2 3 2 2 3" xfId="14812"/>
    <cellStyle name="Normal 5 2 2 2 2 2 2 3 2 2 3 2" xfId="33600"/>
    <cellStyle name="Normal 5 2 2 2 2 2 2 3 2 2 3 3" xfId="49927"/>
    <cellStyle name="Normal 5 2 2 2 2 2 2 3 2 2 4" xfId="24200"/>
    <cellStyle name="Normal 5 2 2 2 2 2 2 3 2 2 5" xfId="49924"/>
    <cellStyle name="Normal 5 2 2 2 2 2 2 3 2 3" xfId="7283"/>
    <cellStyle name="Normal 5 2 2 2 2 2 2 3 2 3 2" xfId="16717"/>
    <cellStyle name="Normal 5 2 2 2 2 2 2 3 2 3 2 2" xfId="35511"/>
    <cellStyle name="Normal 5 2 2 2 2 2 2 3 2 3 2 3" xfId="49929"/>
    <cellStyle name="Normal 5 2 2 2 2 2 2 3 2 3 3" xfId="26110"/>
    <cellStyle name="Normal 5 2 2 2 2 2 2 3 2 3 4" xfId="49928"/>
    <cellStyle name="Normal 5 2 2 2 2 2 2 3 2 4" xfId="12020"/>
    <cellStyle name="Normal 5 2 2 2 2 2 2 3 2 4 2" xfId="30807"/>
    <cellStyle name="Normal 5 2 2 2 2 2 2 3 2 4 3" xfId="49930"/>
    <cellStyle name="Normal 5 2 2 2 2 2 2 3 2 5" xfId="21407"/>
    <cellStyle name="Normal 5 2 2 2 2 2 2 3 2 6" xfId="49923"/>
    <cellStyle name="Normal 5 2 2 2 2 2 2 3 3" xfId="3499"/>
    <cellStyle name="Normal 5 2 2 2 2 2 2 3 3 2" xfId="8214"/>
    <cellStyle name="Normal 5 2 2 2 2 2 2 3 3 2 2" xfId="17648"/>
    <cellStyle name="Normal 5 2 2 2 2 2 2 3 3 2 2 2" xfId="36442"/>
    <cellStyle name="Normal 5 2 2 2 2 2 2 3 3 2 2 3" xfId="49933"/>
    <cellStyle name="Normal 5 2 2 2 2 2 2 3 3 2 3" xfId="27041"/>
    <cellStyle name="Normal 5 2 2 2 2 2 2 3 3 2 4" xfId="49932"/>
    <cellStyle name="Normal 5 2 2 2 2 2 2 3 3 3" xfId="12951"/>
    <cellStyle name="Normal 5 2 2 2 2 2 2 3 3 3 2" xfId="31738"/>
    <cellStyle name="Normal 5 2 2 2 2 2 2 3 3 3 3" xfId="49934"/>
    <cellStyle name="Normal 5 2 2 2 2 2 2 3 3 4" xfId="22338"/>
    <cellStyle name="Normal 5 2 2 2 2 2 2 3 3 5" xfId="49931"/>
    <cellStyle name="Normal 5 2 2 2 2 2 2 3 4" xfId="4429"/>
    <cellStyle name="Normal 5 2 2 2 2 2 2 3 4 2" xfId="9144"/>
    <cellStyle name="Normal 5 2 2 2 2 2 2 3 4 2 2" xfId="18578"/>
    <cellStyle name="Normal 5 2 2 2 2 2 2 3 4 2 2 2" xfId="37372"/>
    <cellStyle name="Normal 5 2 2 2 2 2 2 3 4 2 2 3" xfId="49937"/>
    <cellStyle name="Normal 5 2 2 2 2 2 2 3 4 2 3" xfId="27971"/>
    <cellStyle name="Normal 5 2 2 2 2 2 2 3 4 2 4" xfId="49936"/>
    <cellStyle name="Normal 5 2 2 2 2 2 2 3 4 3" xfId="13881"/>
    <cellStyle name="Normal 5 2 2 2 2 2 2 3 4 3 2" xfId="32669"/>
    <cellStyle name="Normal 5 2 2 2 2 2 2 3 4 3 3" xfId="49938"/>
    <cellStyle name="Normal 5 2 2 2 2 2 2 3 4 4" xfId="23269"/>
    <cellStyle name="Normal 5 2 2 2 2 2 2 3 4 5" xfId="49935"/>
    <cellStyle name="Normal 5 2 2 2 2 2 2 3 5" xfId="6354"/>
    <cellStyle name="Normal 5 2 2 2 2 2 2 3 5 2" xfId="15788"/>
    <cellStyle name="Normal 5 2 2 2 2 2 2 3 5 2 2" xfId="34582"/>
    <cellStyle name="Normal 5 2 2 2 2 2 2 3 5 2 3" xfId="49940"/>
    <cellStyle name="Normal 5 2 2 2 2 2 2 3 5 3" xfId="25181"/>
    <cellStyle name="Normal 5 2 2 2 2 2 2 3 5 4" xfId="49939"/>
    <cellStyle name="Normal 5 2 2 2 2 2 2 3 6" xfId="11091"/>
    <cellStyle name="Normal 5 2 2 2 2 2 2 3 6 2" xfId="29876"/>
    <cellStyle name="Normal 5 2 2 2 2 2 2 3 6 3" xfId="49941"/>
    <cellStyle name="Normal 5 2 2 2 2 2 2 3 7" xfId="20476"/>
    <cellStyle name="Normal 5 2 2 2 2 2 2 3 8" xfId="39309"/>
    <cellStyle name="Normal 5 2 2 2 2 2 2 3 9" xfId="49922"/>
    <cellStyle name="Normal 5 2 2 2 2 2 2 4" xfId="2103"/>
    <cellStyle name="Normal 5 2 2 2 2 2 2 4 2" xfId="4894"/>
    <cellStyle name="Normal 5 2 2 2 2 2 2 4 2 2" xfId="9609"/>
    <cellStyle name="Normal 5 2 2 2 2 2 2 4 2 2 2" xfId="19043"/>
    <cellStyle name="Normal 5 2 2 2 2 2 2 4 2 2 2 2" xfId="37837"/>
    <cellStyle name="Normal 5 2 2 2 2 2 2 4 2 2 2 3" xfId="49945"/>
    <cellStyle name="Normal 5 2 2 2 2 2 2 4 2 2 3" xfId="28436"/>
    <cellStyle name="Normal 5 2 2 2 2 2 2 4 2 2 4" xfId="49944"/>
    <cellStyle name="Normal 5 2 2 2 2 2 2 4 2 3" xfId="14346"/>
    <cellStyle name="Normal 5 2 2 2 2 2 2 4 2 3 2" xfId="33134"/>
    <cellStyle name="Normal 5 2 2 2 2 2 2 4 2 3 3" xfId="49946"/>
    <cellStyle name="Normal 5 2 2 2 2 2 2 4 2 4" xfId="23734"/>
    <cellStyle name="Normal 5 2 2 2 2 2 2 4 2 5" xfId="49943"/>
    <cellStyle name="Normal 5 2 2 2 2 2 2 4 3" xfId="6818"/>
    <cellStyle name="Normal 5 2 2 2 2 2 2 4 3 2" xfId="16252"/>
    <cellStyle name="Normal 5 2 2 2 2 2 2 4 3 2 2" xfId="35046"/>
    <cellStyle name="Normal 5 2 2 2 2 2 2 4 3 2 3" xfId="49948"/>
    <cellStyle name="Normal 5 2 2 2 2 2 2 4 3 3" xfId="25645"/>
    <cellStyle name="Normal 5 2 2 2 2 2 2 4 3 4" xfId="49947"/>
    <cellStyle name="Normal 5 2 2 2 2 2 2 4 4" xfId="11555"/>
    <cellStyle name="Normal 5 2 2 2 2 2 2 4 4 2" xfId="30341"/>
    <cellStyle name="Normal 5 2 2 2 2 2 2 4 4 3" xfId="49949"/>
    <cellStyle name="Normal 5 2 2 2 2 2 2 4 5" xfId="20941"/>
    <cellStyle name="Normal 5 2 2 2 2 2 2 4 6" xfId="49942"/>
    <cellStyle name="Normal 5 2 2 2 2 2 2 5" xfId="3033"/>
    <cellStyle name="Normal 5 2 2 2 2 2 2 5 2" xfId="7748"/>
    <cellStyle name="Normal 5 2 2 2 2 2 2 5 2 2" xfId="17182"/>
    <cellStyle name="Normal 5 2 2 2 2 2 2 5 2 2 2" xfId="35976"/>
    <cellStyle name="Normal 5 2 2 2 2 2 2 5 2 2 3" xfId="49952"/>
    <cellStyle name="Normal 5 2 2 2 2 2 2 5 2 3" xfId="26575"/>
    <cellStyle name="Normal 5 2 2 2 2 2 2 5 2 4" xfId="49951"/>
    <cellStyle name="Normal 5 2 2 2 2 2 2 5 3" xfId="12485"/>
    <cellStyle name="Normal 5 2 2 2 2 2 2 5 3 2" xfId="31272"/>
    <cellStyle name="Normal 5 2 2 2 2 2 2 5 3 3" xfId="49953"/>
    <cellStyle name="Normal 5 2 2 2 2 2 2 5 4" xfId="21872"/>
    <cellStyle name="Normal 5 2 2 2 2 2 2 5 5" xfId="49950"/>
    <cellStyle name="Normal 5 2 2 2 2 2 2 6" xfId="3963"/>
    <cellStyle name="Normal 5 2 2 2 2 2 2 6 2" xfId="8678"/>
    <cellStyle name="Normal 5 2 2 2 2 2 2 6 2 2" xfId="18112"/>
    <cellStyle name="Normal 5 2 2 2 2 2 2 6 2 2 2" xfId="36906"/>
    <cellStyle name="Normal 5 2 2 2 2 2 2 6 2 2 3" xfId="49956"/>
    <cellStyle name="Normal 5 2 2 2 2 2 2 6 2 3" xfId="27505"/>
    <cellStyle name="Normal 5 2 2 2 2 2 2 6 2 4" xfId="49955"/>
    <cellStyle name="Normal 5 2 2 2 2 2 2 6 3" xfId="13415"/>
    <cellStyle name="Normal 5 2 2 2 2 2 2 6 3 2" xfId="32203"/>
    <cellStyle name="Normal 5 2 2 2 2 2 2 6 3 3" xfId="49957"/>
    <cellStyle name="Normal 5 2 2 2 2 2 2 6 4" xfId="22803"/>
    <cellStyle name="Normal 5 2 2 2 2 2 2 6 5" xfId="49954"/>
    <cellStyle name="Normal 5 2 2 2 2 2 2 7" xfId="6150"/>
    <cellStyle name="Normal 5 2 2 2 2 2 2 7 2" xfId="15584"/>
    <cellStyle name="Normal 5 2 2 2 2 2 2 7 2 2" xfId="34378"/>
    <cellStyle name="Normal 5 2 2 2 2 2 2 7 2 3" xfId="49959"/>
    <cellStyle name="Normal 5 2 2 2 2 2 2 7 3" xfId="24977"/>
    <cellStyle name="Normal 5 2 2 2 2 2 2 7 4" xfId="49958"/>
    <cellStyle name="Normal 5 2 2 2 2 2 2 8" xfId="10629"/>
    <cellStyle name="Normal 5 2 2 2 2 2 2 8 2" xfId="29410"/>
    <cellStyle name="Normal 5 2 2 2 2 2 2 8 3" xfId="49960"/>
    <cellStyle name="Normal 5 2 2 2 2 2 2 9" xfId="20010"/>
    <cellStyle name="Normal 5 2 2 2 2 2 3" xfId="1249"/>
    <cellStyle name="Normal 5 2 2 2 2 2 3 10" xfId="39310"/>
    <cellStyle name="Normal 5 2 2 2 2 2 3 11" xfId="49961"/>
    <cellStyle name="Normal 5 2 2 2 2 2 3 2" xfId="1509"/>
    <cellStyle name="Normal 5 2 2 2 2 2 3 2 10" xfId="49962"/>
    <cellStyle name="Normal 5 2 2 2 2 2 3 2 2" xfId="1973"/>
    <cellStyle name="Normal 5 2 2 2 2 2 3 2 2 2" xfId="2903"/>
    <cellStyle name="Normal 5 2 2 2 2 2 3 2 2 2 2" xfId="5695"/>
    <cellStyle name="Normal 5 2 2 2 2 2 3 2 2 2 2 2" xfId="10410"/>
    <cellStyle name="Normal 5 2 2 2 2 2 3 2 2 2 2 2 2" xfId="19844"/>
    <cellStyle name="Normal 5 2 2 2 2 2 3 2 2 2 2 2 2 2" xfId="38638"/>
    <cellStyle name="Normal 5 2 2 2 2 2 3 2 2 2 2 2 2 3" xfId="49967"/>
    <cellStyle name="Normal 5 2 2 2 2 2 3 2 2 2 2 2 3" xfId="29237"/>
    <cellStyle name="Normal 5 2 2 2 2 2 3 2 2 2 2 2 4" xfId="49966"/>
    <cellStyle name="Normal 5 2 2 2 2 2 3 2 2 2 2 3" xfId="15147"/>
    <cellStyle name="Normal 5 2 2 2 2 2 3 2 2 2 2 3 2" xfId="33935"/>
    <cellStyle name="Normal 5 2 2 2 2 2 3 2 2 2 2 3 3" xfId="49968"/>
    <cellStyle name="Normal 5 2 2 2 2 2 3 2 2 2 2 4" xfId="24535"/>
    <cellStyle name="Normal 5 2 2 2 2 2 3 2 2 2 2 5" xfId="49965"/>
    <cellStyle name="Normal 5 2 2 2 2 2 3 2 2 2 3" xfId="7618"/>
    <cellStyle name="Normal 5 2 2 2 2 2 3 2 2 2 3 2" xfId="17052"/>
    <cellStyle name="Normal 5 2 2 2 2 2 3 2 2 2 3 2 2" xfId="35846"/>
    <cellStyle name="Normal 5 2 2 2 2 2 3 2 2 2 3 2 3" xfId="49970"/>
    <cellStyle name="Normal 5 2 2 2 2 2 3 2 2 2 3 3" xfId="26445"/>
    <cellStyle name="Normal 5 2 2 2 2 2 3 2 2 2 3 4" xfId="49969"/>
    <cellStyle name="Normal 5 2 2 2 2 2 3 2 2 2 4" xfId="12355"/>
    <cellStyle name="Normal 5 2 2 2 2 2 3 2 2 2 4 2" xfId="31142"/>
    <cellStyle name="Normal 5 2 2 2 2 2 3 2 2 2 4 3" xfId="49971"/>
    <cellStyle name="Normal 5 2 2 2 2 2 3 2 2 2 5" xfId="21742"/>
    <cellStyle name="Normal 5 2 2 2 2 2 3 2 2 2 6" xfId="49964"/>
    <cellStyle name="Normal 5 2 2 2 2 2 3 2 2 3" xfId="3833"/>
    <cellStyle name="Normal 5 2 2 2 2 2 3 2 2 3 2" xfId="8548"/>
    <cellStyle name="Normal 5 2 2 2 2 2 3 2 2 3 2 2" xfId="17982"/>
    <cellStyle name="Normal 5 2 2 2 2 2 3 2 2 3 2 2 2" xfId="36776"/>
    <cellStyle name="Normal 5 2 2 2 2 2 3 2 2 3 2 2 3" xfId="49974"/>
    <cellStyle name="Normal 5 2 2 2 2 2 3 2 2 3 2 3" xfId="27375"/>
    <cellStyle name="Normal 5 2 2 2 2 2 3 2 2 3 2 4" xfId="49973"/>
    <cellStyle name="Normal 5 2 2 2 2 2 3 2 2 3 3" xfId="13285"/>
    <cellStyle name="Normal 5 2 2 2 2 2 3 2 2 3 3 2" xfId="32073"/>
    <cellStyle name="Normal 5 2 2 2 2 2 3 2 2 3 3 3" xfId="49975"/>
    <cellStyle name="Normal 5 2 2 2 2 2 3 2 2 3 4" xfId="22673"/>
    <cellStyle name="Normal 5 2 2 2 2 2 3 2 2 3 5" xfId="49972"/>
    <cellStyle name="Normal 5 2 2 2 2 2 3 2 2 4" xfId="4764"/>
    <cellStyle name="Normal 5 2 2 2 2 2 3 2 2 4 2" xfId="9479"/>
    <cellStyle name="Normal 5 2 2 2 2 2 3 2 2 4 2 2" xfId="18913"/>
    <cellStyle name="Normal 5 2 2 2 2 2 3 2 2 4 2 2 2" xfId="37707"/>
    <cellStyle name="Normal 5 2 2 2 2 2 3 2 2 4 2 2 3" xfId="49978"/>
    <cellStyle name="Normal 5 2 2 2 2 2 3 2 2 4 2 3" xfId="28306"/>
    <cellStyle name="Normal 5 2 2 2 2 2 3 2 2 4 2 4" xfId="49977"/>
    <cellStyle name="Normal 5 2 2 2 2 2 3 2 2 4 3" xfId="14216"/>
    <cellStyle name="Normal 5 2 2 2 2 2 3 2 2 4 3 2" xfId="33004"/>
    <cellStyle name="Normal 5 2 2 2 2 2 3 2 2 4 3 3" xfId="49979"/>
    <cellStyle name="Normal 5 2 2 2 2 2 3 2 2 4 4" xfId="23604"/>
    <cellStyle name="Normal 5 2 2 2 2 2 3 2 2 4 5" xfId="49976"/>
    <cellStyle name="Normal 5 2 2 2 2 2 3 2 2 5" xfId="6688"/>
    <cellStyle name="Normal 5 2 2 2 2 2 3 2 2 5 2" xfId="16122"/>
    <cellStyle name="Normal 5 2 2 2 2 2 3 2 2 5 2 2" xfId="34916"/>
    <cellStyle name="Normal 5 2 2 2 2 2 3 2 2 5 2 3" xfId="49981"/>
    <cellStyle name="Normal 5 2 2 2 2 2 3 2 2 5 3" xfId="25515"/>
    <cellStyle name="Normal 5 2 2 2 2 2 3 2 2 5 4" xfId="49980"/>
    <cellStyle name="Normal 5 2 2 2 2 2 3 2 2 6" xfId="11425"/>
    <cellStyle name="Normal 5 2 2 2 2 2 3 2 2 6 2" xfId="30211"/>
    <cellStyle name="Normal 5 2 2 2 2 2 3 2 2 6 3" xfId="49982"/>
    <cellStyle name="Normal 5 2 2 2 2 2 3 2 2 7" xfId="20811"/>
    <cellStyle name="Normal 5 2 2 2 2 2 3 2 2 8" xfId="39312"/>
    <cellStyle name="Normal 5 2 2 2 2 2 3 2 2 9" xfId="49963"/>
    <cellStyle name="Normal 5 2 2 2 2 2 3 2 3" xfId="2438"/>
    <cellStyle name="Normal 5 2 2 2 2 2 3 2 3 2" xfId="5229"/>
    <cellStyle name="Normal 5 2 2 2 2 2 3 2 3 2 2" xfId="9944"/>
    <cellStyle name="Normal 5 2 2 2 2 2 3 2 3 2 2 2" xfId="19378"/>
    <cellStyle name="Normal 5 2 2 2 2 2 3 2 3 2 2 2 2" xfId="38172"/>
    <cellStyle name="Normal 5 2 2 2 2 2 3 2 3 2 2 2 3" xfId="49986"/>
    <cellStyle name="Normal 5 2 2 2 2 2 3 2 3 2 2 3" xfId="28771"/>
    <cellStyle name="Normal 5 2 2 2 2 2 3 2 3 2 2 4" xfId="49985"/>
    <cellStyle name="Normal 5 2 2 2 2 2 3 2 3 2 3" xfId="14681"/>
    <cellStyle name="Normal 5 2 2 2 2 2 3 2 3 2 3 2" xfId="33469"/>
    <cellStyle name="Normal 5 2 2 2 2 2 3 2 3 2 3 3" xfId="49987"/>
    <cellStyle name="Normal 5 2 2 2 2 2 3 2 3 2 4" xfId="24069"/>
    <cellStyle name="Normal 5 2 2 2 2 2 3 2 3 2 5" xfId="49984"/>
    <cellStyle name="Normal 5 2 2 2 2 2 3 2 3 3" xfId="7153"/>
    <cellStyle name="Normal 5 2 2 2 2 2 3 2 3 3 2" xfId="16587"/>
    <cellStyle name="Normal 5 2 2 2 2 2 3 2 3 3 2 2" xfId="35381"/>
    <cellStyle name="Normal 5 2 2 2 2 2 3 2 3 3 2 3" xfId="49989"/>
    <cellStyle name="Normal 5 2 2 2 2 2 3 2 3 3 3" xfId="25980"/>
    <cellStyle name="Normal 5 2 2 2 2 2 3 2 3 3 4" xfId="49988"/>
    <cellStyle name="Normal 5 2 2 2 2 2 3 2 3 4" xfId="11890"/>
    <cellStyle name="Normal 5 2 2 2 2 2 3 2 3 4 2" xfId="30676"/>
    <cellStyle name="Normal 5 2 2 2 2 2 3 2 3 4 3" xfId="49990"/>
    <cellStyle name="Normal 5 2 2 2 2 2 3 2 3 5" xfId="21276"/>
    <cellStyle name="Normal 5 2 2 2 2 2 3 2 3 6" xfId="49983"/>
    <cellStyle name="Normal 5 2 2 2 2 2 3 2 4" xfId="3368"/>
    <cellStyle name="Normal 5 2 2 2 2 2 3 2 4 2" xfId="8083"/>
    <cellStyle name="Normal 5 2 2 2 2 2 3 2 4 2 2" xfId="17517"/>
    <cellStyle name="Normal 5 2 2 2 2 2 3 2 4 2 2 2" xfId="36311"/>
    <cellStyle name="Normal 5 2 2 2 2 2 3 2 4 2 2 3" xfId="49993"/>
    <cellStyle name="Normal 5 2 2 2 2 2 3 2 4 2 3" xfId="26910"/>
    <cellStyle name="Normal 5 2 2 2 2 2 3 2 4 2 4" xfId="49992"/>
    <cellStyle name="Normal 5 2 2 2 2 2 3 2 4 3" xfId="12820"/>
    <cellStyle name="Normal 5 2 2 2 2 2 3 2 4 3 2" xfId="31607"/>
    <cellStyle name="Normal 5 2 2 2 2 2 3 2 4 3 3" xfId="49994"/>
    <cellStyle name="Normal 5 2 2 2 2 2 3 2 4 4" xfId="22207"/>
    <cellStyle name="Normal 5 2 2 2 2 2 3 2 4 5" xfId="49991"/>
    <cellStyle name="Normal 5 2 2 2 2 2 3 2 5" xfId="4298"/>
    <cellStyle name="Normal 5 2 2 2 2 2 3 2 5 2" xfId="9013"/>
    <cellStyle name="Normal 5 2 2 2 2 2 3 2 5 2 2" xfId="18447"/>
    <cellStyle name="Normal 5 2 2 2 2 2 3 2 5 2 2 2" xfId="37241"/>
    <cellStyle name="Normal 5 2 2 2 2 2 3 2 5 2 2 3" xfId="49997"/>
    <cellStyle name="Normal 5 2 2 2 2 2 3 2 5 2 3" xfId="27840"/>
    <cellStyle name="Normal 5 2 2 2 2 2 3 2 5 2 4" xfId="49996"/>
    <cellStyle name="Normal 5 2 2 2 2 2 3 2 5 3" xfId="13750"/>
    <cellStyle name="Normal 5 2 2 2 2 2 3 2 5 3 2" xfId="32538"/>
    <cellStyle name="Normal 5 2 2 2 2 2 3 2 5 3 3" xfId="49998"/>
    <cellStyle name="Normal 5 2 2 2 2 2 3 2 5 4" xfId="23138"/>
    <cellStyle name="Normal 5 2 2 2 2 2 3 2 5 5" xfId="49995"/>
    <cellStyle name="Normal 5 2 2 2 2 2 3 2 6" xfId="6224"/>
    <cellStyle name="Normal 5 2 2 2 2 2 3 2 6 2" xfId="15658"/>
    <cellStyle name="Normal 5 2 2 2 2 2 3 2 6 2 2" xfId="34452"/>
    <cellStyle name="Normal 5 2 2 2 2 2 3 2 6 2 3" xfId="50000"/>
    <cellStyle name="Normal 5 2 2 2 2 2 3 2 6 3" xfId="25051"/>
    <cellStyle name="Normal 5 2 2 2 2 2 3 2 6 4" xfId="49999"/>
    <cellStyle name="Normal 5 2 2 2 2 2 3 2 7" xfId="10961"/>
    <cellStyle name="Normal 5 2 2 2 2 2 3 2 7 2" xfId="29745"/>
    <cellStyle name="Normal 5 2 2 2 2 2 3 2 7 3" xfId="50001"/>
    <cellStyle name="Normal 5 2 2 2 2 2 3 2 8" xfId="20345"/>
    <cellStyle name="Normal 5 2 2 2 2 2 3 2 9" xfId="39311"/>
    <cellStyle name="Normal 5 2 2 2 2 2 3 3" xfId="1713"/>
    <cellStyle name="Normal 5 2 2 2 2 2 3 3 2" xfId="2642"/>
    <cellStyle name="Normal 5 2 2 2 2 2 3 3 2 2" xfId="5434"/>
    <cellStyle name="Normal 5 2 2 2 2 2 3 3 2 2 2" xfId="10149"/>
    <cellStyle name="Normal 5 2 2 2 2 2 3 3 2 2 2 2" xfId="19583"/>
    <cellStyle name="Normal 5 2 2 2 2 2 3 3 2 2 2 2 2" xfId="38377"/>
    <cellStyle name="Normal 5 2 2 2 2 2 3 3 2 2 2 2 3" xfId="50006"/>
    <cellStyle name="Normal 5 2 2 2 2 2 3 3 2 2 2 3" xfId="28976"/>
    <cellStyle name="Normal 5 2 2 2 2 2 3 3 2 2 2 4" xfId="50005"/>
    <cellStyle name="Normal 5 2 2 2 2 2 3 3 2 2 3" xfId="14886"/>
    <cellStyle name="Normal 5 2 2 2 2 2 3 3 2 2 3 2" xfId="33674"/>
    <cellStyle name="Normal 5 2 2 2 2 2 3 3 2 2 3 3" xfId="50007"/>
    <cellStyle name="Normal 5 2 2 2 2 2 3 3 2 2 4" xfId="24274"/>
    <cellStyle name="Normal 5 2 2 2 2 2 3 3 2 2 5" xfId="50004"/>
    <cellStyle name="Normal 5 2 2 2 2 2 3 3 2 3" xfId="7357"/>
    <cellStyle name="Normal 5 2 2 2 2 2 3 3 2 3 2" xfId="16791"/>
    <cellStyle name="Normal 5 2 2 2 2 2 3 3 2 3 2 2" xfId="35585"/>
    <cellStyle name="Normal 5 2 2 2 2 2 3 3 2 3 2 3" xfId="50009"/>
    <cellStyle name="Normal 5 2 2 2 2 2 3 3 2 3 3" xfId="26184"/>
    <cellStyle name="Normal 5 2 2 2 2 2 3 3 2 3 4" xfId="50008"/>
    <cellStyle name="Normal 5 2 2 2 2 2 3 3 2 4" xfId="12094"/>
    <cellStyle name="Normal 5 2 2 2 2 2 3 3 2 4 2" xfId="30881"/>
    <cellStyle name="Normal 5 2 2 2 2 2 3 3 2 4 3" xfId="50010"/>
    <cellStyle name="Normal 5 2 2 2 2 2 3 3 2 5" xfId="21481"/>
    <cellStyle name="Normal 5 2 2 2 2 2 3 3 2 6" xfId="50003"/>
    <cellStyle name="Normal 5 2 2 2 2 2 3 3 3" xfId="3573"/>
    <cellStyle name="Normal 5 2 2 2 2 2 3 3 3 2" xfId="8288"/>
    <cellStyle name="Normal 5 2 2 2 2 2 3 3 3 2 2" xfId="17722"/>
    <cellStyle name="Normal 5 2 2 2 2 2 3 3 3 2 2 2" xfId="36516"/>
    <cellStyle name="Normal 5 2 2 2 2 2 3 3 3 2 2 3" xfId="50013"/>
    <cellStyle name="Normal 5 2 2 2 2 2 3 3 3 2 3" xfId="27115"/>
    <cellStyle name="Normal 5 2 2 2 2 2 3 3 3 2 4" xfId="50012"/>
    <cellStyle name="Normal 5 2 2 2 2 2 3 3 3 3" xfId="13025"/>
    <cellStyle name="Normal 5 2 2 2 2 2 3 3 3 3 2" xfId="31812"/>
    <cellStyle name="Normal 5 2 2 2 2 2 3 3 3 3 3" xfId="50014"/>
    <cellStyle name="Normal 5 2 2 2 2 2 3 3 3 4" xfId="22412"/>
    <cellStyle name="Normal 5 2 2 2 2 2 3 3 3 5" xfId="50011"/>
    <cellStyle name="Normal 5 2 2 2 2 2 3 3 4" xfId="4503"/>
    <cellStyle name="Normal 5 2 2 2 2 2 3 3 4 2" xfId="9218"/>
    <cellStyle name="Normal 5 2 2 2 2 2 3 3 4 2 2" xfId="18652"/>
    <cellStyle name="Normal 5 2 2 2 2 2 3 3 4 2 2 2" xfId="37446"/>
    <cellStyle name="Normal 5 2 2 2 2 2 3 3 4 2 2 3" xfId="50017"/>
    <cellStyle name="Normal 5 2 2 2 2 2 3 3 4 2 3" xfId="28045"/>
    <cellStyle name="Normal 5 2 2 2 2 2 3 3 4 2 4" xfId="50016"/>
    <cellStyle name="Normal 5 2 2 2 2 2 3 3 4 3" xfId="13955"/>
    <cellStyle name="Normal 5 2 2 2 2 2 3 3 4 3 2" xfId="32743"/>
    <cellStyle name="Normal 5 2 2 2 2 2 3 3 4 3 3" xfId="50018"/>
    <cellStyle name="Normal 5 2 2 2 2 2 3 3 4 4" xfId="23343"/>
    <cellStyle name="Normal 5 2 2 2 2 2 3 3 4 5" xfId="50015"/>
    <cellStyle name="Normal 5 2 2 2 2 2 3 3 5" xfId="6428"/>
    <cellStyle name="Normal 5 2 2 2 2 2 3 3 5 2" xfId="15862"/>
    <cellStyle name="Normal 5 2 2 2 2 2 3 3 5 2 2" xfId="34656"/>
    <cellStyle name="Normal 5 2 2 2 2 2 3 3 5 2 3" xfId="50020"/>
    <cellStyle name="Normal 5 2 2 2 2 2 3 3 5 3" xfId="25255"/>
    <cellStyle name="Normal 5 2 2 2 2 2 3 3 5 4" xfId="50019"/>
    <cellStyle name="Normal 5 2 2 2 2 2 3 3 6" xfId="11165"/>
    <cellStyle name="Normal 5 2 2 2 2 2 3 3 6 2" xfId="29950"/>
    <cellStyle name="Normal 5 2 2 2 2 2 3 3 6 3" xfId="50021"/>
    <cellStyle name="Normal 5 2 2 2 2 2 3 3 7" xfId="20550"/>
    <cellStyle name="Normal 5 2 2 2 2 2 3 3 8" xfId="39313"/>
    <cellStyle name="Normal 5 2 2 2 2 2 3 3 9" xfId="50002"/>
    <cellStyle name="Normal 5 2 2 2 2 2 3 4" xfId="2177"/>
    <cellStyle name="Normal 5 2 2 2 2 2 3 4 2" xfId="4968"/>
    <cellStyle name="Normal 5 2 2 2 2 2 3 4 2 2" xfId="9683"/>
    <cellStyle name="Normal 5 2 2 2 2 2 3 4 2 2 2" xfId="19117"/>
    <cellStyle name="Normal 5 2 2 2 2 2 3 4 2 2 2 2" xfId="37911"/>
    <cellStyle name="Normal 5 2 2 2 2 2 3 4 2 2 2 3" xfId="50025"/>
    <cellStyle name="Normal 5 2 2 2 2 2 3 4 2 2 3" xfId="28510"/>
    <cellStyle name="Normal 5 2 2 2 2 2 3 4 2 2 4" xfId="50024"/>
    <cellStyle name="Normal 5 2 2 2 2 2 3 4 2 3" xfId="14420"/>
    <cellStyle name="Normal 5 2 2 2 2 2 3 4 2 3 2" xfId="33208"/>
    <cellStyle name="Normal 5 2 2 2 2 2 3 4 2 3 3" xfId="50026"/>
    <cellStyle name="Normal 5 2 2 2 2 2 3 4 2 4" xfId="23808"/>
    <cellStyle name="Normal 5 2 2 2 2 2 3 4 2 5" xfId="50023"/>
    <cellStyle name="Normal 5 2 2 2 2 2 3 4 3" xfId="6892"/>
    <cellStyle name="Normal 5 2 2 2 2 2 3 4 3 2" xfId="16326"/>
    <cellStyle name="Normal 5 2 2 2 2 2 3 4 3 2 2" xfId="35120"/>
    <cellStyle name="Normal 5 2 2 2 2 2 3 4 3 2 3" xfId="50028"/>
    <cellStyle name="Normal 5 2 2 2 2 2 3 4 3 3" xfId="25719"/>
    <cellStyle name="Normal 5 2 2 2 2 2 3 4 3 4" xfId="50027"/>
    <cellStyle name="Normal 5 2 2 2 2 2 3 4 4" xfId="11629"/>
    <cellStyle name="Normal 5 2 2 2 2 2 3 4 4 2" xfId="30415"/>
    <cellStyle name="Normal 5 2 2 2 2 2 3 4 4 3" xfId="50029"/>
    <cellStyle name="Normal 5 2 2 2 2 2 3 4 5" xfId="21015"/>
    <cellStyle name="Normal 5 2 2 2 2 2 3 4 6" xfId="50022"/>
    <cellStyle name="Normal 5 2 2 2 2 2 3 5" xfId="3107"/>
    <cellStyle name="Normal 5 2 2 2 2 2 3 5 2" xfId="7822"/>
    <cellStyle name="Normal 5 2 2 2 2 2 3 5 2 2" xfId="17256"/>
    <cellStyle name="Normal 5 2 2 2 2 2 3 5 2 2 2" xfId="36050"/>
    <cellStyle name="Normal 5 2 2 2 2 2 3 5 2 2 3" xfId="50032"/>
    <cellStyle name="Normal 5 2 2 2 2 2 3 5 2 3" xfId="26649"/>
    <cellStyle name="Normal 5 2 2 2 2 2 3 5 2 4" xfId="50031"/>
    <cellStyle name="Normal 5 2 2 2 2 2 3 5 3" xfId="12559"/>
    <cellStyle name="Normal 5 2 2 2 2 2 3 5 3 2" xfId="31346"/>
    <cellStyle name="Normal 5 2 2 2 2 2 3 5 3 3" xfId="50033"/>
    <cellStyle name="Normal 5 2 2 2 2 2 3 5 4" xfId="21946"/>
    <cellStyle name="Normal 5 2 2 2 2 2 3 5 5" xfId="50030"/>
    <cellStyle name="Normal 5 2 2 2 2 2 3 6" xfId="4037"/>
    <cellStyle name="Normal 5 2 2 2 2 2 3 6 2" xfId="8752"/>
    <cellStyle name="Normal 5 2 2 2 2 2 3 6 2 2" xfId="18186"/>
    <cellStyle name="Normal 5 2 2 2 2 2 3 6 2 2 2" xfId="36980"/>
    <cellStyle name="Normal 5 2 2 2 2 2 3 6 2 2 3" xfId="50036"/>
    <cellStyle name="Normal 5 2 2 2 2 2 3 6 2 3" xfId="27579"/>
    <cellStyle name="Normal 5 2 2 2 2 2 3 6 2 4" xfId="50035"/>
    <cellStyle name="Normal 5 2 2 2 2 2 3 6 3" xfId="13489"/>
    <cellStyle name="Normal 5 2 2 2 2 2 3 6 3 2" xfId="32277"/>
    <cellStyle name="Normal 5 2 2 2 2 2 3 6 3 3" xfId="50037"/>
    <cellStyle name="Normal 5 2 2 2 2 2 3 6 4" xfId="22877"/>
    <cellStyle name="Normal 5 2 2 2 2 2 3 6 5" xfId="50034"/>
    <cellStyle name="Normal 5 2 2 2 2 2 3 7" xfId="6101"/>
    <cellStyle name="Normal 5 2 2 2 2 2 3 7 2" xfId="15536"/>
    <cellStyle name="Normal 5 2 2 2 2 2 3 7 2 2" xfId="34330"/>
    <cellStyle name="Normal 5 2 2 2 2 2 3 7 2 3" xfId="50039"/>
    <cellStyle name="Normal 5 2 2 2 2 2 3 7 3" xfId="24929"/>
    <cellStyle name="Normal 5 2 2 2 2 2 3 7 4" xfId="50038"/>
    <cellStyle name="Normal 5 2 2 2 2 2 3 8" xfId="10702"/>
    <cellStyle name="Normal 5 2 2 2 2 2 3 8 2" xfId="29484"/>
    <cellStyle name="Normal 5 2 2 2 2 2 3 8 3" xfId="50040"/>
    <cellStyle name="Normal 5 2 2 2 2 2 3 9" xfId="20084"/>
    <cellStyle name="Normal 5 2 2 2 2 2 4" xfId="1390"/>
    <cellStyle name="Normal 5 2 2 2 2 2 4 10" xfId="50041"/>
    <cellStyle name="Normal 5 2 2 2 2 2 4 2" xfId="1857"/>
    <cellStyle name="Normal 5 2 2 2 2 2 4 2 2" xfId="2787"/>
    <cellStyle name="Normal 5 2 2 2 2 2 4 2 2 2" xfId="5579"/>
    <cellStyle name="Normal 5 2 2 2 2 2 4 2 2 2 2" xfId="10294"/>
    <cellStyle name="Normal 5 2 2 2 2 2 4 2 2 2 2 2" xfId="19728"/>
    <cellStyle name="Normal 5 2 2 2 2 2 4 2 2 2 2 2 2" xfId="38522"/>
    <cellStyle name="Normal 5 2 2 2 2 2 4 2 2 2 2 2 3" xfId="50046"/>
    <cellStyle name="Normal 5 2 2 2 2 2 4 2 2 2 2 3" xfId="29121"/>
    <cellStyle name="Normal 5 2 2 2 2 2 4 2 2 2 2 4" xfId="50045"/>
    <cellStyle name="Normal 5 2 2 2 2 2 4 2 2 2 3" xfId="15031"/>
    <cellStyle name="Normal 5 2 2 2 2 2 4 2 2 2 3 2" xfId="33819"/>
    <cellStyle name="Normal 5 2 2 2 2 2 4 2 2 2 3 3" xfId="50047"/>
    <cellStyle name="Normal 5 2 2 2 2 2 4 2 2 2 4" xfId="24419"/>
    <cellStyle name="Normal 5 2 2 2 2 2 4 2 2 2 5" xfId="50044"/>
    <cellStyle name="Normal 5 2 2 2 2 2 4 2 2 3" xfId="7502"/>
    <cellStyle name="Normal 5 2 2 2 2 2 4 2 2 3 2" xfId="16936"/>
    <cellStyle name="Normal 5 2 2 2 2 2 4 2 2 3 2 2" xfId="35730"/>
    <cellStyle name="Normal 5 2 2 2 2 2 4 2 2 3 2 3" xfId="50049"/>
    <cellStyle name="Normal 5 2 2 2 2 2 4 2 2 3 3" xfId="26329"/>
    <cellStyle name="Normal 5 2 2 2 2 2 4 2 2 3 4" xfId="50048"/>
    <cellStyle name="Normal 5 2 2 2 2 2 4 2 2 4" xfId="12239"/>
    <cellStyle name="Normal 5 2 2 2 2 2 4 2 2 4 2" xfId="31026"/>
    <cellStyle name="Normal 5 2 2 2 2 2 4 2 2 4 3" xfId="50050"/>
    <cellStyle name="Normal 5 2 2 2 2 2 4 2 2 5" xfId="21626"/>
    <cellStyle name="Normal 5 2 2 2 2 2 4 2 2 6" xfId="50043"/>
    <cellStyle name="Normal 5 2 2 2 2 2 4 2 3" xfId="3717"/>
    <cellStyle name="Normal 5 2 2 2 2 2 4 2 3 2" xfId="8432"/>
    <cellStyle name="Normal 5 2 2 2 2 2 4 2 3 2 2" xfId="17866"/>
    <cellStyle name="Normal 5 2 2 2 2 2 4 2 3 2 2 2" xfId="36660"/>
    <cellStyle name="Normal 5 2 2 2 2 2 4 2 3 2 2 3" xfId="50053"/>
    <cellStyle name="Normal 5 2 2 2 2 2 4 2 3 2 3" xfId="27259"/>
    <cellStyle name="Normal 5 2 2 2 2 2 4 2 3 2 4" xfId="50052"/>
    <cellStyle name="Normal 5 2 2 2 2 2 4 2 3 3" xfId="13169"/>
    <cellStyle name="Normal 5 2 2 2 2 2 4 2 3 3 2" xfId="31957"/>
    <cellStyle name="Normal 5 2 2 2 2 2 4 2 3 3 3" xfId="50054"/>
    <cellStyle name="Normal 5 2 2 2 2 2 4 2 3 4" xfId="22557"/>
    <cellStyle name="Normal 5 2 2 2 2 2 4 2 3 5" xfId="50051"/>
    <cellStyle name="Normal 5 2 2 2 2 2 4 2 4" xfId="4648"/>
    <cellStyle name="Normal 5 2 2 2 2 2 4 2 4 2" xfId="9363"/>
    <cellStyle name="Normal 5 2 2 2 2 2 4 2 4 2 2" xfId="18797"/>
    <cellStyle name="Normal 5 2 2 2 2 2 4 2 4 2 2 2" xfId="37591"/>
    <cellStyle name="Normal 5 2 2 2 2 2 4 2 4 2 2 3" xfId="50057"/>
    <cellStyle name="Normal 5 2 2 2 2 2 4 2 4 2 3" xfId="28190"/>
    <cellStyle name="Normal 5 2 2 2 2 2 4 2 4 2 4" xfId="50056"/>
    <cellStyle name="Normal 5 2 2 2 2 2 4 2 4 3" xfId="14100"/>
    <cellStyle name="Normal 5 2 2 2 2 2 4 2 4 3 2" xfId="32888"/>
    <cellStyle name="Normal 5 2 2 2 2 2 4 2 4 3 3" xfId="50058"/>
    <cellStyle name="Normal 5 2 2 2 2 2 4 2 4 4" xfId="23488"/>
    <cellStyle name="Normal 5 2 2 2 2 2 4 2 4 5" xfId="50055"/>
    <cellStyle name="Normal 5 2 2 2 2 2 4 2 5" xfId="6572"/>
    <cellStyle name="Normal 5 2 2 2 2 2 4 2 5 2" xfId="16006"/>
    <cellStyle name="Normal 5 2 2 2 2 2 4 2 5 2 2" xfId="34800"/>
    <cellStyle name="Normal 5 2 2 2 2 2 4 2 5 2 3" xfId="50060"/>
    <cellStyle name="Normal 5 2 2 2 2 2 4 2 5 3" xfId="25399"/>
    <cellStyle name="Normal 5 2 2 2 2 2 4 2 5 4" xfId="50059"/>
    <cellStyle name="Normal 5 2 2 2 2 2 4 2 6" xfId="11309"/>
    <cellStyle name="Normal 5 2 2 2 2 2 4 2 6 2" xfId="30095"/>
    <cellStyle name="Normal 5 2 2 2 2 2 4 2 6 3" xfId="50061"/>
    <cellStyle name="Normal 5 2 2 2 2 2 4 2 7" xfId="20695"/>
    <cellStyle name="Normal 5 2 2 2 2 2 4 2 8" xfId="39315"/>
    <cellStyle name="Normal 5 2 2 2 2 2 4 2 9" xfId="50042"/>
    <cellStyle name="Normal 5 2 2 2 2 2 4 3" xfId="2322"/>
    <cellStyle name="Normal 5 2 2 2 2 2 4 3 2" xfId="5113"/>
    <cellStyle name="Normal 5 2 2 2 2 2 4 3 2 2" xfId="9828"/>
    <cellStyle name="Normal 5 2 2 2 2 2 4 3 2 2 2" xfId="19262"/>
    <cellStyle name="Normal 5 2 2 2 2 2 4 3 2 2 2 2" xfId="38056"/>
    <cellStyle name="Normal 5 2 2 2 2 2 4 3 2 2 2 3" xfId="50065"/>
    <cellStyle name="Normal 5 2 2 2 2 2 4 3 2 2 3" xfId="28655"/>
    <cellStyle name="Normal 5 2 2 2 2 2 4 3 2 2 4" xfId="50064"/>
    <cellStyle name="Normal 5 2 2 2 2 2 4 3 2 3" xfId="14565"/>
    <cellStyle name="Normal 5 2 2 2 2 2 4 3 2 3 2" xfId="33353"/>
    <cellStyle name="Normal 5 2 2 2 2 2 4 3 2 3 3" xfId="50066"/>
    <cellStyle name="Normal 5 2 2 2 2 2 4 3 2 4" xfId="23953"/>
    <cellStyle name="Normal 5 2 2 2 2 2 4 3 2 5" xfId="50063"/>
    <cellStyle name="Normal 5 2 2 2 2 2 4 3 3" xfId="7037"/>
    <cellStyle name="Normal 5 2 2 2 2 2 4 3 3 2" xfId="16471"/>
    <cellStyle name="Normal 5 2 2 2 2 2 4 3 3 2 2" xfId="35265"/>
    <cellStyle name="Normal 5 2 2 2 2 2 4 3 3 2 3" xfId="50068"/>
    <cellStyle name="Normal 5 2 2 2 2 2 4 3 3 3" xfId="25864"/>
    <cellStyle name="Normal 5 2 2 2 2 2 4 3 3 4" xfId="50067"/>
    <cellStyle name="Normal 5 2 2 2 2 2 4 3 4" xfId="11774"/>
    <cellStyle name="Normal 5 2 2 2 2 2 4 3 4 2" xfId="30560"/>
    <cellStyle name="Normal 5 2 2 2 2 2 4 3 4 3" xfId="50069"/>
    <cellStyle name="Normal 5 2 2 2 2 2 4 3 5" xfId="21160"/>
    <cellStyle name="Normal 5 2 2 2 2 2 4 3 6" xfId="50062"/>
    <cellStyle name="Normal 5 2 2 2 2 2 4 4" xfId="3252"/>
    <cellStyle name="Normal 5 2 2 2 2 2 4 4 2" xfId="7967"/>
    <cellStyle name="Normal 5 2 2 2 2 2 4 4 2 2" xfId="17401"/>
    <cellStyle name="Normal 5 2 2 2 2 2 4 4 2 2 2" xfId="36195"/>
    <cellStyle name="Normal 5 2 2 2 2 2 4 4 2 2 3" xfId="50072"/>
    <cellStyle name="Normal 5 2 2 2 2 2 4 4 2 3" xfId="26794"/>
    <cellStyle name="Normal 5 2 2 2 2 2 4 4 2 4" xfId="50071"/>
    <cellStyle name="Normal 5 2 2 2 2 2 4 4 3" xfId="12704"/>
    <cellStyle name="Normal 5 2 2 2 2 2 4 4 3 2" xfId="31491"/>
    <cellStyle name="Normal 5 2 2 2 2 2 4 4 3 3" xfId="50073"/>
    <cellStyle name="Normal 5 2 2 2 2 2 4 4 4" xfId="22091"/>
    <cellStyle name="Normal 5 2 2 2 2 2 4 4 5" xfId="50070"/>
    <cellStyle name="Normal 5 2 2 2 2 2 4 5" xfId="4182"/>
    <cellStyle name="Normal 5 2 2 2 2 2 4 5 2" xfId="8897"/>
    <cellStyle name="Normal 5 2 2 2 2 2 4 5 2 2" xfId="18331"/>
    <cellStyle name="Normal 5 2 2 2 2 2 4 5 2 2 2" xfId="37125"/>
    <cellStyle name="Normal 5 2 2 2 2 2 4 5 2 2 3" xfId="50076"/>
    <cellStyle name="Normal 5 2 2 2 2 2 4 5 2 3" xfId="27724"/>
    <cellStyle name="Normal 5 2 2 2 2 2 4 5 2 4" xfId="50075"/>
    <cellStyle name="Normal 5 2 2 2 2 2 4 5 3" xfId="13634"/>
    <cellStyle name="Normal 5 2 2 2 2 2 4 5 3 2" xfId="32422"/>
    <cellStyle name="Normal 5 2 2 2 2 2 4 5 3 3" xfId="50077"/>
    <cellStyle name="Normal 5 2 2 2 2 2 4 5 4" xfId="23022"/>
    <cellStyle name="Normal 5 2 2 2 2 2 4 5 5" xfId="50074"/>
    <cellStyle name="Normal 5 2 2 2 2 2 4 6" xfId="6017"/>
    <cellStyle name="Normal 5 2 2 2 2 2 4 6 2" xfId="15452"/>
    <cellStyle name="Normal 5 2 2 2 2 2 4 6 2 2" xfId="34246"/>
    <cellStyle name="Normal 5 2 2 2 2 2 4 6 2 3" xfId="50079"/>
    <cellStyle name="Normal 5 2 2 2 2 2 4 6 3" xfId="24845"/>
    <cellStyle name="Normal 5 2 2 2 2 2 4 6 4" xfId="50078"/>
    <cellStyle name="Normal 5 2 2 2 2 2 4 7" xfId="10845"/>
    <cellStyle name="Normal 5 2 2 2 2 2 4 7 2" xfId="29629"/>
    <cellStyle name="Normal 5 2 2 2 2 2 4 7 3" xfId="50080"/>
    <cellStyle name="Normal 5 2 2 2 2 2 4 8" xfId="20229"/>
    <cellStyle name="Normal 5 2 2 2 2 2 4 9" xfId="39314"/>
    <cellStyle name="Normal 5 2 2 2 2 2 5" xfId="1332"/>
    <cellStyle name="Normal 5 2 2 2 2 2 5 10" xfId="50081"/>
    <cellStyle name="Normal 5 2 2 2 2 2 5 2" xfId="1799"/>
    <cellStyle name="Normal 5 2 2 2 2 2 5 2 2" xfId="2729"/>
    <cellStyle name="Normal 5 2 2 2 2 2 5 2 2 2" xfId="5521"/>
    <cellStyle name="Normal 5 2 2 2 2 2 5 2 2 2 2" xfId="10236"/>
    <cellStyle name="Normal 5 2 2 2 2 2 5 2 2 2 2 2" xfId="19670"/>
    <cellStyle name="Normal 5 2 2 2 2 2 5 2 2 2 2 2 2" xfId="38464"/>
    <cellStyle name="Normal 5 2 2 2 2 2 5 2 2 2 2 2 3" xfId="50086"/>
    <cellStyle name="Normal 5 2 2 2 2 2 5 2 2 2 2 3" xfId="29063"/>
    <cellStyle name="Normal 5 2 2 2 2 2 5 2 2 2 2 4" xfId="50085"/>
    <cellStyle name="Normal 5 2 2 2 2 2 5 2 2 2 3" xfId="14973"/>
    <cellStyle name="Normal 5 2 2 2 2 2 5 2 2 2 3 2" xfId="33761"/>
    <cellStyle name="Normal 5 2 2 2 2 2 5 2 2 2 3 3" xfId="50087"/>
    <cellStyle name="Normal 5 2 2 2 2 2 5 2 2 2 4" xfId="24361"/>
    <cellStyle name="Normal 5 2 2 2 2 2 5 2 2 2 5" xfId="50084"/>
    <cellStyle name="Normal 5 2 2 2 2 2 5 2 2 3" xfId="7444"/>
    <cellStyle name="Normal 5 2 2 2 2 2 5 2 2 3 2" xfId="16878"/>
    <cellStyle name="Normal 5 2 2 2 2 2 5 2 2 3 2 2" xfId="35672"/>
    <cellStyle name="Normal 5 2 2 2 2 2 5 2 2 3 2 3" xfId="50089"/>
    <cellStyle name="Normal 5 2 2 2 2 2 5 2 2 3 3" xfId="26271"/>
    <cellStyle name="Normal 5 2 2 2 2 2 5 2 2 3 4" xfId="50088"/>
    <cellStyle name="Normal 5 2 2 2 2 2 5 2 2 4" xfId="12181"/>
    <cellStyle name="Normal 5 2 2 2 2 2 5 2 2 4 2" xfId="30968"/>
    <cellStyle name="Normal 5 2 2 2 2 2 5 2 2 4 3" xfId="50090"/>
    <cellStyle name="Normal 5 2 2 2 2 2 5 2 2 5" xfId="21568"/>
    <cellStyle name="Normal 5 2 2 2 2 2 5 2 2 6" xfId="50083"/>
    <cellStyle name="Normal 5 2 2 2 2 2 5 2 3" xfId="3659"/>
    <cellStyle name="Normal 5 2 2 2 2 2 5 2 3 2" xfId="8374"/>
    <cellStyle name="Normal 5 2 2 2 2 2 5 2 3 2 2" xfId="17808"/>
    <cellStyle name="Normal 5 2 2 2 2 2 5 2 3 2 2 2" xfId="36602"/>
    <cellStyle name="Normal 5 2 2 2 2 2 5 2 3 2 2 3" xfId="50093"/>
    <cellStyle name="Normal 5 2 2 2 2 2 5 2 3 2 3" xfId="27201"/>
    <cellStyle name="Normal 5 2 2 2 2 2 5 2 3 2 4" xfId="50092"/>
    <cellStyle name="Normal 5 2 2 2 2 2 5 2 3 3" xfId="13111"/>
    <cellStyle name="Normal 5 2 2 2 2 2 5 2 3 3 2" xfId="31899"/>
    <cellStyle name="Normal 5 2 2 2 2 2 5 2 3 3 3" xfId="50094"/>
    <cellStyle name="Normal 5 2 2 2 2 2 5 2 3 4" xfId="22499"/>
    <cellStyle name="Normal 5 2 2 2 2 2 5 2 3 5" xfId="50091"/>
    <cellStyle name="Normal 5 2 2 2 2 2 5 2 4" xfId="4590"/>
    <cellStyle name="Normal 5 2 2 2 2 2 5 2 4 2" xfId="9305"/>
    <cellStyle name="Normal 5 2 2 2 2 2 5 2 4 2 2" xfId="18739"/>
    <cellStyle name="Normal 5 2 2 2 2 2 5 2 4 2 2 2" xfId="37533"/>
    <cellStyle name="Normal 5 2 2 2 2 2 5 2 4 2 2 3" xfId="50097"/>
    <cellStyle name="Normal 5 2 2 2 2 2 5 2 4 2 3" xfId="28132"/>
    <cellStyle name="Normal 5 2 2 2 2 2 5 2 4 2 4" xfId="50096"/>
    <cellStyle name="Normal 5 2 2 2 2 2 5 2 4 3" xfId="14042"/>
    <cellStyle name="Normal 5 2 2 2 2 2 5 2 4 3 2" xfId="32830"/>
    <cellStyle name="Normal 5 2 2 2 2 2 5 2 4 3 3" xfId="50098"/>
    <cellStyle name="Normal 5 2 2 2 2 2 5 2 4 4" xfId="23430"/>
    <cellStyle name="Normal 5 2 2 2 2 2 5 2 4 5" xfId="50095"/>
    <cellStyle name="Normal 5 2 2 2 2 2 5 2 5" xfId="6514"/>
    <cellStyle name="Normal 5 2 2 2 2 2 5 2 5 2" xfId="15948"/>
    <cellStyle name="Normal 5 2 2 2 2 2 5 2 5 2 2" xfId="34742"/>
    <cellStyle name="Normal 5 2 2 2 2 2 5 2 5 2 3" xfId="50100"/>
    <cellStyle name="Normal 5 2 2 2 2 2 5 2 5 3" xfId="25341"/>
    <cellStyle name="Normal 5 2 2 2 2 2 5 2 5 4" xfId="50099"/>
    <cellStyle name="Normal 5 2 2 2 2 2 5 2 6" xfId="11251"/>
    <cellStyle name="Normal 5 2 2 2 2 2 5 2 6 2" xfId="30037"/>
    <cellStyle name="Normal 5 2 2 2 2 2 5 2 6 3" xfId="50101"/>
    <cellStyle name="Normal 5 2 2 2 2 2 5 2 7" xfId="20637"/>
    <cellStyle name="Normal 5 2 2 2 2 2 5 2 8" xfId="39317"/>
    <cellStyle name="Normal 5 2 2 2 2 2 5 2 9" xfId="50082"/>
    <cellStyle name="Normal 5 2 2 2 2 2 5 3" xfId="2264"/>
    <cellStyle name="Normal 5 2 2 2 2 2 5 3 2" xfId="5055"/>
    <cellStyle name="Normal 5 2 2 2 2 2 5 3 2 2" xfId="9770"/>
    <cellStyle name="Normal 5 2 2 2 2 2 5 3 2 2 2" xfId="19204"/>
    <cellStyle name="Normal 5 2 2 2 2 2 5 3 2 2 2 2" xfId="37998"/>
    <cellStyle name="Normal 5 2 2 2 2 2 5 3 2 2 2 3" xfId="50105"/>
    <cellStyle name="Normal 5 2 2 2 2 2 5 3 2 2 3" xfId="28597"/>
    <cellStyle name="Normal 5 2 2 2 2 2 5 3 2 2 4" xfId="50104"/>
    <cellStyle name="Normal 5 2 2 2 2 2 5 3 2 3" xfId="14507"/>
    <cellStyle name="Normal 5 2 2 2 2 2 5 3 2 3 2" xfId="33295"/>
    <cellStyle name="Normal 5 2 2 2 2 2 5 3 2 3 3" xfId="50106"/>
    <cellStyle name="Normal 5 2 2 2 2 2 5 3 2 4" xfId="23895"/>
    <cellStyle name="Normal 5 2 2 2 2 2 5 3 2 5" xfId="50103"/>
    <cellStyle name="Normal 5 2 2 2 2 2 5 3 3" xfId="6979"/>
    <cellStyle name="Normal 5 2 2 2 2 2 5 3 3 2" xfId="16413"/>
    <cellStyle name="Normal 5 2 2 2 2 2 5 3 3 2 2" xfId="35207"/>
    <cellStyle name="Normal 5 2 2 2 2 2 5 3 3 2 3" xfId="50108"/>
    <cellStyle name="Normal 5 2 2 2 2 2 5 3 3 3" xfId="25806"/>
    <cellStyle name="Normal 5 2 2 2 2 2 5 3 3 4" xfId="50107"/>
    <cellStyle name="Normal 5 2 2 2 2 2 5 3 4" xfId="11716"/>
    <cellStyle name="Normal 5 2 2 2 2 2 5 3 4 2" xfId="30502"/>
    <cellStyle name="Normal 5 2 2 2 2 2 5 3 4 3" xfId="50109"/>
    <cellStyle name="Normal 5 2 2 2 2 2 5 3 5" xfId="21102"/>
    <cellStyle name="Normal 5 2 2 2 2 2 5 3 6" xfId="50102"/>
    <cellStyle name="Normal 5 2 2 2 2 2 5 4" xfId="3194"/>
    <cellStyle name="Normal 5 2 2 2 2 2 5 4 2" xfId="7909"/>
    <cellStyle name="Normal 5 2 2 2 2 2 5 4 2 2" xfId="17343"/>
    <cellStyle name="Normal 5 2 2 2 2 2 5 4 2 2 2" xfId="36137"/>
    <cellStyle name="Normal 5 2 2 2 2 2 5 4 2 2 3" xfId="50112"/>
    <cellStyle name="Normal 5 2 2 2 2 2 5 4 2 3" xfId="26736"/>
    <cellStyle name="Normal 5 2 2 2 2 2 5 4 2 4" xfId="50111"/>
    <cellStyle name="Normal 5 2 2 2 2 2 5 4 3" xfId="12646"/>
    <cellStyle name="Normal 5 2 2 2 2 2 5 4 3 2" xfId="31433"/>
    <cellStyle name="Normal 5 2 2 2 2 2 5 4 3 3" xfId="50113"/>
    <cellStyle name="Normal 5 2 2 2 2 2 5 4 4" xfId="22033"/>
    <cellStyle name="Normal 5 2 2 2 2 2 5 4 5" xfId="50110"/>
    <cellStyle name="Normal 5 2 2 2 2 2 5 5" xfId="4124"/>
    <cellStyle name="Normal 5 2 2 2 2 2 5 5 2" xfId="8839"/>
    <cellStyle name="Normal 5 2 2 2 2 2 5 5 2 2" xfId="18273"/>
    <cellStyle name="Normal 5 2 2 2 2 2 5 5 2 2 2" xfId="37067"/>
    <cellStyle name="Normal 5 2 2 2 2 2 5 5 2 2 3" xfId="50116"/>
    <cellStyle name="Normal 5 2 2 2 2 2 5 5 2 3" xfId="27666"/>
    <cellStyle name="Normal 5 2 2 2 2 2 5 5 2 4" xfId="50115"/>
    <cellStyle name="Normal 5 2 2 2 2 2 5 5 3" xfId="13576"/>
    <cellStyle name="Normal 5 2 2 2 2 2 5 5 3 2" xfId="32364"/>
    <cellStyle name="Normal 5 2 2 2 2 2 5 5 3 3" xfId="50117"/>
    <cellStyle name="Normal 5 2 2 2 2 2 5 5 4" xfId="22964"/>
    <cellStyle name="Normal 5 2 2 2 2 2 5 5 5" xfId="50114"/>
    <cellStyle name="Normal 5 2 2 2 2 2 5 6" xfId="5944"/>
    <cellStyle name="Normal 5 2 2 2 2 2 5 6 2" xfId="15379"/>
    <cellStyle name="Normal 5 2 2 2 2 2 5 6 2 2" xfId="34173"/>
    <cellStyle name="Normal 5 2 2 2 2 2 5 6 2 3" xfId="50119"/>
    <cellStyle name="Normal 5 2 2 2 2 2 5 6 3" xfId="24772"/>
    <cellStyle name="Normal 5 2 2 2 2 2 5 6 4" xfId="50118"/>
    <cellStyle name="Normal 5 2 2 2 2 2 5 7" xfId="10787"/>
    <cellStyle name="Normal 5 2 2 2 2 2 5 7 2" xfId="29571"/>
    <cellStyle name="Normal 5 2 2 2 2 2 5 7 3" xfId="50120"/>
    <cellStyle name="Normal 5 2 2 2 2 2 5 8" xfId="20171"/>
    <cellStyle name="Normal 5 2 2 2 2 2 5 9" xfId="39316"/>
    <cellStyle name="Normal 5 2 2 2 2 2 6" xfId="1597"/>
    <cellStyle name="Normal 5 2 2 2 2 2 6 2" xfId="2526"/>
    <cellStyle name="Normal 5 2 2 2 2 2 6 2 2" xfId="5318"/>
    <cellStyle name="Normal 5 2 2 2 2 2 6 2 2 2" xfId="10033"/>
    <cellStyle name="Normal 5 2 2 2 2 2 6 2 2 2 2" xfId="19467"/>
    <cellStyle name="Normal 5 2 2 2 2 2 6 2 2 2 2 2" xfId="38261"/>
    <cellStyle name="Normal 5 2 2 2 2 2 6 2 2 2 2 3" xfId="50125"/>
    <cellStyle name="Normal 5 2 2 2 2 2 6 2 2 2 3" xfId="28860"/>
    <cellStyle name="Normal 5 2 2 2 2 2 6 2 2 2 4" xfId="50124"/>
    <cellStyle name="Normal 5 2 2 2 2 2 6 2 2 3" xfId="14770"/>
    <cellStyle name="Normal 5 2 2 2 2 2 6 2 2 3 2" xfId="33558"/>
    <cellStyle name="Normal 5 2 2 2 2 2 6 2 2 3 3" xfId="50126"/>
    <cellStyle name="Normal 5 2 2 2 2 2 6 2 2 4" xfId="24158"/>
    <cellStyle name="Normal 5 2 2 2 2 2 6 2 2 5" xfId="50123"/>
    <cellStyle name="Normal 5 2 2 2 2 2 6 2 3" xfId="7241"/>
    <cellStyle name="Normal 5 2 2 2 2 2 6 2 3 2" xfId="16675"/>
    <cellStyle name="Normal 5 2 2 2 2 2 6 2 3 2 2" xfId="35469"/>
    <cellStyle name="Normal 5 2 2 2 2 2 6 2 3 2 3" xfId="50128"/>
    <cellStyle name="Normal 5 2 2 2 2 2 6 2 3 3" xfId="26068"/>
    <cellStyle name="Normal 5 2 2 2 2 2 6 2 3 4" xfId="50127"/>
    <cellStyle name="Normal 5 2 2 2 2 2 6 2 4" xfId="11978"/>
    <cellStyle name="Normal 5 2 2 2 2 2 6 2 4 2" xfId="30765"/>
    <cellStyle name="Normal 5 2 2 2 2 2 6 2 4 3" xfId="50129"/>
    <cellStyle name="Normal 5 2 2 2 2 2 6 2 5" xfId="21365"/>
    <cellStyle name="Normal 5 2 2 2 2 2 6 2 6" xfId="50122"/>
    <cellStyle name="Normal 5 2 2 2 2 2 6 3" xfId="3457"/>
    <cellStyle name="Normal 5 2 2 2 2 2 6 3 2" xfId="8172"/>
    <cellStyle name="Normal 5 2 2 2 2 2 6 3 2 2" xfId="17606"/>
    <cellStyle name="Normal 5 2 2 2 2 2 6 3 2 2 2" xfId="36400"/>
    <cellStyle name="Normal 5 2 2 2 2 2 6 3 2 2 3" xfId="50132"/>
    <cellStyle name="Normal 5 2 2 2 2 2 6 3 2 3" xfId="26999"/>
    <cellStyle name="Normal 5 2 2 2 2 2 6 3 2 4" xfId="50131"/>
    <cellStyle name="Normal 5 2 2 2 2 2 6 3 3" xfId="12909"/>
    <cellStyle name="Normal 5 2 2 2 2 2 6 3 3 2" xfId="31696"/>
    <cellStyle name="Normal 5 2 2 2 2 2 6 3 3 3" xfId="50133"/>
    <cellStyle name="Normal 5 2 2 2 2 2 6 3 4" xfId="22296"/>
    <cellStyle name="Normal 5 2 2 2 2 2 6 3 5" xfId="50130"/>
    <cellStyle name="Normal 5 2 2 2 2 2 6 4" xfId="4387"/>
    <cellStyle name="Normal 5 2 2 2 2 2 6 4 2" xfId="9102"/>
    <cellStyle name="Normal 5 2 2 2 2 2 6 4 2 2" xfId="18536"/>
    <cellStyle name="Normal 5 2 2 2 2 2 6 4 2 2 2" xfId="37330"/>
    <cellStyle name="Normal 5 2 2 2 2 2 6 4 2 2 3" xfId="50136"/>
    <cellStyle name="Normal 5 2 2 2 2 2 6 4 2 3" xfId="27929"/>
    <cellStyle name="Normal 5 2 2 2 2 2 6 4 2 4" xfId="50135"/>
    <cellStyle name="Normal 5 2 2 2 2 2 6 4 3" xfId="13839"/>
    <cellStyle name="Normal 5 2 2 2 2 2 6 4 3 2" xfId="32627"/>
    <cellStyle name="Normal 5 2 2 2 2 2 6 4 3 3" xfId="50137"/>
    <cellStyle name="Normal 5 2 2 2 2 2 6 4 4" xfId="23227"/>
    <cellStyle name="Normal 5 2 2 2 2 2 6 4 5" xfId="50134"/>
    <cellStyle name="Normal 5 2 2 2 2 2 6 5" xfId="6312"/>
    <cellStyle name="Normal 5 2 2 2 2 2 6 5 2" xfId="15746"/>
    <cellStyle name="Normal 5 2 2 2 2 2 6 5 2 2" xfId="34540"/>
    <cellStyle name="Normal 5 2 2 2 2 2 6 5 2 3" xfId="50139"/>
    <cellStyle name="Normal 5 2 2 2 2 2 6 5 3" xfId="25139"/>
    <cellStyle name="Normal 5 2 2 2 2 2 6 5 4" xfId="50138"/>
    <cellStyle name="Normal 5 2 2 2 2 2 6 6" xfId="11049"/>
    <cellStyle name="Normal 5 2 2 2 2 2 6 6 2" xfId="29834"/>
    <cellStyle name="Normal 5 2 2 2 2 2 6 6 3" xfId="50140"/>
    <cellStyle name="Normal 5 2 2 2 2 2 6 7" xfId="20434"/>
    <cellStyle name="Normal 5 2 2 2 2 2 6 8" xfId="39318"/>
    <cellStyle name="Normal 5 2 2 2 2 2 6 9" xfId="50121"/>
    <cellStyle name="Normal 5 2 2 2 2 2 7" xfId="2061"/>
    <cellStyle name="Normal 5 2 2 2 2 2 7 2" xfId="4852"/>
    <cellStyle name="Normal 5 2 2 2 2 2 7 2 2" xfId="9567"/>
    <cellStyle name="Normal 5 2 2 2 2 2 7 2 2 2" xfId="19001"/>
    <cellStyle name="Normal 5 2 2 2 2 2 7 2 2 2 2" xfId="37795"/>
    <cellStyle name="Normal 5 2 2 2 2 2 7 2 2 2 3" xfId="50144"/>
    <cellStyle name="Normal 5 2 2 2 2 2 7 2 2 3" xfId="28394"/>
    <cellStyle name="Normal 5 2 2 2 2 2 7 2 2 4" xfId="50143"/>
    <cellStyle name="Normal 5 2 2 2 2 2 7 2 3" xfId="14304"/>
    <cellStyle name="Normal 5 2 2 2 2 2 7 2 3 2" xfId="33092"/>
    <cellStyle name="Normal 5 2 2 2 2 2 7 2 3 3" xfId="50145"/>
    <cellStyle name="Normal 5 2 2 2 2 2 7 2 4" xfId="23692"/>
    <cellStyle name="Normal 5 2 2 2 2 2 7 2 5" xfId="50142"/>
    <cellStyle name="Normal 5 2 2 2 2 2 7 3" xfId="6776"/>
    <cellStyle name="Normal 5 2 2 2 2 2 7 3 2" xfId="16210"/>
    <cellStyle name="Normal 5 2 2 2 2 2 7 3 2 2" xfId="35004"/>
    <cellStyle name="Normal 5 2 2 2 2 2 7 3 2 3" xfId="50147"/>
    <cellStyle name="Normal 5 2 2 2 2 2 7 3 3" xfId="25603"/>
    <cellStyle name="Normal 5 2 2 2 2 2 7 3 4" xfId="50146"/>
    <cellStyle name="Normal 5 2 2 2 2 2 7 4" xfId="11513"/>
    <cellStyle name="Normal 5 2 2 2 2 2 7 4 2" xfId="30299"/>
    <cellStyle name="Normal 5 2 2 2 2 2 7 4 3" xfId="50148"/>
    <cellStyle name="Normal 5 2 2 2 2 2 7 5" xfId="20899"/>
    <cellStyle name="Normal 5 2 2 2 2 2 7 6" xfId="50141"/>
    <cellStyle name="Normal 5 2 2 2 2 2 8" xfId="2991"/>
    <cellStyle name="Normal 5 2 2 2 2 2 8 2" xfId="7706"/>
    <cellStyle name="Normal 5 2 2 2 2 2 8 2 2" xfId="17140"/>
    <cellStyle name="Normal 5 2 2 2 2 2 8 2 2 2" xfId="35934"/>
    <cellStyle name="Normal 5 2 2 2 2 2 8 2 2 3" xfId="50151"/>
    <cellStyle name="Normal 5 2 2 2 2 2 8 2 3" xfId="26533"/>
    <cellStyle name="Normal 5 2 2 2 2 2 8 2 4" xfId="50150"/>
    <cellStyle name="Normal 5 2 2 2 2 2 8 3" xfId="12443"/>
    <cellStyle name="Normal 5 2 2 2 2 2 8 3 2" xfId="31230"/>
    <cellStyle name="Normal 5 2 2 2 2 2 8 3 3" xfId="50152"/>
    <cellStyle name="Normal 5 2 2 2 2 2 8 4" xfId="21830"/>
    <cellStyle name="Normal 5 2 2 2 2 2 8 5" xfId="50149"/>
    <cellStyle name="Normal 5 2 2 2 2 2 9" xfId="3921"/>
    <cellStyle name="Normal 5 2 2 2 2 2 9 2" xfId="8636"/>
    <cellStyle name="Normal 5 2 2 2 2 2 9 2 2" xfId="18070"/>
    <cellStyle name="Normal 5 2 2 2 2 2 9 2 2 2" xfId="36864"/>
    <cellStyle name="Normal 5 2 2 2 2 2 9 2 2 3" xfId="50155"/>
    <cellStyle name="Normal 5 2 2 2 2 2 9 2 3" xfId="27463"/>
    <cellStyle name="Normal 5 2 2 2 2 2 9 2 4" xfId="50154"/>
    <cellStyle name="Normal 5 2 2 2 2 2 9 3" xfId="13373"/>
    <cellStyle name="Normal 5 2 2 2 2 2 9 3 2" xfId="32161"/>
    <cellStyle name="Normal 5 2 2 2 2 2 9 3 3" xfId="50156"/>
    <cellStyle name="Normal 5 2 2 2 2 2 9 4" xfId="22761"/>
    <cellStyle name="Normal 5 2 2 2 2 2 9 5" xfId="50153"/>
    <cellStyle name="Normal 5 2 2 2 2 20" xfId="58608"/>
    <cellStyle name="Normal 5 2 2 2 2 21" xfId="58664"/>
    <cellStyle name="Normal 5 2 2 2 2 22" xfId="58720"/>
    <cellStyle name="Normal 5 2 2 2 2 23" xfId="58776"/>
    <cellStyle name="Normal 5 2 2 2 2 24" xfId="58835"/>
    <cellStyle name="Normal 5 2 2 2 2 3" xfId="1175"/>
    <cellStyle name="Normal 5 2 2 2 2 3 10" xfId="39319"/>
    <cellStyle name="Normal 5 2 2 2 2 3 11" xfId="50157"/>
    <cellStyle name="Normal 5 2 2 2 2 3 2" xfId="1434"/>
    <cellStyle name="Normal 5 2 2 2 2 3 2 10" xfId="50158"/>
    <cellStyle name="Normal 5 2 2 2 2 3 2 2" xfId="1898"/>
    <cellStyle name="Normal 5 2 2 2 2 3 2 2 2" xfId="2828"/>
    <cellStyle name="Normal 5 2 2 2 2 3 2 2 2 2" xfId="5620"/>
    <cellStyle name="Normal 5 2 2 2 2 3 2 2 2 2 2" xfId="10335"/>
    <cellStyle name="Normal 5 2 2 2 2 3 2 2 2 2 2 2" xfId="19769"/>
    <cellStyle name="Normal 5 2 2 2 2 3 2 2 2 2 2 2 2" xfId="38563"/>
    <cellStyle name="Normal 5 2 2 2 2 3 2 2 2 2 2 2 3" xfId="50163"/>
    <cellStyle name="Normal 5 2 2 2 2 3 2 2 2 2 2 3" xfId="29162"/>
    <cellStyle name="Normal 5 2 2 2 2 3 2 2 2 2 2 4" xfId="50162"/>
    <cellStyle name="Normal 5 2 2 2 2 3 2 2 2 2 3" xfId="15072"/>
    <cellStyle name="Normal 5 2 2 2 2 3 2 2 2 2 3 2" xfId="33860"/>
    <cellStyle name="Normal 5 2 2 2 2 3 2 2 2 2 3 3" xfId="50164"/>
    <cellStyle name="Normal 5 2 2 2 2 3 2 2 2 2 4" xfId="24460"/>
    <cellStyle name="Normal 5 2 2 2 2 3 2 2 2 2 5" xfId="50161"/>
    <cellStyle name="Normal 5 2 2 2 2 3 2 2 2 3" xfId="7543"/>
    <cellStyle name="Normal 5 2 2 2 2 3 2 2 2 3 2" xfId="16977"/>
    <cellStyle name="Normal 5 2 2 2 2 3 2 2 2 3 2 2" xfId="35771"/>
    <cellStyle name="Normal 5 2 2 2 2 3 2 2 2 3 2 3" xfId="50166"/>
    <cellStyle name="Normal 5 2 2 2 2 3 2 2 2 3 3" xfId="26370"/>
    <cellStyle name="Normal 5 2 2 2 2 3 2 2 2 3 4" xfId="50165"/>
    <cellStyle name="Normal 5 2 2 2 2 3 2 2 2 4" xfId="12280"/>
    <cellStyle name="Normal 5 2 2 2 2 3 2 2 2 4 2" xfId="31067"/>
    <cellStyle name="Normal 5 2 2 2 2 3 2 2 2 4 3" xfId="50167"/>
    <cellStyle name="Normal 5 2 2 2 2 3 2 2 2 5" xfId="21667"/>
    <cellStyle name="Normal 5 2 2 2 2 3 2 2 2 6" xfId="50160"/>
    <cellStyle name="Normal 5 2 2 2 2 3 2 2 3" xfId="3758"/>
    <cellStyle name="Normal 5 2 2 2 2 3 2 2 3 2" xfId="8473"/>
    <cellStyle name="Normal 5 2 2 2 2 3 2 2 3 2 2" xfId="17907"/>
    <cellStyle name="Normal 5 2 2 2 2 3 2 2 3 2 2 2" xfId="36701"/>
    <cellStyle name="Normal 5 2 2 2 2 3 2 2 3 2 2 3" xfId="50170"/>
    <cellStyle name="Normal 5 2 2 2 2 3 2 2 3 2 3" xfId="27300"/>
    <cellStyle name="Normal 5 2 2 2 2 3 2 2 3 2 4" xfId="50169"/>
    <cellStyle name="Normal 5 2 2 2 2 3 2 2 3 3" xfId="13210"/>
    <cellStyle name="Normal 5 2 2 2 2 3 2 2 3 3 2" xfId="31998"/>
    <cellStyle name="Normal 5 2 2 2 2 3 2 2 3 3 3" xfId="50171"/>
    <cellStyle name="Normal 5 2 2 2 2 3 2 2 3 4" xfId="22598"/>
    <cellStyle name="Normal 5 2 2 2 2 3 2 2 3 5" xfId="50168"/>
    <cellStyle name="Normal 5 2 2 2 2 3 2 2 4" xfId="4689"/>
    <cellStyle name="Normal 5 2 2 2 2 3 2 2 4 2" xfId="9404"/>
    <cellStyle name="Normal 5 2 2 2 2 3 2 2 4 2 2" xfId="18838"/>
    <cellStyle name="Normal 5 2 2 2 2 3 2 2 4 2 2 2" xfId="37632"/>
    <cellStyle name="Normal 5 2 2 2 2 3 2 2 4 2 2 3" xfId="50174"/>
    <cellStyle name="Normal 5 2 2 2 2 3 2 2 4 2 3" xfId="28231"/>
    <cellStyle name="Normal 5 2 2 2 2 3 2 2 4 2 4" xfId="50173"/>
    <cellStyle name="Normal 5 2 2 2 2 3 2 2 4 3" xfId="14141"/>
    <cellStyle name="Normal 5 2 2 2 2 3 2 2 4 3 2" xfId="32929"/>
    <cellStyle name="Normal 5 2 2 2 2 3 2 2 4 3 3" xfId="50175"/>
    <cellStyle name="Normal 5 2 2 2 2 3 2 2 4 4" xfId="23529"/>
    <cellStyle name="Normal 5 2 2 2 2 3 2 2 4 5" xfId="50172"/>
    <cellStyle name="Normal 5 2 2 2 2 3 2 2 5" xfId="6613"/>
    <cellStyle name="Normal 5 2 2 2 2 3 2 2 5 2" xfId="16047"/>
    <cellStyle name="Normal 5 2 2 2 2 3 2 2 5 2 2" xfId="34841"/>
    <cellStyle name="Normal 5 2 2 2 2 3 2 2 5 2 3" xfId="50177"/>
    <cellStyle name="Normal 5 2 2 2 2 3 2 2 5 3" xfId="25440"/>
    <cellStyle name="Normal 5 2 2 2 2 3 2 2 5 4" xfId="50176"/>
    <cellStyle name="Normal 5 2 2 2 2 3 2 2 6" xfId="11350"/>
    <cellStyle name="Normal 5 2 2 2 2 3 2 2 6 2" xfId="30136"/>
    <cellStyle name="Normal 5 2 2 2 2 3 2 2 6 3" xfId="50178"/>
    <cellStyle name="Normal 5 2 2 2 2 3 2 2 7" xfId="20736"/>
    <cellStyle name="Normal 5 2 2 2 2 3 2 2 8" xfId="39321"/>
    <cellStyle name="Normal 5 2 2 2 2 3 2 2 9" xfId="50159"/>
    <cellStyle name="Normal 5 2 2 2 2 3 2 3" xfId="2363"/>
    <cellStyle name="Normal 5 2 2 2 2 3 2 3 2" xfId="5154"/>
    <cellStyle name="Normal 5 2 2 2 2 3 2 3 2 2" xfId="9869"/>
    <cellStyle name="Normal 5 2 2 2 2 3 2 3 2 2 2" xfId="19303"/>
    <cellStyle name="Normal 5 2 2 2 2 3 2 3 2 2 2 2" xfId="38097"/>
    <cellStyle name="Normal 5 2 2 2 2 3 2 3 2 2 2 3" xfId="50182"/>
    <cellStyle name="Normal 5 2 2 2 2 3 2 3 2 2 3" xfId="28696"/>
    <cellStyle name="Normal 5 2 2 2 2 3 2 3 2 2 4" xfId="50181"/>
    <cellStyle name="Normal 5 2 2 2 2 3 2 3 2 3" xfId="14606"/>
    <cellStyle name="Normal 5 2 2 2 2 3 2 3 2 3 2" xfId="33394"/>
    <cellStyle name="Normal 5 2 2 2 2 3 2 3 2 3 3" xfId="50183"/>
    <cellStyle name="Normal 5 2 2 2 2 3 2 3 2 4" xfId="23994"/>
    <cellStyle name="Normal 5 2 2 2 2 3 2 3 2 5" xfId="50180"/>
    <cellStyle name="Normal 5 2 2 2 2 3 2 3 3" xfId="7078"/>
    <cellStyle name="Normal 5 2 2 2 2 3 2 3 3 2" xfId="16512"/>
    <cellStyle name="Normal 5 2 2 2 2 3 2 3 3 2 2" xfId="35306"/>
    <cellStyle name="Normal 5 2 2 2 2 3 2 3 3 2 3" xfId="50185"/>
    <cellStyle name="Normal 5 2 2 2 2 3 2 3 3 3" xfId="25905"/>
    <cellStyle name="Normal 5 2 2 2 2 3 2 3 3 4" xfId="50184"/>
    <cellStyle name="Normal 5 2 2 2 2 3 2 3 4" xfId="11815"/>
    <cellStyle name="Normal 5 2 2 2 2 3 2 3 4 2" xfId="30601"/>
    <cellStyle name="Normal 5 2 2 2 2 3 2 3 4 3" xfId="50186"/>
    <cellStyle name="Normal 5 2 2 2 2 3 2 3 5" xfId="21201"/>
    <cellStyle name="Normal 5 2 2 2 2 3 2 3 6" xfId="50179"/>
    <cellStyle name="Normal 5 2 2 2 2 3 2 4" xfId="3293"/>
    <cellStyle name="Normal 5 2 2 2 2 3 2 4 2" xfId="8008"/>
    <cellStyle name="Normal 5 2 2 2 2 3 2 4 2 2" xfId="17442"/>
    <cellStyle name="Normal 5 2 2 2 2 3 2 4 2 2 2" xfId="36236"/>
    <cellStyle name="Normal 5 2 2 2 2 3 2 4 2 2 3" xfId="50189"/>
    <cellStyle name="Normal 5 2 2 2 2 3 2 4 2 3" xfId="26835"/>
    <cellStyle name="Normal 5 2 2 2 2 3 2 4 2 4" xfId="50188"/>
    <cellStyle name="Normal 5 2 2 2 2 3 2 4 3" xfId="12745"/>
    <cellStyle name="Normal 5 2 2 2 2 3 2 4 3 2" xfId="31532"/>
    <cellStyle name="Normal 5 2 2 2 2 3 2 4 3 3" xfId="50190"/>
    <cellStyle name="Normal 5 2 2 2 2 3 2 4 4" xfId="22132"/>
    <cellStyle name="Normal 5 2 2 2 2 3 2 4 5" xfId="50187"/>
    <cellStyle name="Normal 5 2 2 2 2 3 2 5" xfId="4223"/>
    <cellStyle name="Normal 5 2 2 2 2 3 2 5 2" xfId="8938"/>
    <cellStyle name="Normal 5 2 2 2 2 3 2 5 2 2" xfId="18372"/>
    <cellStyle name="Normal 5 2 2 2 2 3 2 5 2 2 2" xfId="37166"/>
    <cellStyle name="Normal 5 2 2 2 2 3 2 5 2 2 3" xfId="50193"/>
    <cellStyle name="Normal 5 2 2 2 2 3 2 5 2 3" xfId="27765"/>
    <cellStyle name="Normal 5 2 2 2 2 3 2 5 2 4" xfId="50192"/>
    <cellStyle name="Normal 5 2 2 2 2 3 2 5 3" xfId="13675"/>
    <cellStyle name="Normal 5 2 2 2 2 3 2 5 3 2" xfId="32463"/>
    <cellStyle name="Normal 5 2 2 2 2 3 2 5 3 3" xfId="50194"/>
    <cellStyle name="Normal 5 2 2 2 2 3 2 5 4" xfId="23063"/>
    <cellStyle name="Normal 5 2 2 2 2 3 2 5 5" xfId="50191"/>
    <cellStyle name="Normal 5 2 2 2 2 3 2 6" xfId="5980"/>
    <cellStyle name="Normal 5 2 2 2 2 3 2 6 2" xfId="15415"/>
    <cellStyle name="Normal 5 2 2 2 2 3 2 6 2 2" xfId="34209"/>
    <cellStyle name="Normal 5 2 2 2 2 3 2 6 2 3" xfId="50196"/>
    <cellStyle name="Normal 5 2 2 2 2 3 2 6 3" xfId="24808"/>
    <cellStyle name="Normal 5 2 2 2 2 3 2 6 4" xfId="50195"/>
    <cellStyle name="Normal 5 2 2 2 2 3 2 7" xfId="10886"/>
    <cellStyle name="Normal 5 2 2 2 2 3 2 7 2" xfId="29670"/>
    <cellStyle name="Normal 5 2 2 2 2 3 2 7 3" xfId="50197"/>
    <cellStyle name="Normal 5 2 2 2 2 3 2 8" xfId="20270"/>
    <cellStyle name="Normal 5 2 2 2 2 3 2 9" xfId="39320"/>
    <cellStyle name="Normal 5 2 2 2 2 3 3" xfId="1638"/>
    <cellStyle name="Normal 5 2 2 2 2 3 3 2" xfId="2567"/>
    <cellStyle name="Normal 5 2 2 2 2 3 3 2 2" xfId="5359"/>
    <cellStyle name="Normal 5 2 2 2 2 3 3 2 2 2" xfId="10074"/>
    <cellStyle name="Normal 5 2 2 2 2 3 3 2 2 2 2" xfId="19508"/>
    <cellStyle name="Normal 5 2 2 2 2 3 3 2 2 2 2 2" xfId="38302"/>
    <cellStyle name="Normal 5 2 2 2 2 3 3 2 2 2 2 3" xfId="50202"/>
    <cellStyle name="Normal 5 2 2 2 2 3 3 2 2 2 3" xfId="28901"/>
    <cellStyle name="Normal 5 2 2 2 2 3 3 2 2 2 4" xfId="50201"/>
    <cellStyle name="Normal 5 2 2 2 2 3 3 2 2 3" xfId="14811"/>
    <cellStyle name="Normal 5 2 2 2 2 3 3 2 2 3 2" xfId="33599"/>
    <cellStyle name="Normal 5 2 2 2 2 3 3 2 2 3 3" xfId="50203"/>
    <cellStyle name="Normal 5 2 2 2 2 3 3 2 2 4" xfId="24199"/>
    <cellStyle name="Normal 5 2 2 2 2 3 3 2 2 5" xfId="50200"/>
    <cellStyle name="Normal 5 2 2 2 2 3 3 2 3" xfId="7282"/>
    <cellStyle name="Normal 5 2 2 2 2 3 3 2 3 2" xfId="16716"/>
    <cellStyle name="Normal 5 2 2 2 2 3 3 2 3 2 2" xfId="35510"/>
    <cellStyle name="Normal 5 2 2 2 2 3 3 2 3 2 3" xfId="50205"/>
    <cellStyle name="Normal 5 2 2 2 2 3 3 2 3 3" xfId="26109"/>
    <cellStyle name="Normal 5 2 2 2 2 3 3 2 3 4" xfId="50204"/>
    <cellStyle name="Normal 5 2 2 2 2 3 3 2 4" xfId="12019"/>
    <cellStyle name="Normal 5 2 2 2 2 3 3 2 4 2" xfId="30806"/>
    <cellStyle name="Normal 5 2 2 2 2 3 3 2 4 3" xfId="50206"/>
    <cellStyle name="Normal 5 2 2 2 2 3 3 2 5" xfId="21406"/>
    <cellStyle name="Normal 5 2 2 2 2 3 3 2 6" xfId="50199"/>
    <cellStyle name="Normal 5 2 2 2 2 3 3 3" xfId="3498"/>
    <cellStyle name="Normal 5 2 2 2 2 3 3 3 2" xfId="8213"/>
    <cellStyle name="Normal 5 2 2 2 2 3 3 3 2 2" xfId="17647"/>
    <cellStyle name="Normal 5 2 2 2 2 3 3 3 2 2 2" xfId="36441"/>
    <cellStyle name="Normal 5 2 2 2 2 3 3 3 2 2 3" xfId="50209"/>
    <cellStyle name="Normal 5 2 2 2 2 3 3 3 2 3" xfId="27040"/>
    <cellStyle name="Normal 5 2 2 2 2 3 3 3 2 4" xfId="50208"/>
    <cellStyle name="Normal 5 2 2 2 2 3 3 3 3" xfId="12950"/>
    <cellStyle name="Normal 5 2 2 2 2 3 3 3 3 2" xfId="31737"/>
    <cellStyle name="Normal 5 2 2 2 2 3 3 3 3 3" xfId="50210"/>
    <cellStyle name="Normal 5 2 2 2 2 3 3 3 4" xfId="22337"/>
    <cellStyle name="Normal 5 2 2 2 2 3 3 3 5" xfId="50207"/>
    <cellStyle name="Normal 5 2 2 2 2 3 3 4" xfId="4428"/>
    <cellStyle name="Normal 5 2 2 2 2 3 3 4 2" xfId="9143"/>
    <cellStyle name="Normal 5 2 2 2 2 3 3 4 2 2" xfId="18577"/>
    <cellStyle name="Normal 5 2 2 2 2 3 3 4 2 2 2" xfId="37371"/>
    <cellStyle name="Normal 5 2 2 2 2 3 3 4 2 2 3" xfId="50213"/>
    <cellStyle name="Normal 5 2 2 2 2 3 3 4 2 3" xfId="27970"/>
    <cellStyle name="Normal 5 2 2 2 2 3 3 4 2 4" xfId="50212"/>
    <cellStyle name="Normal 5 2 2 2 2 3 3 4 3" xfId="13880"/>
    <cellStyle name="Normal 5 2 2 2 2 3 3 4 3 2" xfId="32668"/>
    <cellStyle name="Normal 5 2 2 2 2 3 3 4 3 3" xfId="50214"/>
    <cellStyle name="Normal 5 2 2 2 2 3 3 4 4" xfId="23268"/>
    <cellStyle name="Normal 5 2 2 2 2 3 3 4 5" xfId="50211"/>
    <cellStyle name="Normal 5 2 2 2 2 3 3 5" xfId="6353"/>
    <cellStyle name="Normal 5 2 2 2 2 3 3 5 2" xfId="15787"/>
    <cellStyle name="Normal 5 2 2 2 2 3 3 5 2 2" xfId="34581"/>
    <cellStyle name="Normal 5 2 2 2 2 3 3 5 2 3" xfId="50216"/>
    <cellStyle name="Normal 5 2 2 2 2 3 3 5 3" xfId="25180"/>
    <cellStyle name="Normal 5 2 2 2 2 3 3 5 4" xfId="50215"/>
    <cellStyle name="Normal 5 2 2 2 2 3 3 6" xfId="11090"/>
    <cellStyle name="Normal 5 2 2 2 2 3 3 6 2" xfId="29875"/>
    <cellStyle name="Normal 5 2 2 2 2 3 3 6 3" xfId="50217"/>
    <cellStyle name="Normal 5 2 2 2 2 3 3 7" xfId="20475"/>
    <cellStyle name="Normal 5 2 2 2 2 3 3 8" xfId="39322"/>
    <cellStyle name="Normal 5 2 2 2 2 3 3 9" xfId="50198"/>
    <cellStyle name="Normal 5 2 2 2 2 3 4" xfId="2102"/>
    <cellStyle name="Normal 5 2 2 2 2 3 4 2" xfId="4893"/>
    <cellStyle name="Normal 5 2 2 2 2 3 4 2 2" xfId="9608"/>
    <cellStyle name="Normal 5 2 2 2 2 3 4 2 2 2" xfId="19042"/>
    <cellStyle name="Normal 5 2 2 2 2 3 4 2 2 2 2" xfId="37836"/>
    <cellStyle name="Normal 5 2 2 2 2 3 4 2 2 2 3" xfId="50221"/>
    <cellStyle name="Normal 5 2 2 2 2 3 4 2 2 3" xfId="28435"/>
    <cellStyle name="Normal 5 2 2 2 2 3 4 2 2 4" xfId="50220"/>
    <cellStyle name="Normal 5 2 2 2 2 3 4 2 3" xfId="14345"/>
    <cellStyle name="Normal 5 2 2 2 2 3 4 2 3 2" xfId="33133"/>
    <cellStyle name="Normal 5 2 2 2 2 3 4 2 3 3" xfId="50222"/>
    <cellStyle name="Normal 5 2 2 2 2 3 4 2 4" xfId="23733"/>
    <cellStyle name="Normal 5 2 2 2 2 3 4 2 5" xfId="50219"/>
    <cellStyle name="Normal 5 2 2 2 2 3 4 3" xfId="6817"/>
    <cellStyle name="Normal 5 2 2 2 2 3 4 3 2" xfId="16251"/>
    <cellStyle name="Normal 5 2 2 2 2 3 4 3 2 2" xfId="35045"/>
    <cellStyle name="Normal 5 2 2 2 2 3 4 3 2 3" xfId="50224"/>
    <cellStyle name="Normal 5 2 2 2 2 3 4 3 3" xfId="25644"/>
    <cellStyle name="Normal 5 2 2 2 2 3 4 3 4" xfId="50223"/>
    <cellStyle name="Normal 5 2 2 2 2 3 4 4" xfId="11554"/>
    <cellStyle name="Normal 5 2 2 2 2 3 4 4 2" xfId="30340"/>
    <cellStyle name="Normal 5 2 2 2 2 3 4 4 3" xfId="50225"/>
    <cellStyle name="Normal 5 2 2 2 2 3 4 5" xfId="20940"/>
    <cellStyle name="Normal 5 2 2 2 2 3 4 6" xfId="50218"/>
    <cellStyle name="Normal 5 2 2 2 2 3 5" xfId="3032"/>
    <cellStyle name="Normal 5 2 2 2 2 3 5 2" xfId="7747"/>
    <cellStyle name="Normal 5 2 2 2 2 3 5 2 2" xfId="17181"/>
    <cellStyle name="Normal 5 2 2 2 2 3 5 2 2 2" xfId="35975"/>
    <cellStyle name="Normal 5 2 2 2 2 3 5 2 2 3" xfId="50228"/>
    <cellStyle name="Normal 5 2 2 2 2 3 5 2 3" xfId="26574"/>
    <cellStyle name="Normal 5 2 2 2 2 3 5 2 4" xfId="50227"/>
    <cellStyle name="Normal 5 2 2 2 2 3 5 3" xfId="12484"/>
    <cellStyle name="Normal 5 2 2 2 2 3 5 3 2" xfId="31271"/>
    <cellStyle name="Normal 5 2 2 2 2 3 5 3 3" xfId="50229"/>
    <cellStyle name="Normal 5 2 2 2 2 3 5 4" xfId="21871"/>
    <cellStyle name="Normal 5 2 2 2 2 3 5 5" xfId="50226"/>
    <cellStyle name="Normal 5 2 2 2 2 3 6" xfId="3962"/>
    <cellStyle name="Normal 5 2 2 2 2 3 6 2" xfId="8677"/>
    <cellStyle name="Normal 5 2 2 2 2 3 6 2 2" xfId="18111"/>
    <cellStyle name="Normal 5 2 2 2 2 3 6 2 2 2" xfId="36905"/>
    <cellStyle name="Normal 5 2 2 2 2 3 6 2 2 3" xfId="50232"/>
    <cellStyle name="Normal 5 2 2 2 2 3 6 2 3" xfId="27504"/>
    <cellStyle name="Normal 5 2 2 2 2 3 6 2 4" xfId="50231"/>
    <cellStyle name="Normal 5 2 2 2 2 3 6 3" xfId="13414"/>
    <cellStyle name="Normal 5 2 2 2 2 3 6 3 2" xfId="32202"/>
    <cellStyle name="Normal 5 2 2 2 2 3 6 3 3" xfId="50233"/>
    <cellStyle name="Normal 5 2 2 2 2 3 6 4" xfId="22802"/>
    <cellStyle name="Normal 5 2 2 2 2 3 6 5" xfId="50230"/>
    <cellStyle name="Normal 5 2 2 2 2 3 7" xfId="6151"/>
    <cellStyle name="Normal 5 2 2 2 2 3 7 2" xfId="15585"/>
    <cellStyle name="Normal 5 2 2 2 2 3 7 2 2" xfId="34379"/>
    <cellStyle name="Normal 5 2 2 2 2 3 7 2 3" xfId="50235"/>
    <cellStyle name="Normal 5 2 2 2 2 3 7 3" xfId="24978"/>
    <cellStyle name="Normal 5 2 2 2 2 3 7 4" xfId="50234"/>
    <cellStyle name="Normal 5 2 2 2 2 3 8" xfId="10628"/>
    <cellStyle name="Normal 5 2 2 2 2 3 8 2" xfId="29409"/>
    <cellStyle name="Normal 5 2 2 2 2 3 8 3" xfId="50236"/>
    <cellStyle name="Normal 5 2 2 2 2 3 9" xfId="20009"/>
    <cellStyle name="Normal 5 2 2 2 2 4" xfId="1222"/>
    <cellStyle name="Normal 5 2 2 2 2 4 10" xfId="39323"/>
    <cellStyle name="Normal 5 2 2 2 2 4 11" xfId="50237"/>
    <cellStyle name="Normal 5 2 2 2 2 4 2" xfId="1481"/>
    <cellStyle name="Normal 5 2 2 2 2 4 2 10" xfId="50238"/>
    <cellStyle name="Normal 5 2 2 2 2 4 2 2" xfId="1945"/>
    <cellStyle name="Normal 5 2 2 2 2 4 2 2 2" xfId="2875"/>
    <cellStyle name="Normal 5 2 2 2 2 4 2 2 2 2" xfId="5667"/>
    <cellStyle name="Normal 5 2 2 2 2 4 2 2 2 2 2" xfId="10382"/>
    <cellStyle name="Normal 5 2 2 2 2 4 2 2 2 2 2 2" xfId="19816"/>
    <cellStyle name="Normal 5 2 2 2 2 4 2 2 2 2 2 2 2" xfId="38610"/>
    <cellStyle name="Normal 5 2 2 2 2 4 2 2 2 2 2 2 3" xfId="50243"/>
    <cellStyle name="Normal 5 2 2 2 2 4 2 2 2 2 2 3" xfId="29209"/>
    <cellStyle name="Normal 5 2 2 2 2 4 2 2 2 2 2 4" xfId="50242"/>
    <cellStyle name="Normal 5 2 2 2 2 4 2 2 2 2 3" xfId="15119"/>
    <cellStyle name="Normal 5 2 2 2 2 4 2 2 2 2 3 2" xfId="33907"/>
    <cellStyle name="Normal 5 2 2 2 2 4 2 2 2 2 3 3" xfId="50244"/>
    <cellStyle name="Normal 5 2 2 2 2 4 2 2 2 2 4" xfId="24507"/>
    <cellStyle name="Normal 5 2 2 2 2 4 2 2 2 2 5" xfId="50241"/>
    <cellStyle name="Normal 5 2 2 2 2 4 2 2 2 3" xfId="7590"/>
    <cellStyle name="Normal 5 2 2 2 2 4 2 2 2 3 2" xfId="17024"/>
    <cellStyle name="Normal 5 2 2 2 2 4 2 2 2 3 2 2" xfId="35818"/>
    <cellStyle name="Normal 5 2 2 2 2 4 2 2 2 3 2 3" xfId="50246"/>
    <cellStyle name="Normal 5 2 2 2 2 4 2 2 2 3 3" xfId="26417"/>
    <cellStyle name="Normal 5 2 2 2 2 4 2 2 2 3 4" xfId="50245"/>
    <cellStyle name="Normal 5 2 2 2 2 4 2 2 2 4" xfId="12327"/>
    <cellStyle name="Normal 5 2 2 2 2 4 2 2 2 4 2" xfId="31114"/>
    <cellStyle name="Normal 5 2 2 2 2 4 2 2 2 4 3" xfId="50247"/>
    <cellStyle name="Normal 5 2 2 2 2 4 2 2 2 5" xfId="21714"/>
    <cellStyle name="Normal 5 2 2 2 2 4 2 2 2 6" xfId="50240"/>
    <cellStyle name="Normal 5 2 2 2 2 4 2 2 3" xfId="3805"/>
    <cellStyle name="Normal 5 2 2 2 2 4 2 2 3 2" xfId="8520"/>
    <cellStyle name="Normal 5 2 2 2 2 4 2 2 3 2 2" xfId="17954"/>
    <cellStyle name="Normal 5 2 2 2 2 4 2 2 3 2 2 2" xfId="36748"/>
    <cellStyle name="Normal 5 2 2 2 2 4 2 2 3 2 2 3" xfId="50250"/>
    <cellStyle name="Normal 5 2 2 2 2 4 2 2 3 2 3" xfId="27347"/>
    <cellStyle name="Normal 5 2 2 2 2 4 2 2 3 2 4" xfId="50249"/>
    <cellStyle name="Normal 5 2 2 2 2 4 2 2 3 3" xfId="13257"/>
    <cellStyle name="Normal 5 2 2 2 2 4 2 2 3 3 2" xfId="32045"/>
    <cellStyle name="Normal 5 2 2 2 2 4 2 2 3 3 3" xfId="50251"/>
    <cellStyle name="Normal 5 2 2 2 2 4 2 2 3 4" xfId="22645"/>
    <cellStyle name="Normal 5 2 2 2 2 4 2 2 3 5" xfId="50248"/>
    <cellStyle name="Normal 5 2 2 2 2 4 2 2 4" xfId="4736"/>
    <cellStyle name="Normal 5 2 2 2 2 4 2 2 4 2" xfId="9451"/>
    <cellStyle name="Normal 5 2 2 2 2 4 2 2 4 2 2" xfId="18885"/>
    <cellStyle name="Normal 5 2 2 2 2 4 2 2 4 2 2 2" xfId="37679"/>
    <cellStyle name="Normal 5 2 2 2 2 4 2 2 4 2 2 3" xfId="50254"/>
    <cellStyle name="Normal 5 2 2 2 2 4 2 2 4 2 3" xfId="28278"/>
    <cellStyle name="Normal 5 2 2 2 2 4 2 2 4 2 4" xfId="50253"/>
    <cellStyle name="Normal 5 2 2 2 2 4 2 2 4 3" xfId="14188"/>
    <cellStyle name="Normal 5 2 2 2 2 4 2 2 4 3 2" xfId="32976"/>
    <cellStyle name="Normal 5 2 2 2 2 4 2 2 4 3 3" xfId="50255"/>
    <cellStyle name="Normal 5 2 2 2 2 4 2 2 4 4" xfId="23576"/>
    <cellStyle name="Normal 5 2 2 2 2 4 2 2 4 5" xfId="50252"/>
    <cellStyle name="Normal 5 2 2 2 2 4 2 2 5" xfId="6660"/>
    <cellStyle name="Normal 5 2 2 2 2 4 2 2 5 2" xfId="16094"/>
    <cellStyle name="Normal 5 2 2 2 2 4 2 2 5 2 2" xfId="34888"/>
    <cellStyle name="Normal 5 2 2 2 2 4 2 2 5 2 3" xfId="50257"/>
    <cellStyle name="Normal 5 2 2 2 2 4 2 2 5 3" xfId="25487"/>
    <cellStyle name="Normal 5 2 2 2 2 4 2 2 5 4" xfId="50256"/>
    <cellStyle name="Normal 5 2 2 2 2 4 2 2 6" xfId="11397"/>
    <cellStyle name="Normal 5 2 2 2 2 4 2 2 6 2" xfId="30183"/>
    <cellStyle name="Normal 5 2 2 2 2 4 2 2 6 3" xfId="50258"/>
    <cellStyle name="Normal 5 2 2 2 2 4 2 2 7" xfId="20783"/>
    <cellStyle name="Normal 5 2 2 2 2 4 2 2 8" xfId="39325"/>
    <cellStyle name="Normal 5 2 2 2 2 4 2 2 9" xfId="50239"/>
    <cellStyle name="Normal 5 2 2 2 2 4 2 3" xfId="2410"/>
    <cellStyle name="Normal 5 2 2 2 2 4 2 3 2" xfId="5201"/>
    <cellStyle name="Normal 5 2 2 2 2 4 2 3 2 2" xfId="9916"/>
    <cellStyle name="Normal 5 2 2 2 2 4 2 3 2 2 2" xfId="19350"/>
    <cellStyle name="Normal 5 2 2 2 2 4 2 3 2 2 2 2" xfId="38144"/>
    <cellStyle name="Normal 5 2 2 2 2 4 2 3 2 2 2 3" xfId="50262"/>
    <cellStyle name="Normal 5 2 2 2 2 4 2 3 2 2 3" xfId="28743"/>
    <cellStyle name="Normal 5 2 2 2 2 4 2 3 2 2 4" xfId="50261"/>
    <cellStyle name="Normal 5 2 2 2 2 4 2 3 2 3" xfId="14653"/>
    <cellStyle name="Normal 5 2 2 2 2 4 2 3 2 3 2" xfId="33441"/>
    <cellStyle name="Normal 5 2 2 2 2 4 2 3 2 3 3" xfId="50263"/>
    <cellStyle name="Normal 5 2 2 2 2 4 2 3 2 4" xfId="24041"/>
    <cellStyle name="Normal 5 2 2 2 2 4 2 3 2 5" xfId="50260"/>
    <cellStyle name="Normal 5 2 2 2 2 4 2 3 3" xfId="7125"/>
    <cellStyle name="Normal 5 2 2 2 2 4 2 3 3 2" xfId="16559"/>
    <cellStyle name="Normal 5 2 2 2 2 4 2 3 3 2 2" xfId="35353"/>
    <cellStyle name="Normal 5 2 2 2 2 4 2 3 3 2 3" xfId="50265"/>
    <cellStyle name="Normal 5 2 2 2 2 4 2 3 3 3" xfId="25952"/>
    <cellStyle name="Normal 5 2 2 2 2 4 2 3 3 4" xfId="50264"/>
    <cellStyle name="Normal 5 2 2 2 2 4 2 3 4" xfId="11862"/>
    <cellStyle name="Normal 5 2 2 2 2 4 2 3 4 2" xfId="30648"/>
    <cellStyle name="Normal 5 2 2 2 2 4 2 3 4 3" xfId="50266"/>
    <cellStyle name="Normal 5 2 2 2 2 4 2 3 5" xfId="21248"/>
    <cellStyle name="Normal 5 2 2 2 2 4 2 3 6" xfId="50259"/>
    <cellStyle name="Normal 5 2 2 2 2 4 2 4" xfId="3340"/>
    <cellStyle name="Normal 5 2 2 2 2 4 2 4 2" xfId="8055"/>
    <cellStyle name="Normal 5 2 2 2 2 4 2 4 2 2" xfId="17489"/>
    <cellStyle name="Normal 5 2 2 2 2 4 2 4 2 2 2" xfId="36283"/>
    <cellStyle name="Normal 5 2 2 2 2 4 2 4 2 2 3" xfId="50269"/>
    <cellStyle name="Normal 5 2 2 2 2 4 2 4 2 3" xfId="26882"/>
    <cellStyle name="Normal 5 2 2 2 2 4 2 4 2 4" xfId="50268"/>
    <cellStyle name="Normal 5 2 2 2 2 4 2 4 3" xfId="12792"/>
    <cellStyle name="Normal 5 2 2 2 2 4 2 4 3 2" xfId="31579"/>
    <cellStyle name="Normal 5 2 2 2 2 4 2 4 3 3" xfId="50270"/>
    <cellStyle name="Normal 5 2 2 2 2 4 2 4 4" xfId="22179"/>
    <cellStyle name="Normal 5 2 2 2 2 4 2 4 5" xfId="50267"/>
    <cellStyle name="Normal 5 2 2 2 2 4 2 5" xfId="4270"/>
    <cellStyle name="Normal 5 2 2 2 2 4 2 5 2" xfId="8985"/>
    <cellStyle name="Normal 5 2 2 2 2 4 2 5 2 2" xfId="18419"/>
    <cellStyle name="Normal 5 2 2 2 2 4 2 5 2 2 2" xfId="37213"/>
    <cellStyle name="Normal 5 2 2 2 2 4 2 5 2 2 3" xfId="50273"/>
    <cellStyle name="Normal 5 2 2 2 2 4 2 5 2 3" xfId="27812"/>
    <cellStyle name="Normal 5 2 2 2 2 4 2 5 2 4" xfId="50272"/>
    <cellStyle name="Normal 5 2 2 2 2 4 2 5 3" xfId="13722"/>
    <cellStyle name="Normal 5 2 2 2 2 4 2 5 3 2" xfId="32510"/>
    <cellStyle name="Normal 5 2 2 2 2 4 2 5 3 3" xfId="50274"/>
    <cellStyle name="Normal 5 2 2 2 2 4 2 5 4" xfId="23110"/>
    <cellStyle name="Normal 5 2 2 2 2 4 2 5 5" xfId="50271"/>
    <cellStyle name="Normal 5 2 2 2 2 4 2 6" xfId="6196"/>
    <cellStyle name="Normal 5 2 2 2 2 4 2 6 2" xfId="15630"/>
    <cellStyle name="Normal 5 2 2 2 2 4 2 6 2 2" xfId="34424"/>
    <cellStyle name="Normal 5 2 2 2 2 4 2 6 2 3" xfId="50276"/>
    <cellStyle name="Normal 5 2 2 2 2 4 2 6 3" xfId="25023"/>
    <cellStyle name="Normal 5 2 2 2 2 4 2 6 4" xfId="50275"/>
    <cellStyle name="Normal 5 2 2 2 2 4 2 7" xfId="10933"/>
    <cellStyle name="Normal 5 2 2 2 2 4 2 7 2" xfId="29717"/>
    <cellStyle name="Normal 5 2 2 2 2 4 2 7 3" xfId="50277"/>
    <cellStyle name="Normal 5 2 2 2 2 4 2 8" xfId="20317"/>
    <cellStyle name="Normal 5 2 2 2 2 4 2 9" xfId="39324"/>
    <cellStyle name="Normal 5 2 2 2 2 4 3" xfId="1685"/>
    <cellStyle name="Normal 5 2 2 2 2 4 3 2" xfId="2614"/>
    <cellStyle name="Normal 5 2 2 2 2 4 3 2 2" xfId="5406"/>
    <cellStyle name="Normal 5 2 2 2 2 4 3 2 2 2" xfId="10121"/>
    <cellStyle name="Normal 5 2 2 2 2 4 3 2 2 2 2" xfId="19555"/>
    <cellStyle name="Normal 5 2 2 2 2 4 3 2 2 2 2 2" xfId="38349"/>
    <cellStyle name="Normal 5 2 2 2 2 4 3 2 2 2 2 3" xfId="50282"/>
    <cellStyle name="Normal 5 2 2 2 2 4 3 2 2 2 3" xfId="28948"/>
    <cellStyle name="Normal 5 2 2 2 2 4 3 2 2 2 4" xfId="50281"/>
    <cellStyle name="Normal 5 2 2 2 2 4 3 2 2 3" xfId="14858"/>
    <cellStyle name="Normal 5 2 2 2 2 4 3 2 2 3 2" xfId="33646"/>
    <cellStyle name="Normal 5 2 2 2 2 4 3 2 2 3 3" xfId="50283"/>
    <cellStyle name="Normal 5 2 2 2 2 4 3 2 2 4" xfId="24246"/>
    <cellStyle name="Normal 5 2 2 2 2 4 3 2 2 5" xfId="50280"/>
    <cellStyle name="Normal 5 2 2 2 2 4 3 2 3" xfId="7329"/>
    <cellStyle name="Normal 5 2 2 2 2 4 3 2 3 2" xfId="16763"/>
    <cellStyle name="Normal 5 2 2 2 2 4 3 2 3 2 2" xfId="35557"/>
    <cellStyle name="Normal 5 2 2 2 2 4 3 2 3 2 3" xfId="50285"/>
    <cellStyle name="Normal 5 2 2 2 2 4 3 2 3 3" xfId="26156"/>
    <cellStyle name="Normal 5 2 2 2 2 4 3 2 3 4" xfId="50284"/>
    <cellStyle name="Normal 5 2 2 2 2 4 3 2 4" xfId="12066"/>
    <cellStyle name="Normal 5 2 2 2 2 4 3 2 4 2" xfId="30853"/>
    <cellStyle name="Normal 5 2 2 2 2 4 3 2 4 3" xfId="50286"/>
    <cellStyle name="Normal 5 2 2 2 2 4 3 2 5" xfId="21453"/>
    <cellStyle name="Normal 5 2 2 2 2 4 3 2 6" xfId="50279"/>
    <cellStyle name="Normal 5 2 2 2 2 4 3 3" xfId="3545"/>
    <cellStyle name="Normal 5 2 2 2 2 4 3 3 2" xfId="8260"/>
    <cellStyle name="Normal 5 2 2 2 2 4 3 3 2 2" xfId="17694"/>
    <cellStyle name="Normal 5 2 2 2 2 4 3 3 2 2 2" xfId="36488"/>
    <cellStyle name="Normal 5 2 2 2 2 4 3 3 2 2 3" xfId="50289"/>
    <cellStyle name="Normal 5 2 2 2 2 4 3 3 2 3" xfId="27087"/>
    <cellStyle name="Normal 5 2 2 2 2 4 3 3 2 4" xfId="50288"/>
    <cellStyle name="Normal 5 2 2 2 2 4 3 3 3" xfId="12997"/>
    <cellStyle name="Normal 5 2 2 2 2 4 3 3 3 2" xfId="31784"/>
    <cellStyle name="Normal 5 2 2 2 2 4 3 3 3 3" xfId="50290"/>
    <cellStyle name="Normal 5 2 2 2 2 4 3 3 4" xfId="22384"/>
    <cellStyle name="Normal 5 2 2 2 2 4 3 3 5" xfId="50287"/>
    <cellStyle name="Normal 5 2 2 2 2 4 3 4" xfId="4475"/>
    <cellStyle name="Normal 5 2 2 2 2 4 3 4 2" xfId="9190"/>
    <cellStyle name="Normal 5 2 2 2 2 4 3 4 2 2" xfId="18624"/>
    <cellStyle name="Normal 5 2 2 2 2 4 3 4 2 2 2" xfId="37418"/>
    <cellStyle name="Normal 5 2 2 2 2 4 3 4 2 2 3" xfId="50293"/>
    <cellStyle name="Normal 5 2 2 2 2 4 3 4 2 3" xfId="28017"/>
    <cellStyle name="Normal 5 2 2 2 2 4 3 4 2 4" xfId="50292"/>
    <cellStyle name="Normal 5 2 2 2 2 4 3 4 3" xfId="13927"/>
    <cellStyle name="Normal 5 2 2 2 2 4 3 4 3 2" xfId="32715"/>
    <cellStyle name="Normal 5 2 2 2 2 4 3 4 3 3" xfId="50294"/>
    <cellStyle name="Normal 5 2 2 2 2 4 3 4 4" xfId="23315"/>
    <cellStyle name="Normal 5 2 2 2 2 4 3 4 5" xfId="50291"/>
    <cellStyle name="Normal 5 2 2 2 2 4 3 5" xfId="6400"/>
    <cellStyle name="Normal 5 2 2 2 2 4 3 5 2" xfId="15834"/>
    <cellStyle name="Normal 5 2 2 2 2 4 3 5 2 2" xfId="34628"/>
    <cellStyle name="Normal 5 2 2 2 2 4 3 5 2 3" xfId="50296"/>
    <cellStyle name="Normal 5 2 2 2 2 4 3 5 3" xfId="25227"/>
    <cellStyle name="Normal 5 2 2 2 2 4 3 5 4" xfId="50295"/>
    <cellStyle name="Normal 5 2 2 2 2 4 3 6" xfId="11137"/>
    <cellStyle name="Normal 5 2 2 2 2 4 3 6 2" xfId="29922"/>
    <cellStyle name="Normal 5 2 2 2 2 4 3 6 3" xfId="50297"/>
    <cellStyle name="Normal 5 2 2 2 2 4 3 7" xfId="20522"/>
    <cellStyle name="Normal 5 2 2 2 2 4 3 8" xfId="39326"/>
    <cellStyle name="Normal 5 2 2 2 2 4 3 9" xfId="50278"/>
    <cellStyle name="Normal 5 2 2 2 2 4 4" xfId="2149"/>
    <cellStyle name="Normal 5 2 2 2 2 4 4 2" xfId="4940"/>
    <cellStyle name="Normal 5 2 2 2 2 4 4 2 2" xfId="9655"/>
    <cellStyle name="Normal 5 2 2 2 2 4 4 2 2 2" xfId="19089"/>
    <cellStyle name="Normal 5 2 2 2 2 4 4 2 2 2 2" xfId="37883"/>
    <cellStyle name="Normal 5 2 2 2 2 4 4 2 2 2 3" xfId="50301"/>
    <cellStyle name="Normal 5 2 2 2 2 4 4 2 2 3" xfId="28482"/>
    <cellStyle name="Normal 5 2 2 2 2 4 4 2 2 4" xfId="50300"/>
    <cellStyle name="Normal 5 2 2 2 2 4 4 2 3" xfId="14392"/>
    <cellStyle name="Normal 5 2 2 2 2 4 4 2 3 2" xfId="33180"/>
    <cellStyle name="Normal 5 2 2 2 2 4 4 2 3 3" xfId="50302"/>
    <cellStyle name="Normal 5 2 2 2 2 4 4 2 4" xfId="23780"/>
    <cellStyle name="Normal 5 2 2 2 2 4 4 2 5" xfId="50299"/>
    <cellStyle name="Normal 5 2 2 2 2 4 4 3" xfId="6864"/>
    <cellStyle name="Normal 5 2 2 2 2 4 4 3 2" xfId="16298"/>
    <cellStyle name="Normal 5 2 2 2 2 4 4 3 2 2" xfId="35092"/>
    <cellStyle name="Normal 5 2 2 2 2 4 4 3 2 3" xfId="50304"/>
    <cellStyle name="Normal 5 2 2 2 2 4 4 3 3" xfId="25691"/>
    <cellStyle name="Normal 5 2 2 2 2 4 4 3 4" xfId="50303"/>
    <cellStyle name="Normal 5 2 2 2 2 4 4 4" xfId="11601"/>
    <cellStyle name="Normal 5 2 2 2 2 4 4 4 2" xfId="30387"/>
    <cellStyle name="Normal 5 2 2 2 2 4 4 4 3" xfId="50305"/>
    <cellStyle name="Normal 5 2 2 2 2 4 4 5" xfId="20987"/>
    <cellStyle name="Normal 5 2 2 2 2 4 4 6" xfId="50298"/>
    <cellStyle name="Normal 5 2 2 2 2 4 5" xfId="3079"/>
    <cellStyle name="Normal 5 2 2 2 2 4 5 2" xfId="7794"/>
    <cellStyle name="Normal 5 2 2 2 2 4 5 2 2" xfId="17228"/>
    <cellStyle name="Normal 5 2 2 2 2 4 5 2 2 2" xfId="36022"/>
    <cellStyle name="Normal 5 2 2 2 2 4 5 2 2 3" xfId="50308"/>
    <cellStyle name="Normal 5 2 2 2 2 4 5 2 3" xfId="26621"/>
    <cellStyle name="Normal 5 2 2 2 2 4 5 2 4" xfId="50307"/>
    <cellStyle name="Normal 5 2 2 2 2 4 5 3" xfId="12531"/>
    <cellStyle name="Normal 5 2 2 2 2 4 5 3 2" xfId="31318"/>
    <cellStyle name="Normal 5 2 2 2 2 4 5 3 3" xfId="50309"/>
    <cellStyle name="Normal 5 2 2 2 2 4 5 4" xfId="21918"/>
    <cellStyle name="Normal 5 2 2 2 2 4 5 5" xfId="50306"/>
    <cellStyle name="Normal 5 2 2 2 2 4 6" xfId="4009"/>
    <cellStyle name="Normal 5 2 2 2 2 4 6 2" xfId="8724"/>
    <cellStyle name="Normal 5 2 2 2 2 4 6 2 2" xfId="18158"/>
    <cellStyle name="Normal 5 2 2 2 2 4 6 2 2 2" xfId="36952"/>
    <cellStyle name="Normal 5 2 2 2 2 4 6 2 2 3" xfId="50312"/>
    <cellStyle name="Normal 5 2 2 2 2 4 6 2 3" xfId="27551"/>
    <cellStyle name="Normal 5 2 2 2 2 4 6 2 4" xfId="50311"/>
    <cellStyle name="Normal 5 2 2 2 2 4 6 3" xfId="13461"/>
    <cellStyle name="Normal 5 2 2 2 2 4 6 3 2" xfId="32249"/>
    <cellStyle name="Normal 5 2 2 2 2 4 6 3 3" xfId="50313"/>
    <cellStyle name="Normal 5 2 2 2 2 4 6 4" xfId="22849"/>
    <cellStyle name="Normal 5 2 2 2 2 4 6 5" xfId="50310"/>
    <cellStyle name="Normal 5 2 2 2 2 4 7" xfId="6118"/>
    <cellStyle name="Normal 5 2 2 2 2 4 7 2" xfId="15553"/>
    <cellStyle name="Normal 5 2 2 2 2 4 7 2 2" xfId="34347"/>
    <cellStyle name="Normal 5 2 2 2 2 4 7 2 3" xfId="50315"/>
    <cellStyle name="Normal 5 2 2 2 2 4 7 3" xfId="24946"/>
    <cellStyle name="Normal 5 2 2 2 2 4 7 4" xfId="50314"/>
    <cellStyle name="Normal 5 2 2 2 2 4 8" xfId="10675"/>
    <cellStyle name="Normal 5 2 2 2 2 4 8 2" xfId="29456"/>
    <cellStyle name="Normal 5 2 2 2 2 4 8 3" xfId="50316"/>
    <cellStyle name="Normal 5 2 2 2 2 4 9" xfId="20056"/>
    <cellStyle name="Normal 5 2 2 2 2 5" xfId="1279"/>
    <cellStyle name="Normal 5 2 2 2 2 5 10" xfId="39327"/>
    <cellStyle name="Normal 5 2 2 2 2 5 11" xfId="50317"/>
    <cellStyle name="Normal 5 2 2 2 2 5 2" xfId="1541"/>
    <cellStyle name="Normal 5 2 2 2 2 5 2 10" xfId="50318"/>
    <cellStyle name="Normal 5 2 2 2 2 5 2 2" xfId="2006"/>
    <cellStyle name="Normal 5 2 2 2 2 5 2 2 2" xfId="2936"/>
    <cellStyle name="Normal 5 2 2 2 2 5 2 2 2 2" xfId="5728"/>
    <cellStyle name="Normal 5 2 2 2 2 5 2 2 2 2 2" xfId="10443"/>
    <cellStyle name="Normal 5 2 2 2 2 5 2 2 2 2 2 2" xfId="19877"/>
    <cellStyle name="Normal 5 2 2 2 2 5 2 2 2 2 2 2 2" xfId="38671"/>
    <cellStyle name="Normal 5 2 2 2 2 5 2 2 2 2 2 2 3" xfId="50323"/>
    <cellStyle name="Normal 5 2 2 2 2 5 2 2 2 2 2 3" xfId="29270"/>
    <cellStyle name="Normal 5 2 2 2 2 5 2 2 2 2 2 4" xfId="50322"/>
    <cellStyle name="Normal 5 2 2 2 2 5 2 2 2 2 3" xfId="15180"/>
    <cellStyle name="Normal 5 2 2 2 2 5 2 2 2 2 3 2" xfId="33968"/>
    <cellStyle name="Normal 5 2 2 2 2 5 2 2 2 2 3 3" xfId="50324"/>
    <cellStyle name="Normal 5 2 2 2 2 5 2 2 2 2 4" xfId="24568"/>
    <cellStyle name="Normal 5 2 2 2 2 5 2 2 2 2 5" xfId="50321"/>
    <cellStyle name="Normal 5 2 2 2 2 5 2 2 2 3" xfId="7651"/>
    <cellStyle name="Normal 5 2 2 2 2 5 2 2 2 3 2" xfId="17085"/>
    <cellStyle name="Normal 5 2 2 2 2 5 2 2 2 3 2 2" xfId="35879"/>
    <cellStyle name="Normal 5 2 2 2 2 5 2 2 2 3 2 3" xfId="50326"/>
    <cellStyle name="Normal 5 2 2 2 2 5 2 2 2 3 3" xfId="26478"/>
    <cellStyle name="Normal 5 2 2 2 2 5 2 2 2 3 4" xfId="50325"/>
    <cellStyle name="Normal 5 2 2 2 2 5 2 2 2 4" xfId="12388"/>
    <cellStyle name="Normal 5 2 2 2 2 5 2 2 2 4 2" xfId="31175"/>
    <cellStyle name="Normal 5 2 2 2 2 5 2 2 2 4 3" xfId="50327"/>
    <cellStyle name="Normal 5 2 2 2 2 5 2 2 2 5" xfId="21775"/>
    <cellStyle name="Normal 5 2 2 2 2 5 2 2 2 6" xfId="50320"/>
    <cellStyle name="Normal 5 2 2 2 2 5 2 2 3" xfId="3866"/>
    <cellStyle name="Normal 5 2 2 2 2 5 2 2 3 2" xfId="8581"/>
    <cellStyle name="Normal 5 2 2 2 2 5 2 2 3 2 2" xfId="18015"/>
    <cellStyle name="Normal 5 2 2 2 2 5 2 2 3 2 2 2" xfId="36809"/>
    <cellStyle name="Normal 5 2 2 2 2 5 2 2 3 2 2 3" xfId="50330"/>
    <cellStyle name="Normal 5 2 2 2 2 5 2 2 3 2 3" xfId="27408"/>
    <cellStyle name="Normal 5 2 2 2 2 5 2 2 3 2 4" xfId="50329"/>
    <cellStyle name="Normal 5 2 2 2 2 5 2 2 3 3" xfId="13318"/>
    <cellStyle name="Normal 5 2 2 2 2 5 2 2 3 3 2" xfId="32106"/>
    <cellStyle name="Normal 5 2 2 2 2 5 2 2 3 3 3" xfId="50331"/>
    <cellStyle name="Normal 5 2 2 2 2 5 2 2 3 4" xfId="22706"/>
    <cellStyle name="Normal 5 2 2 2 2 5 2 2 3 5" xfId="50328"/>
    <cellStyle name="Normal 5 2 2 2 2 5 2 2 4" xfId="4797"/>
    <cellStyle name="Normal 5 2 2 2 2 5 2 2 4 2" xfId="9512"/>
    <cellStyle name="Normal 5 2 2 2 2 5 2 2 4 2 2" xfId="18946"/>
    <cellStyle name="Normal 5 2 2 2 2 5 2 2 4 2 2 2" xfId="37740"/>
    <cellStyle name="Normal 5 2 2 2 2 5 2 2 4 2 2 3" xfId="50334"/>
    <cellStyle name="Normal 5 2 2 2 2 5 2 2 4 2 3" xfId="28339"/>
    <cellStyle name="Normal 5 2 2 2 2 5 2 2 4 2 4" xfId="50333"/>
    <cellStyle name="Normal 5 2 2 2 2 5 2 2 4 3" xfId="14249"/>
    <cellStyle name="Normal 5 2 2 2 2 5 2 2 4 3 2" xfId="33037"/>
    <cellStyle name="Normal 5 2 2 2 2 5 2 2 4 3 3" xfId="50335"/>
    <cellStyle name="Normal 5 2 2 2 2 5 2 2 4 4" xfId="23637"/>
    <cellStyle name="Normal 5 2 2 2 2 5 2 2 4 5" xfId="50332"/>
    <cellStyle name="Normal 5 2 2 2 2 5 2 2 5" xfId="6721"/>
    <cellStyle name="Normal 5 2 2 2 2 5 2 2 5 2" xfId="16155"/>
    <cellStyle name="Normal 5 2 2 2 2 5 2 2 5 2 2" xfId="34949"/>
    <cellStyle name="Normal 5 2 2 2 2 5 2 2 5 2 3" xfId="50337"/>
    <cellStyle name="Normal 5 2 2 2 2 5 2 2 5 3" xfId="25548"/>
    <cellStyle name="Normal 5 2 2 2 2 5 2 2 5 4" xfId="50336"/>
    <cellStyle name="Normal 5 2 2 2 2 5 2 2 6" xfId="11458"/>
    <cellStyle name="Normal 5 2 2 2 2 5 2 2 6 2" xfId="30244"/>
    <cellStyle name="Normal 5 2 2 2 2 5 2 2 6 3" xfId="50338"/>
    <cellStyle name="Normal 5 2 2 2 2 5 2 2 7" xfId="20844"/>
    <cellStyle name="Normal 5 2 2 2 2 5 2 2 8" xfId="39329"/>
    <cellStyle name="Normal 5 2 2 2 2 5 2 2 9" xfId="50319"/>
    <cellStyle name="Normal 5 2 2 2 2 5 2 3" xfId="2470"/>
    <cellStyle name="Normal 5 2 2 2 2 5 2 3 2" xfId="5262"/>
    <cellStyle name="Normal 5 2 2 2 2 5 2 3 2 2" xfId="9977"/>
    <cellStyle name="Normal 5 2 2 2 2 5 2 3 2 2 2" xfId="19411"/>
    <cellStyle name="Normal 5 2 2 2 2 5 2 3 2 2 2 2" xfId="38205"/>
    <cellStyle name="Normal 5 2 2 2 2 5 2 3 2 2 2 3" xfId="50342"/>
    <cellStyle name="Normal 5 2 2 2 2 5 2 3 2 2 3" xfId="28804"/>
    <cellStyle name="Normal 5 2 2 2 2 5 2 3 2 2 4" xfId="50341"/>
    <cellStyle name="Normal 5 2 2 2 2 5 2 3 2 3" xfId="14714"/>
    <cellStyle name="Normal 5 2 2 2 2 5 2 3 2 3 2" xfId="33502"/>
    <cellStyle name="Normal 5 2 2 2 2 5 2 3 2 3 3" xfId="50343"/>
    <cellStyle name="Normal 5 2 2 2 2 5 2 3 2 4" xfId="24102"/>
    <cellStyle name="Normal 5 2 2 2 2 5 2 3 2 5" xfId="50340"/>
    <cellStyle name="Normal 5 2 2 2 2 5 2 3 3" xfId="7185"/>
    <cellStyle name="Normal 5 2 2 2 2 5 2 3 3 2" xfId="16619"/>
    <cellStyle name="Normal 5 2 2 2 2 5 2 3 3 2 2" xfId="35413"/>
    <cellStyle name="Normal 5 2 2 2 2 5 2 3 3 2 3" xfId="50345"/>
    <cellStyle name="Normal 5 2 2 2 2 5 2 3 3 3" xfId="26012"/>
    <cellStyle name="Normal 5 2 2 2 2 5 2 3 3 4" xfId="50344"/>
    <cellStyle name="Normal 5 2 2 2 2 5 2 3 4" xfId="11922"/>
    <cellStyle name="Normal 5 2 2 2 2 5 2 3 4 2" xfId="30709"/>
    <cellStyle name="Normal 5 2 2 2 2 5 2 3 4 3" xfId="50346"/>
    <cellStyle name="Normal 5 2 2 2 2 5 2 3 5" xfId="21309"/>
    <cellStyle name="Normal 5 2 2 2 2 5 2 3 6" xfId="50339"/>
    <cellStyle name="Normal 5 2 2 2 2 5 2 4" xfId="3401"/>
    <cellStyle name="Normal 5 2 2 2 2 5 2 4 2" xfId="8116"/>
    <cellStyle name="Normal 5 2 2 2 2 5 2 4 2 2" xfId="17550"/>
    <cellStyle name="Normal 5 2 2 2 2 5 2 4 2 2 2" xfId="36344"/>
    <cellStyle name="Normal 5 2 2 2 2 5 2 4 2 2 3" xfId="50349"/>
    <cellStyle name="Normal 5 2 2 2 2 5 2 4 2 3" xfId="26943"/>
    <cellStyle name="Normal 5 2 2 2 2 5 2 4 2 4" xfId="50348"/>
    <cellStyle name="Normal 5 2 2 2 2 5 2 4 3" xfId="12853"/>
    <cellStyle name="Normal 5 2 2 2 2 5 2 4 3 2" xfId="31640"/>
    <cellStyle name="Normal 5 2 2 2 2 5 2 4 3 3" xfId="50350"/>
    <cellStyle name="Normal 5 2 2 2 2 5 2 4 4" xfId="22240"/>
    <cellStyle name="Normal 5 2 2 2 2 5 2 4 5" xfId="50347"/>
    <cellStyle name="Normal 5 2 2 2 2 5 2 5" xfId="4331"/>
    <cellStyle name="Normal 5 2 2 2 2 5 2 5 2" xfId="9046"/>
    <cellStyle name="Normal 5 2 2 2 2 5 2 5 2 2" xfId="18480"/>
    <cellStyle name="Normal 5 2 2 2 2 5 2 5 2 2 2" xfId="37274"/>
    <cellStyle name="Normal 5 2 2 2 2 5 2 5 2 2 3" xfId="50353"/>
    <cellStyle name="Normal 5 2 2 2 2 5 2 5 2 3" xfId="27873"/>
    <cellStyle name="Normal 5 2 2 2 2 5 2 5 2 4" xfId="50352"/>
    <cellStyle name="Normal 5 2 2 2 2 5 2 5 3" xfId="13783"/>
    <cellStyle name="Normal 5 2 2 2 2 5 2 5 3 2" xfId="32571"/>
    <cellStyle name="Normal 5 2 2 2 2 5 2 5 3 3" xfId="50354"/>
    <cellStyle name="Normal 5 2 2 2 2 5 2 5 4" xfId="23171"/>
    <cellStyle name="Normal 5 2 2 2 2 5 2 5 5" xfId="50351"/>
    <cellStyle name="Normal 5 2 2 2 2 5 2 6" xfId="6256"/>
    <cellStyle name="Normal 5 2 2 2 2 5 2 6 2" xfId="15690"/>
    <cellStyle name="Normal 5 2 2 2 2 5 2 6 2 2" xfId="34484"/>
    <cellStyle name="Normal 5 2 2 2 2 5 2 6 2 3" xfId="50356"/>
    <cellStyle name="Normal 5 2 2 2 2 5 2 6 3" xfId="25083"/>
    <cellStyle name="Normal 5 2 2 2 2 5 2 6 4" xfId="50355"/>
    <cellStyle name="Normal 5 2 2 2 2 5 2 7" xfId="10993"/>
    <cellStyle name="Normal 5 2 2 2 2 5 2 7 2" xfId="29778"/>
    <cellStyle name="Normal 5 2 2 2 2 5 2 7 3" xfId="50357"/>
    <cellStyle name="Normal 5 2 2 2 2 5 2 8" xfId="20378"/>
    <cellStyle name="Normal 5 2 2 2 2 5 2 9" xfId="39328"/>
    <cellStyle name="Normal 5 2 2 2 2 5 3" xfId="1745"/>
    <cellStyle name="Normal 5 2 2 2 2 5 3 2" xfId="2675"/>
    <cellStyle name="Normal 5 2 2 2 2 5 3 2 2" xfId="5467"/>
    <cellStyle name="Normal 5 2 2 2 2 5 3 2 2 2" xfId="10182"/>
    <cellStyle name="Normal 5 2 2 2 2 5 3 2 2 2 2" xfId="19616"/>
    <cellStyle name="Normal 5 2 2 2 2 5 3 2 2 2 2 2" xfId="38410"/>
    <cellStyle name="Normal 5 2 2 2 2 5 3 2 2 2 2 3" xfId="50362"/>
    <cellStyle name="Normal 5 2 2 2 2 5 3 2 2 2 3" xfId="29009"/>
    <cellStyle name="Normal 5 2 2 2 2 5 3 2 2 2 4" xfId="50361"/>
    <cellStyle name="Normal 5 2 2 2 2 5 3 2 2 3" xfId="14919"/>
    <cellStyle name="Normal 5 2 2 2 2 5 3 2 2 3 2" xfId="33707"/>
    <cellStyle name="Normal 5 2 2 2 2 5 3 2 2 3 3" xfId="50363"/>
    <cellStyle name="Normal 5 2 2 2 2 5 3 2 2 4" xfId="24307"/>
    <cellStyle name="Normal 5 2 2 2 2 5 3 2 2 5" xfId="50360"/>
    <cellStyle name="Normal 5 2 2 2 2 5 3 2 3" xfId="7390"/>
    <cellStyle name="Normal 5 2 2 2 2 5 3 2 3 2" xfId="16824"/>
    <cellStyle name="Normal 5 2 2 2 2 5 3 2 3 2 2" xfId="35618"/>
    <cellStyle name="Normal 5 2 2 2 2 5 3 2 3 2 3" xfId="50365"/>
    <cellStyle name="Normal 5 2 2 2 2 5 3 2 3 3" xfId="26217"/>
    <cellStyle name="Normal 5 2 2 2 2 5 3 2 3 4" xfId="50364"/>
    <cellStyle name="Normal 5 2 2 2 2 5 3 2 4" xfId="12127"/>
    <cellStyle name="Normal 5 2 2 2 2 5 3 2 4 2" xfId="30914"/>
    <cellStyle name="Normal 5 2 2 2 2 5 3 2 4 3" xfId="50366"/>
    <cellStyle name="Normal 5 2 2 2 2 5 3 2 5" xfId="21514"/>
    <cellStyle name="Normal 5 2 2 2 2 5 3 2 6" xfId="50359"/>
    <cellStyle name="Normal 5 2 2 2 2 5 3 3" xfId="3605"/>
    <cellStyle name="Normal 5 2 2 2 2 5 3 3 2" xfId="8320"/>
    <cellStyle name="Normal 5 2 2 2 2 5 3 3 2 2" xfId="17754"/>
    <cellStyle name="Normal 5 2 2 2 2 5 3 3 2 2 2" xfId="36548"/>
    <cellStyle name="Normal 5 2 2 2 2 5 3 3 2 2 3" xfId="50369"/>
    <cellStyle name="Normal 5 2 2 2 2 5 3 3 2 3" xfId="27147"/>
    <cellStyle name="Normal 5 2 2 2 2 5 3 3 2 4" xfId="50368"/>
    <cellStyle name="Normal 5 2 2 2 2 5 3 3 3" xfId="13057"/>
    <cellStyle name="Normal 5 2 2 2 2 5 3 3 3 2" xfId="31845"/>
    <cellStyle name="Normal 5 2 2 2 2 5 3 3 3 3" xfId="50370"/>
    <cellStyle name="Normal 5 2 2 2 2 5 3 3 4" xfId="22445"/>
    <cellStyle name="Normal 5 2 2 2 2 5 3 3 5" xfId="50367"/>
    <cellStyle name="Normal 5 2 2 2 2 5 3 4" xfId="4536"/>
    <cellStyle name="Normal 5 2 2 2 2 5 3 4 2" xfId="9251"/>
    <cellStyle name="Normal 5 2 2 2 2 5 3 4 2 2" xfId="18685"/>
    <cellStyle name="Normal 5 2 2 2 2 5 3 4 2 2 2" xfId="37479"/>
    <cellStyle name="Normal 5 2 2 2 2 5 3 4 2 2 3" xfId="50373"/>
    <cellStyle name="Normal 5 2 2 2 2 5 3 4 2 3" xfId="28078"/>
    <cellStyle name="Normal 5 2 2 2 2 5 3 4 2 4" xfId="50372"/>
    <cellStyle name="Normal 5 2 2 2 2 5 3 4 3" xfId="13988"/>
    <cellStyle name="Normal 5 2 2 2 2 5 3 4 3 2" xfId="32776"/>
    <cellStyle name="Normal 5 2 2 2 2 5 3 4 3 3" xfId="50374"/>
    <cellStyle name="Normal 5 2 2 2 2 5 3 4 4" xfId="23376"/>
    <cellStyle name="Normal 5 2 2 2 2 5 3 4 5" xfId="50371"/>
    <cellStyle name="Normal 5 2 2 2 2 5 3 5" xfId="6460"/>
    <cellStyle name="Normal 5 2 2 2 2 5 3 5 2" xfId="15894"/>
    <cellStyle name="Normal 5 2 2 2 2 5 3 5 2 2" xfId="34688"/>
    <cellStyle name="Normal 5 2 2 2 2 5 3 5 2 3" xfId="50376"/>
    <cellStyle name="Normal 5 2 2 2 2 5 3 5 3" xfId="25287"/>
    <cellStyle name="Normal 5 2 2 2 2 5 3 5 4" xfId="50375"/>
    <cellStyle name="Normal 5 2 2 2 2 5 3 6" xfId="11197"/>
    <cellStyle name="Normal 5 2 2 2 2 5 3 6 2" xfId="29983"/>
    <cellStyle name="Normal 5 2 2 2 2 5 3 6 3" xfId="50377"/>
    <cellStyle name="Normal 5 2 2 2 2 5 3 7" xfId="20583"/>
    <cellStyle name="Normal 5 2 2 2 2 5 3 8" xfId="39330"/>
    <cellStyle name="Normal 5 2 2 2 2 5 3 9" xfId="50358"/>
    <cellStyle name="Normal 5 2 2 2 2 5 4" xfId="2210"/>
    <cellStyle name="Normal 5 2 2 2 2 5 4 2" xfId="5001"/>
    <cellStyle name="Normal 5 2 2 2 2 5 4 2 2" xfId="9716"/>
    <cellStyle name="Normal 5 2 2 2 2 5 4 2 2 2" xfId="19150"/>
    <cellStyle name="Normal 5 2 2 2 2 5 4 2 2 2 2" xfId="37944"/>
    <cellStyle name="Normal 5 2 2 2 2 5 4 2 2 2 3" xfId="50381"/>
    <cellStyle name="Normal 5 2 2 2 2 5 4 2 2 3" xfId="28543"/>
    <cellStyle name="Normal 5 2 2 2 2 5 4 2 2 4" xfId="50380"/>
    <cellStyle name="Normal 5 2 2 2 2 5 4 2 3" xfId="14453"/>
    <cellStyle name="Normal 5 2 2 2 2 5 4 2 3 2" xfId="33241"/>
    <cellStyle name="Normal 5 2 2 2 2 5 4 2 3 3" xfId="50382"/>
    <cellStyle name="Normal 5 2 2 2 2 5 4 2 4" xfId="23841"/>
    <cellStyle name="Normal 5 2 2 2 2 5 4 2 5" xfId="50379"/>
    <cellStyle name="Normal 5 2 2 2 2 5 4 3" xfId="6925"/>
    <cellStyle name="Normal 5 2 2 2 2 5 4 3 2" xfId="16359"/>
    <cellStyle name="Normal 5 2 2 2 2 5 4 3 2 2" xfId="35153"/>
    <cellStyle name="Normal 5 2 2 2 2 5 4 3 2 3" xfId="50384"/>
    <cellStyle name="Normal 5 2 2 2 2 5 4 3 3" xfId="25752"/>
    <cellStyle name="Normal 5 2 2 2 2 5 4 3 4" xfId="50383"/>
    <cellStyle name="Normal 5 2 2 2 2 5 4 4" xfId="11662"/>
    <cellStyle name="Normal 5 2 2 2 2 5 4 4 2" xfId="30448"/>
    <cellStyle name="Normal 5 2 2 2 2 5 4 4 3" xfId="50385"/>
    <cellStyle name="Normal 5 2 2 2 2 5 4 5" xfId="21048"/>
    <cellStyle name="Normal 5 2 2 2 2 5 4 6" xfId="50378"/>
    <cellStyle name="Normal 5 2 2 2 2 5 5" xfId="3140"/>
    <cellStyle name="Normal 5 2 2 2 2 5 5 2" xfId="7855"/>
    <cellStyle name="Normal 5 2 2 2 2 5 5 2 2" xfId="17289"/>
    <cellStyle name="Normal 5 2 2 2 2 5 5 2 2 2" xfId="36083"/>
    <cellStyle name="Normal 5 2 2 2 2 5 5 2 2 3" xfId="50388"/>
    <cellStyle name="Normal 5 2 2 2 2 5 5 2 3" xfId="26682"/>
    <cellStyle name="Normal 5 2 2 2 2 5 5 2 4" xfId="50387"/>
    <cellStyle name="Normal 5 2 2 2 2 5 5 3" xfId="12592"/>
    <cellStyle name="Normal 5 2 2 2 2 5 5 3 2" xfId="31379"/>
    <cellStyle name="Normal 5 2 2 2 2 5 5 3 3" xfId="50389"/>
    <cellStyle name="Normal 5 2 2 2 2 5 5 4" xfId="21979"/>
    <cellStyle name="Normal 5 2 2 2 2 5 5 5" xfId="50386"/>
    <cellStyle name="Normal 5 2 2 2 2 5 6" xfId="4070"/>
    <cellStyle name="Normal 5 2 2 2 2 5 6 2" xfId="8785"/>
    <cellStyle name="Normal 5 2 2 2 2 5 6 2 2" xfId="18219"/>
    <cellStyle name="Normal 5 2 2 2 2 5 6 2 2 2" xfId="37013"/>
    <cellStyle name="Normal 5 2 2 2 2 5 6 2 2 3" xfId="50392"/>
    <cellStyle name="Normal 5 2 2 2 2 5 6 2 3" xfId="27612"/>
    <cellStyle name="Normal 5 2 2 2 2 5 6 2 4" xfId="50391"/>
    <cellStyle name="Normal 5 2 2 2 2 5 6 3" xfId="13522"/>
    <cellStyle name="Normal 5 2 2 2 2 5 6 3 2" xfId="32310"/>
    <cellStyle name="Normal 5 2 2 2 2 5 6 3 3" xfId="50393"/>
    <cellStyle name="Normal 5 2 2 2 2 5 6 4" xfId="22910"/>
    <cellStyle name="Normal 5 2 2 2 2 5 6 5" xfId="50390"/>
    <cellStyle name="Normal 5 2 2 2 2 5 7" xfId="6085"/>
    <cellStyle name="Normal 5 2 2 2 2 5 7 2" xfId="15520"/>
    <cellStyle name="Normal 5 2 2 2 2 5 7 2 2" xfId="34314"/>
    <cellStyle name="Normal 5 2 2 2 2 5 7 2 3" xfId="50395"/>
    <cellStyle name="Normal 5 2 2 2 2 5 7 3" xfId="24913"/>
    <cellStyle name="Normal 5 2 2 2 2 5 7 4" xfId="50394"/>
    <cellStyle name="Normal 5 2 2 2 2 5 8" xfId="10733"/>
    <cellStyle name="Normal 5 2 2 2 2 5 8 2" xfId="29517"/>
    <cellStyle name="Normal 5 2 2 2 2 5 8 3" xfId="50396"/>
    <cellStyle name="Normal 5 2 2 2 2 5 9" xfId="20117"/>
    <cellStyle name="Normal 5 2 2 2 2 6" xfId="1362"/>
    <cellStyle name="Normal 5 2 2 2 2 6 10" xfId="50397"/>
    <cellStyle name="Normal 5 2 2 2 2 6 2" xfId="1829"/>
    <cellStyle name="Normal 5 2 2 2 2 6 2 2" xfId="2759"/>
    <cellStyle name="Normal 5 2 2 2 2 6 2 2 2" xfId="5551"/>
    <cellStyle name="Normal 5 2 2 2 2 6 2 2 2 2" xfId="10266"/>
    <cellStyle name="Normal 5 2 2 2 2 6 2 2 2 2 2" xfId="19700"/>
    <cellStyle name="Normal 5 2 2 2 2 6 2 2 2 2 2 2" xfId="38494"/>
    <cellStyle name="Normal 5 2 2 2 2 6 2 2 2 2 2 3" xfId="50402"/>
    <cellStyle name="Normal 5 2 2 2 2 6 2 2 2 2 3" xfId="29093"/>
    <cellStyle name="Normal 5 2 2 2 2 6 2 2 2 2 4" xfId="50401"/>
    <cellStyle name="Normal 5 2 2 2 2 6 2 2 2 3" xfId="15003"/>
    <cellStyle name="Normal 5 2 2 2 2 6 2 2 2 3 2" xfId="33791"/>
    <cellStyle name="Normal 5 2 2 2 2 6 2 2 2 3 3" xfId="50403"/>
    <cellStyle name="Normal 5 2 2 2 2 6 2 2 2 4" xfId="24391"/>
    <cellStyle name="Normal 5 2 2 2 2 6 2 2 2 5" xfId="50400"/>
    <cellStyle name="Normal 5 2 2 2 2 6 2 2 3" xfId="7474"/>
    <cellStyle name="Normal 5 2 2 2 2 6 2 2 3 2" xfId="16908"/>
    <cellStyle name="Normal 5 2 2 2 2 6 2 2 3 2 2" xfId="35702"/>
    <cellStyle name="Normal 5 2 2 2 2 6 2 2 3 2 3" xfId="50405"/>
    <cellStyle name="Normal 5 2 2 2 2 6 2 2 3 3" xfId="26301"/>
    <cellStyle name="Normal 5 2 2 2 2 6 2 2 3 4" xfId="50404"/>
    <cellStyle name="Normal 5 2 2 2 2 6 2 2 4" xfId="12211"/>
    <cellStyle name="Normal 5 2 2 2 2 6 2 2 4 2" xfId="30998"/>
    <cellStyle name="Normal 5 2 2 2 2 6 2 2 4 3" xfId="50406"/>
    <cellStyle name="Normal 5 2 2 2 2 6 2 2 5" xfId="21598"/>
    <cellStyle name="Normal 5 2 2 2 2 6 2 2 6" xfId="50399"/>
    <cellStyle name="Normal 5 2 2 2 2 6 2 3" xfId="3689"/>
    <cellStyle name="Normal 5 2 2 2 2 6 2 3 2" xfId="8404"/>
    <cellStyle name="Normal 5 2 2 2 2 6 2 3 2 2" xfId="17838"/>
    <cellStyle name="Normal 5 2 2 2 2 6 2 3 2 2 2" xfId="36632"/>
    <cellStyle name="Normal 5 2 2 2 2 6 2 3 2 2 3" xfId="50409"/>
    <cellStyle name="Normal 5 2 2 2 2 6 2 3 2 3" xfId="27231"/>
    <cellStyle name="Normal 5 2 2 2 2 6 2 3 2 4" xfId="50408"/>
    <cellStyle name="Normal 5 2 2 2 2 6 2 3 3" xfId="13141"/>
    <cellStyle name="Normal 5 2 2 2 2 6 2 3 3 2" xfId="31929"/>
    <cellStyle name="Normal 5 2 2 2 2 6 2 3 3 3" xfId="50410"/>
    <cellStyle name="Normal 5 2 2 2 2 6 2 3 4" xfId="22529"/>
    <cellStyle name="Normal 5 2 2 2 2 6 2 3 5" xfId="50407"/>
    <cellStyle name="Normal 5 2 2 2 2 6 2 4" xfId="4620"/>
    <cellStyle name="Normal 5 2 2 2 2 6 2 4 2" xfId="9335"/>
    <cellStyle name="Normal 5 2 2 2 2 6 2 4 2 2" xfId="18769"/>
    <cellStyle name="Normal 5 2 2 2 2 6 2 4 2 2 2" xfId="37563"/>
    <cellStyle name="Normal 5 2 2 2 2 6 2 4 2 2 3" xfId="50413"/>
    <cellStyle name="Normal 5 2 2 2 2 6 2 4 2 3" xfId="28162"/>
    <cellStyle name="Normal 5 2 2 2 2 6 2 4 2 4" xfId="50412"/>
    <cellStyle name="Normal 5 2 2 2 2 6 2 4 3" xfId="14072"/>
    <cellStyle name="Normal 5 2 2 2 2 6 2 4 3 2" xfId="32860"/>
    <cellStyle name="Normal 5 2 2 2 2 6 2 4 3 3" xfId="50414"/>
    <cellStyle name="Normal 5 2 2 2 2 6 2 4 4" xfId="23460"/>
    <cellStyle name="Normal 5 2 2 2 2 6 2 4 5" xfId="50411"/>
    <cellStyle name="Normal 5 2 2 2 2 6 2 5" xfId="6544"/>
    <cellStyle name="Normal 5 2 2 2 2 6 2 5 2" xfId="15978"/>
    <cellStyle name="Normal 5 2 2 2 2 6 2 5 2 2" xfId="34772"/>
    <cellStyle name="Normal 5 2 2 2 2 6 2 5 2 3" xfId="50416"/>
    <cellStyle name="Normal 5 2 2 2 2 6 2 5 3" xfId="25371"/>
    <cellStyle name="Normal 5 2 2 2 2 6 2 5 4" xfId="50415"/>
    <cellStyle name="Normal 5 2 2 2 2 6 2 6" xfId="11281"/>
    <cellStyle name="Normal 5 2 2 2 2 6 2 6 2" xfId="30067"/>
    <cellStyle name="Normal 5 2 2 2 2 6 2 6 3" xfId="50417"/>
    <cellStyle name="Normal 5 2 2 2 2 6 2 7" xfId="20667"/>
    <cellStyle name="Normal 5 2 2 2 2 6 2 8" xfId="39332"/>
    <cellStyle name="Normal 5 2 2 2 2 6 2 9" xfId="50398"/>
    <cellStyle name="Normal 5 2 2 2 2 6 3" xfId="2294"/>
    <cellStyle name="Normal 5 2 2 2 2 6 3 2" xfId="5085"/>
    <cellStyle name="Normal 5 2 2 2 2 6 3 2 2" xfId="9800"/>
    <cellStyle name="Normal 5 2 2 2 2 6 3 2 2 2" xfId="19234"/>
    <cellStyle name="Normal 5 2 2 2 2 6 3 2 2 2 2" xfId="38028"/>
    <cellStyle name="Normal 5 2 2 2 2 6 3 2 2 2 3" xfId="50421"/>
    <cellStyle name="Normal 5 2 2 2 2 6 3 2 2 3" xfId="28627"/>
    <cellStyle name="Normal 5 2 2 2 2 6 3 2 2 4" xfId="50420"/>
    <cellStyle name="Normal 5 2 2 2 2 6 3 2 3" xfId="14537"/>
    <cellStyle name="Normal 5 2 2 2 2 6 3 2 3 2" xfId="33325"/>
    <cellStyle name="Normal 5 2 2 2 2 6 3 2 3 3" xfId="50422"/>
    <cellStyle name="Normal 5 2 2 2 2 6 3 2 4" xfId="23925"/>
    <cellStyle name="Normal 5 2 2 2 2 6 3 2 5" xfId="50419"/>
    <cellStyle name="Normal 5 2 2 2 2 6 3 3" xfId="7009"/>
    <cellStyle name="Normal 5 2 2 2 2 6 3 3 2" xfId="16443"/>
    <cellStyle name="Normal 5 2 2 2 2 6 3 3 2 2" xfId="35237"/>
    <cellStyle name="Normal 5 2 2 2 2 6 3 3 2 3" xfId="50424"/>
    <cellStyle name="Normal 5 2 2 2 2 6 3 3 3" xfId="25836"/>
    <cellStyle name="Normal 5 2 2 2 2 6 3 3 4" xfId="50423"/>
    <cellStyle name="Normal 5 2 2 2 2 6 3 4" xfId="11746"/>
    <cellStyle name="Normal 5 2 2 2 2 6 3 4 2" xfId="30532"/>
    <cellStyle name="Normal 5 2 2 2 2 6 3 4 3" xfId="50425"/>
    <cellStyle name="Normal 5 2 2 2 2 6 3 5" xfId="21132"/>
    <cellStyle name="Normal 5 2 2 2 2 6 3 6" xfId="50418"/>
    <cellStyle name="Normal 5 2 2 2 2 6 4" xfId="3224"/>
    <cellStyle name="Normal 5 2 2 2 2 6 4 2" xfId="7939"/>
    <cellStyle name="Normal 5 2 2 2 2 6 4 2 2" xfId="17373"/>
    <cellStyle name="Normal 5 2 2 2 2 6 4 2 2 2" xfId="36167"/>
    <cellStyle name="Normal 5 2 2 2 2 6 4 2 2 3" xfId="50428"/>
    <cellStyle name="Normal 5 2 2 2 2 6 4 2 3" xfId="26766"/>
    <cellStyle name="Normal 5 2 2 2 2 6 4 2 4" xfId="50427"/>
    <cellStyle name="Normal 5 2 2 2 2 6 4 3" xfId="12676"/>
    <cellStyle name="Normal 5 2 2 2 2 6 4 3 2" xfId="31463"/>
    <cellStyle name="Normal 5 2 2 2 2 6 4 3 3" xfId="50429"/>
    <cellStyle name="Normal 5 2 2 2 2 6 4 4" xfId="22063"/>
    <cellStyle name="Normal 5 2 2 2 2 6 4 5" xfId="50426"/>
    <cellStyle name="Normal 5 2 2 2 2 6 5" xfId="4154"/>
    <cellStyle name="Normal 5 2 2 2 2 6 5 2" xfId="8869"/>
    <cellStyle name="Normal 5 2 2 2 2 6 5 2 2" xfId="18303"/>
    <cellStyle name="Normal 5 2 2 2 2 6 5 2 2 2" xfId="37097"/>
    <cellStyle name="Normal 5 2 2 2 2 6 5 2 2 3" xfId="50432"/>
    <cellStyle name="Normal 5 2 2 2 2 6 5 2 3" xfId="27696"/>
    <cellStyle name="Normal 5 2 2 2 2 6 5 2 4" xfId="50431"/>
    <cellStyle name="Normal 5 2 2 2 2 6 5 3" xfId="13606"/>
    <cellStyle name="Normal 5 2 2 2 2 6 5 3 2" xfId="32394"/>
    <cellStyle name="Normal 5 2 2 2 2 6 5 3 3" xfId="50433"/>
    <cellStyle name="Normal 5 2 2 2 2 6 5 4" xfId="22994"/>
    <cellStyle name="Normal 5 2 2 2 2 6 5 5" xfId="50430"/>
    <cellStyle name="Normal 5 2 2 2 2 6 6" xfId="6033"/>
    <cellStyle name="Normal 5 2 2 2 2 6 6 2" xfId="15468"/>
    <cellStyle name="Normal 5 2 2 2 2 6 6 2 2" xfId="34262"/>
    <cellStyle name="Normal 5 2 2 2 2 6 6 2 3" xfId="50435"/>
    <cellStyle name="Normal 5 2 2 2 2 6 6 3" xfId="24861"/>
    <cellStyle name="Normal 5 2 2 2 2 6 6 4" xfId="50434"/>
    <cellStyle name="Normal 5 2 2 2 2 6 7" xfId="10817"/>
    <cellStyle name="Normal 5 2 2 2 2 6 7 2" xfId="29601"/>
    <cellStyle name="Normal 5 2 2 2 2 6 7 3" xfId="50436"/>
    <cellStyle name="Normal 5 2 2 2 2 6 8" xfId="20201"/>
    <cellStyle name="Normal 5 2 2 2 2 6 9" xfId="39331"/>
    <cellStyle name="Normal 5 2 2 2 2 7" xfId="1304"/>
    <cellStyle name="Normal 5 2 2 2 2 7 10" xfId="50437"/>
    <cellStyle name="Normal 5 2 2 2 2 7 2" xfId="1771"/>
    <cellStyle name="Normal 5 2 2 2 2 7 2 2" xfId="2701"/>
    <cellStyle name="Normal 5 2 2 2 2 7 2 2 2" xfId="5493"/>
    <cellStyle name="Normal 5 2 2 2 2 7 2 2 2 2" xfId="10208"/>
    <cellStyle name="Normal 5 2 2 2 2 7 2 2 2 2 2" xfId="19642"/>
    <cellStyle name="Normal 5 2 2 2 2 7 2 2 2 2 2 2" xfId="38436"/>
    <cellStyle name="Normal 5 2 2 2 2 7 2 2 2 2 2 3" xfId="50442"/>
    <cellStyle name="Normal 5 2 2 2 2 7 2 2 2 2 3" xfId="29035"/>
    <cellStyle name="Normal 5 2 2 2 2 7 2 2 2 2 4" xfId="50441"/>
    <cellStyle name="Normal 5 2 2 2 2 7 2 2 2 3" xfId="14945"/>
    <cellStyle name="Normal 5 2 2 2 2 7 2 2 2 3 2" xfId="33733"/>
    <cellStyle name="Normal 5 2 2 2 2 7 2 2 2 3 3" xfId="50443"/>
    <cellStyle name="Normal 5 2 2 2 2 7 2 2 2 4" xfId="24333"/>
    <cellStyle name="Normal 5 2 2 2 2 7 2 2 2 5" xfId="50440"/>
    <cellStyle name="Normal 5 2 2 2 2 7 2 2 3" xfId="7416"/>
    <cellStyle name="Normal 5 2 2 2 2 7 2 2 3 2" xfId="16850"/>
    <cellStyle name="Normal 5 2 2 2 2 7 2 2 3 2 2" xfId="35644"/>
    <cellStyle name="Normal 5 2 2 2 2 7 2 2 3 2 3" xfId="50445"/>
    <cellStyle name="Normal 5 2 2 2 2 7 2 2 3 3" xfId="26243"/>
    <cellStyle name="Normal 5 2 2 2 2 7 2 2 3 4" xfId="50444"/>
    <cellStyle name="Normal 5 2 2 2 2 7 2 2 4" xfId="12153"/>
    <cellStyle name="Normal 5 2 2 2 2 7 2 2 4 2" xfId="30940"/>
    <cellStyle name="Normal 5 2 2 2 2 7 2 2 4 3" xfId="50446"/>
    <cellStyle name="Normal 5 2 2 2 2 7 2 2 5" xfId="21540"/>
    <cellStyle name="Normal 5 2 2 2 2 7 2 2 6" xfId="50439"/>
    <cellStyle name="Normal 5 2 2 2 2 7 2 3" xfId="3631"/>
    <cellStyle name="Normal 5 2 2 2 2 7 2 3 2" xfId="8346"/>
    <cellStyle name="Normal 5 2 2 2 2 7 2 3 2 2" xfId="17780"/>
    <cellStyle name="Normal 5 2 2 2 2 7 2 3 2 2 2" xfId="36574"/>
    <cellStyle name="Normal 5 2 2 2 2 7 2 3 2 2 3" xfId="50449"/>
    <cellStyle name="Normal 5 2 2 2 2 7 2 3 2 3" xfId="27173"/>
    <cellStyle name="Normal 5 2 2 2 2 7 2 3 2 4" xfId="50448"/>
    <cellStyle name="Normal 5 2 2 2 2 7 2 3 3" xfId="13083"/>
    <cellStyle name="Normal 5 2 2 2 2 7 2 3 3 2" xfId="31871"/>
    <cellStyle name="Normal 5 2 2 2 2 7 2 3 3 3" xfId="50450"/>
    <cellStyle name="Normal 5 2 2 2 2 7 2 3 4" xfId="22471"/>
    <cellStyle name="Normal 5 2 2 2 2 7 2 3 5" xfId="50447"/>
    <cellStyle name="Normal 5 2 2 2 2 7 2 4" xfId="4562"/>
    <cellStyle name="Normal 5 2 2 2 2 7 2 4 2" xfId="9277"/>
    <cellStyle name="Normal 5 2 2 2 2 7 2 4 2 2" xfId="18711"/>
    <cellStyle name="Normal 5 2 2 2 2 7 2 4 2 2 2" xfId="37505"/>
    <cellStyle name="Normal 5 2 2 2 2 7 2 4 2 2 3" xfId="50453"/>
    <cellStyle name="Normal 5 2 2 2 2 7 2 4 2 3" xfId="28104"/>
    <cellStyle name="Normal 5 2 2 2 2 7 2 4 2 4" xfId="50452"/>
    <cellStyle name="Normal 5 2 2 2 2 7 2 4 3" xfId="14014"/>
    <cellStyle name="Normal 5 2 2 2 2 7 2 4 3 2" xfId="32802"/>
    <cellStyle name="Normal 5 2 2 2 2 7 2 4 3 3" xfId="50454"/>
    <cellStyle name="Normal 5 2 2 2 2 7 2 4 4" xfId="23402"/>
    <cellStyle name="Normal 5 2 2 2 2 7 2 4 5" xfId="50451"/>
    <cellStyle name="Normal 5 2 2 2 2 7 2 5" xfId="6486"/>
    <cellStyle name="Normal 5 2 2 2 2 7 2 5 2" xfId="15920"/>
    <cellStyle name="Normal 5 2 2 2 2 7 2 5 2 2" xfId="34714"/>
    <cellStyle name="Normal 5 2 2 2 2 7 2 5 2 3" xfId="50456"/>
    <cellStyle name="Normal 5 2 2 2 2 7 2 5 3" xfId="25313"/>
    <cellStyle name="Normal 5 2 2 2 2 7 2 5 4" xfId="50455"/>
    <cellStyle name="Normal 5 2 2 2 2 7 2 6" xfId="11223"/>
    <cellStyle name="Normal 5 2 2 2 2 7 2 6 2" xfId="30009"/>
    <cellStyle name="Normal 5 2 2 2 2 7 2 6 3" xfId="50457"/>
    <cellStyle name="Normal 5 2 2 2 2 7 2 7" xfId="20609"/>
    <cellStyle name="Normal 5 2 2 2 2 7 2 8" xfId="39334"/>
    <cellStyle name="Normal 5 2 2 2 2 7 2 9" xfId="50438"/>
    <cellStyle name="Normal 5 2 2 2 2 7 3" xfId="2236"/>
    <cellStyle name="Normal 5 2 2 2 2 7 3 2" xfId="5027"/>
    <cellStyle name="Normal 5 2 2 2 2 7 3 2 2" xfId="9742"/>
    <cellStyle name="Normal 5 2 2 2 2 7 3 2 2 2" xfId="19176"/>
    <cellStyle name="Normal 5 2 2 2 2 7 3 2 2 2 2" xfId="37970"/>
    <cellStyle name="Normal 5 2 2 2 2 7 3 2 2 2 3" xfId="50461"/>
    <cellStyle name="Normal 5 2 2 2 2 7 3 2 2 3" xfId="28569"/>
    <cellStyle name="Normal 5 2 2 2 2 7 3 2 2 4" xfId="50460"/>
    <cellStyle name="Normal 5 2 2 2 2 7 3 2 3" xfId="14479"/>
    <cellStyle name="Normal 5 2 2 2 2 7 3 2 3 2" xfId="33267"/>
    <cellStyle name="Normal 5 2 2 2 2 7 3 2 3 3" xfId="50462"/>
    <cellStyle name="Normal 5 2 2 2 2 7 3 2 4" xfId="23867"/>
    <cellStyle name="Normal 5 2 2 2 2 7 3 2 5" xfId="50459"/>
    <cellStyle name="Normal 5 2 2 2 2 7 3 3" xfId="6951"/>
    <cellStyle name="Normal 5 2 2 2 2 7 3 3 2" xfId="16385"/>
    <cellStyle name="Normal 5 2 2 2 2 7 3 3 2 2" xfId="35179"/>
    <cellStyle name="Normal 5 2 2 2 2 7 3 3 2 3" xfId="50464"/>
    <cellStyle name="Normal 5 2 2 2 2 7 3 3 3" xfId="25778"/>
    <cellStyle name="Normal 5 2 2 2 2 7 3 3 4" xfId="50463"/>
    <cellStyle name="Normal 5 2 2 2 2 7 3 4" xfId="11688"/>
    <cellStyle name="Normal 5 2 2 2 2 7 3 4 2" xfId="30474"/>
    <cellStyle name="Normal 5 2 2 2 2 7 3 4 3" xfId="50465"/>
    <cellStyle name="Normal 5 2 2 2 2 7 3 5" xfId="21074"/>
    <cellStyle name="Normal 5 2 2 2 2 7 3 6" xfId="50458"/>
    <cellStyle name="Normal 5 2 2 2 2 7 4" xfId="3166"/>
    <cellStyle name="Normal 5 2 2 2 2 7 4 2" xfId="7881"/>
    <cellStyle name="Normal 5 2 2 2 2 7 4 2 2" xfId="17315"/>
    <cellStyle name="Normal 5 2 2 2 2 7 4 2 2 2" xfId="36109"/>
    <cellStyle name="Normal 5 2 2 2 2 7 4 2 2 3" xfId="50468"/>
    <cellStyle name="Normal 5 2 2 2 2 7 4 2 3" xfId="26708"/>
    <cellStyle name="Normal 5 2 2 2 2 7 4 2 4" xfId="50467"/>
    <cellStyle name="Normal 5 2 2 2 2 7 4 3" xfId="12618"/>
    <cellStyle name="Normal 5 2 2 2 2 7 4 3 2" xfId="31405"/>
    <cellStyle name="Normal 5 2 2 2 2 7 4 3 3" xfId="50469"/>
    <cellStyle name="Normal 5 2 2 2 2 7 4 4" xfId="22005"/>
    <cellStyle name="Normal 5 2 2 2 2 7 4 5" xfId="50466"/>
    <cellStyle name="Normal 5 2 2 2 2 7 5" xfId="4096"/>
    <cellStyle name="Normal 5 2 2 2 2 7 5 2" xfId="8811"/>
    <cellStyle name="Normal 5 2 2 2 2 7 5 2 2" xfId="18245"/>
    <cellStyle name="Normal 5 2 2 2 2 7 5 2 2 2" xfId="37039"/>
    <cellStyle name="Normal 5 2 2 2 2 7 5 2 2 3" xfId="50472"/>
    <cellStyle name="Normal 5 2 2 2 2 7 5 2 3" xfId="27638"/>
    <cellStyle name="Normal 5 2 2 2 2 7 5 2 4" xfId="50471"/>
    <cellStyle name="Normal 5 2 2 2 2 7 5 3" xfId="13548"/>
    <cellStyle name="Normal 5 2 2 2 2 7 5 3 2" xfId="32336"/>
    <cellStyle name="Normal 5 2 2 2 2 7 5 3 3" xfId="50473"/>
    <cellStyle name="Normal 5 2 2 2 2 7 5 4" xfId="22936"/>
    <cellStyle name="Normal 5 2 2 2 2 7 5 5" xfId="50470"/>
    <cellStyle name="Normal 5 2 2 2 2 7 6" xfId="6067"/>
    <cellStyle name="Normal 5 2 2 2 2 7 6 2" xfId="15502"/>
    <cellStyle name="Normal 5 2 2 2 2 7 6 2 2" xfId="34296"/>
    <cellStyle name="Normal 5 2 2 2 2 7 6 2 3" xfId="50475"/>
    <cellStyle name="Normal 5 2 2 2 2 7 6 3" xfId="24895"/>
    <cellStyle name="Normal 5 2 2 2 2 7 6 4" xfId="50474"/>
    <cellStyle name="Normal 5 2 2 2 2 7 7" xfId="10759"/>
    <cellStyle name="Normal 5 2 2 2 2 7 7 2" xfId="29543"/>
    <cellStyle name="Normal 5 2 2 2 2 7 7 3" xfId="50476"/>
    <cellStyle name="Normal 5 2 2 2 2 7 8" xfId="20143"/>
    <cellStyle name="Normal 5 2 2 2 2 7 9" xfId="39333"/>
    <cellStyle name="Normal 5 2 2 2 2 8" xfId="1569"/>
    <cellStyle name="Normal 5 2 2 2 2 8 2" xfId="2498"/>
    <cellStyle name="Normal 5 2 2 2 2 8 2 2" xfId="5290"/>
    <cellStyle name="Normal 5 2 2 2 2 8 2 2 2" xfId="10005"/>
    <cellStyle name="Normal 5 2 2 2 2 8 2 2 2 2" xfId="19439"/>
    <cellStyle name="Normal 5 2 2 2 2 8 2 2 2 2 2" xfId="38233"/>
    <cellStyle name="Normal 5 2 2 2 2 8 2 2 2 2 3" xfId="50481"/>
    <cellStyle name="Normal 5 2 2 2 2 8 2 2 2 3" xfId="28832"/>
    <cellStyle name="Normal 5 2 2 2 2 8 2 2 2 4" xfId="50480"/>
    <cellStyle name="Normal 5 2 2 2 2 8 2 2 3" xfId="14742"/>
    <cellStyle name="Normal 5 2 2 2 2 8 2 2 3 2" xfId="33530"/>
    <cellStyle name="Normal 5 2 2 2 2 8 2 2 3 3" xfId="50482"/>
    <cellStyle name="Normal 5 2 2 2 2 8 2 2 4" xfId="24130"/>
    <cellStyle name="Normal 5 2 2 2 2 8 2 2 5" xfId="50479"/>
    <cellStyle name="Normal 5 2 2 2 2 8 2 3" xfId="7213"/>
    <cellStyle name="Normal 5 2 2 2 2 8 2 3 2" xfId="16647"/>
    <cellStyle name="Normal 5 2 2 2 2 8 2 3 2 2" xfId="35441"/>
    <cellStyle name="Normal 5 2 2 2 2 8 2 3 2 3" xfId="50484"/>
    <cellStyle name="Normal 5 2 2 2 2 8 2 3 3" xfId="26040"/>
    <cellStyle name="Normal 5 2 2 2 2 8 2 3 4" xfId="50483"/>
    <cellStyle name="Normal 5 2 2 2 2 8 2 4" xfId="11950"/>
    <cellStyle name="Normal 5 2 2 2 2 8 2 4 2" xfId="30737"/>
    <cellStyle name="Normal 5 2 2 2 2 8 2 4 3" xfId="50485"/>
    <cellStyle name="Normal 5 2 2 2 2 8 2 5" xfId="21337"/>
    <cellStyle name="Normal 5 2 2 2 2 8 2 6" xfId="50478"/>
    <cellStyle name="Normal 5 2 2 2 2 8 3" xfId="3429"/>
    <cellStyle name="Normal 5 2 2 2 2 8 3 2" xfId="8144"/>
    <cellStyle name="Normal 5 2 2 2 2 8 3 2 2" xfId="17578"/>
    <cellStyle name="Normal 5 2 2 2 2 8 3 2 2 2" xfId="36372"/>
    <cellStyle name="Normal 5 2 2 2 2 8 3 2 2 3" xfId="50488"/>
    <cellStyle name="Normal 5 2 2 2 2 8 3 2 3" xfId="26971"/>
    <cellStyle name="Normal 5 2 2 2 2 8 3 2 4" xfId="50487"/>
    <cellStyle name="Normal 5 2 2 2 2 8 3 3" xfId="12881"/>
    <cellStyle name="Normal 5 2 2 2 2 8 3 3 2" xfId="31668"/>
    <cellStyle name="Normal 5 2 2 2 2 8 3 3 3" xfId="50489"/>
    <cellStyle name="Normal 5 2 2 2 2 8 3 4" xfId="22268"/>
    <cellStyle name="Normal 5 2 2 2 2 8 3 5" xfId="50486"/>
    <cellStyle name="Normal 5 2 2 2 2 8 4" xfId="4359"/>
    <cellStyle name="Normal 5 2 2 2 2 8 4 2" xfId="9074"/>
    <cellStyle name="Normal 5 2 2 2 2 8 4 2 2" xfId="18508"/>
    <cellStyle name="Normal 5 2 2 2 2 8 4 2 2 2" xfId="37302"/>
    <cellStyle name="Normal 5 2 2 2 2 8 4 2 2 3" xfId="50492"/>
    <cellStyle name="Normal 5 2 2 2 2 8 4 2 3" xfId="27901"/>
    <cellStyle name="Normal 5 2 2 2 2 8 4 2 4" xfId="50491"/>
    <cellStyle name="Normal 5 2 2 2 2 8 4 3" xfId="13811"/>
    <cellStyle name="Normal 5 2 2 2 2 8 4 3 2" xfId="32599"/>
    <cellStyle name="Normal 5 2 2 2 2 8 4 3 3" xfId="50493"/>
    <cellStyle name="Normal 5 2 2 2 2 8 4 4" xfId="23199"/>
    <cellStyle name="Normal 5 2 2 2 2 8 4 5" xfId="50490"/>
    <cellStyle name="Normal 5 2 2 2 2 8 5" xfId="6284"/>
    <cellStyle name="Normal 5 2 2 2 2 8 5 2" xfId="15718"/>
    <cellStyle name="Normal 5 2 2 2 2 8 5 2 2" xfId="34512"/>
    <cellStyle name="Normal 5 2 2 2 2 8 5 2 3" xfId="50495"/>
    <cellStyle name="Normal 5 2 2 2 2 8 5 3" xfId="25111"/>
    <cellStyle name="Normal 5 2 2 2 2 8 5 4" xfId="50494"/>
    <cellStyle name="Normal 5 2 2 2 2 8 6" xfId="11021"/>
    <cellStyle name="Normal 5 2 2 2 2 8 6 2" xfId="29806"/>
    <cellStyle name="Normal 5 2 2 2 2 8 6 3" xfId="50496"/>
    <cellStyle name="Normal 5 2 2 2 2 8 7" xfId="20406"/>
    <cellStyle name="Normal 5 2 2 2 2 8 8" xfId="39335"/>
    <cellStyle name="Normal 5 2 2 2 2 8 9" xfId="50477"/>
    <cellStyle name="Normal 5 2 2 2 2 9" xfId="2033"/>
    <cellStyle name="Normal 5 2 2 2 2 9 2" xfId="4824"/>
    <cellStyle name="Normal 5 2 2 2 2 9 2 2" xfId="9539"/>
    <cellStyle name="Normal 5 2 2 2 2 9 2 2 2" xfId="18973"/>
    <cellStyle name="Normal 5 2 2 2 2 9 2 2 2 2" xfId="37767"/>
    <cellStyle name="Normal 5 2 2 2 2 9 2 2 2 3" xfId="50500"/>
    <cellStyle name="Normal 5 2 2 2 2 9 2 2 3" xfId="28366"/>
    <cellStyle name="Normal 5 2 2 2 2 9 2 2 4" xfId="50499"/>
    <cellStyle name="Normal 5 2 2 2 2 9 2 3" xfId="14276"/>
    <cellStyle name="Normal 5 2 2 2 2 9 2 3 2" xfId="33064"/>
    <cellStyle name="Normal 5 2 2 2 2 9 2 3 3" xfId="50501"/>
    <cellStyle name="Normal 5 2 2 2 2 9 2 4" xfId="23664"/>
    <cellStyle name="Normal 5 2 2 2 2 9 2 5" xfId="50498"/>
    <cellStyle name="Normal 5 2 2 2 2 9 3" xfId="6748"/>
    <cellStyle name="Normal 5 2 2 2 2 9 3 2" xfId="16182"/>
    <cellStyle name="Normal 5 2 2 2 2 9 3 2 2" xfId="34976"/>
    <cellStyle name="Normal 5 2 2 2 2 9 3 2 3" xfId="50503"/>
    <cellStyle name="Normal 5 2 2 2 2 9 3 3" xfId="25575"/>
    <cellStyle name="Normal 5 2 2 2 2 9 3 4" xfId="50502"/>
    <cellStyle name="Normal 5 2 2 2 2 9 4" xfId="11485"/>
    <cellStyle name="Normal 5 2 2 2 2 9 4 2" xfId="30271"/>
    <cellStyle name="Normal 5 2 2 2 2 9 4 3" xfId="50504"/>
    <cellStyle name="Normal 5 2 2 2 2 9 5" xfId="20871"/>
    <cellStyle name="Normal 5 2 2 2 2 9 6" xfId="50497"/>
    <cellStyle name="Normal 5 2 2 2 20" xfId="58536"/>
    <cellStyle name="Normal 5 2 2 2 21" xfId="58594"/>
    <cellStyle name="Normal 5 2 2 2 22" xfId="58650"/>
    <cellStyle name="Normal 5 2 2 2 23" xfId="58706"/>
    <cellStyle name="Normal 5 2 2 2 24" xfId="58762"/>
    <cellStyle name="Normal 5 2 2 2 25" xfId="58821"/>
    <cellStyle name="Normal 5 2 2 2 3" xfId="1120"/>
    <cellStyle name="Normal 5 2 2 2 3 10" xfId="5948"/>
    <cellStyle name="Normal 5 2 2 2 3 10 2" xfId="15383"/>
    <cellStyle name="Normal 5 2 2 2 3 10 2 2" xfId="34177"/>
    <cellStyle name="Normal 5 2 2 2 3 10 2 3" xfId="50507"/>
    <cellStyle name="Normal 5 2 2 2 3 10 3" xfId="24776"/>
    <cellStyle name="Normal 5 2 2 2 3 10 4" xfId="50506"/>
    <cellStyle name="Normal 5 2 2 2 3 11" xfId="10574"/>
    <cellStyle name="Normal 5 2 2 2 3 11 2" xfId="29354"/>
    <cellStyle name="Normal 5 2 2 2 3 11 3" xfId="50508"/>
    <cellStyle name="Normal 5 2 2 2 3 12" xfId="19954"/>
    <cellStyle name="Normal 5 2 2 2 3 13" xfId="39336"/>
    <cellStyle name="Normal 5 2 2 2 3 14" xfId="50505"/>
    <cellStyle name="Normal 5 2 2 2 3 2" xfId="1177"/>
    <cellStyle name="Normal 5 2 2 2 3 2 10" xfId="39337"/>
    <cellStyle name="Normal 5 2 2 2 3 2 11" xfId="50509"/>
    <cellStyle name="Normal 5 2 2 2 3 2 2" xfId="1436"/>
    <cellStyle name="Normal 5 2 2 2 3 2 2 10" xfId="50510"/>
    <cellStyle name="Normal 5 2 2 2 3 2 2 2" xfId="1900"/>
    <cellStyle name="Normal 5 2 2 2 3 2 2 2 2" xfId="2830"/>
    <cellStyle name="Normal 5 2 2 2 3 2 2 2 2 2" xfId="5622"/>
    <cellStyle name="Normal 5 2 2 2 3 2 2 2 2 2 2" xfId="10337"/>
    <cellStyle name="Normal 5 2 2 2 3 2 2 2 2 2 2 2" xfId="19771"/>
    <cellStyle name="Normal 5 2 2 2 3 2 2 2 2 2 2 2 2" xfId="38565"/>
    <cellStyle name="Normal 5 2 2 2 3 2 2 2 2 2 2 2 3" xfId="50515"/>
    <cellStyle name="Normal 5 2 2 2 3 2 2 2 2 2 2 3" xfId="29164"/>
    <cellStyle name="Normal 5 2 2 2 3 2 2 2 2 2 2 4" xfId="50514"/>
    <cellStyle name="Normal 5 2 2 2 3 2 2 2 2 2 3" xfId="15074"/>
    <cellStyle name="Normal 5 2 2 2 3 2 2 2 2 2 3 2" xfId="33862"/>
    <cellStyle name="Normal 5 2 2 2 3 2 2 2 2 2 3 3" xfId="50516"/>
    <cellStyle name="Normal 5 2 2 2 3 2 2 2 2 2 4" xfId="24462"/>
    <cellStyle name="Normal 5 2 2 2 3 2 2 2 2 2 5" xfId="50513"/>
    <cellStyle name="Normal 5 2 2 2 3 2 2 2 2 3" xfId="7545"/>
    <cellStyle name="Normal 5 2 2 2 3 2 2 2 2 3 2" xfId="16979"/>
    <cellStyle name="Normal 5 2 2 2 3 2 2 2 2 3 2 2" xfId="35773"/>
    <cellStyle name="Normal 5 2 2 2 3 2 2 2 2 3 2 3" xfId="50518"/>
    <cellStyle name="Normal 5 2 2 2 3 2 2 2 2 3 3" xfId="26372"/>
    <cellStyle name="Normal 5 2 2 2 3 2 2 2 2 3 4" xfId="50517"/>
    <cellStyle name="Normal 5 2 2 2 3 2 2 2 2 4" xfId="12282"/>
    <cellStyle name="Normal 5 2 2 2 3 2 2 2 2 4 2" xfId="31069"/>
    <cellStyle name="Normal 5 2 2 2 3 2 2 2 2 4 3" xfId="50519"/>
    <cellStyle name="Normal 5 2 2 2 3 2 2 2 2 5" xfId="21669"/>
    <cellStyle name="Normal 5 2 2 2 3 2 2 2 2 6" xfId="50512"/>
    <cellStyle name="Normal 5 2 2 2 3 2 2 2 3" xfId="3760"/>
    <cellStyle name="Normal 5 2 2 2 3 2 2 2 3 2" xfId="8475"/>
    <cellStyle name="Normal 5 2 2 2 3 2 2 2 3 2 2" xfId="17909"/>
    <cellStyle name="Normal 5 2 2 2 3 2 2 2 3 2 2 2" xfId="36703"/>
    <cellStyle name="Normal 5 2 2 2 3 2 2 2 3 2 2 3" xfId="50522"/>
    <cellStyle name="Normal 5 2 2 2 3 2 2 2 3 2 3" xfId="27302"/>
    <cellStyle name="Normal 5 2 2 2 3 2 2 2 3 2 4" xfId="50521"/>
    <cellStyle name="Normal 5 2 2 2 3 2 2 2 3 3" xfId="13212"/>
    <cellStyle name="Normal 5 2 2 2 3 2 2 2 3 3 2" xfId="32000"/>
    <cellStyle name="Normal 5 2 2 2 3 2 2 2 3 3 3" xfId="50523"/>
    <cellStyle name="Normal 5 2 2 2 3 2 2 2 3 4" xfId="22600"/>
    <cellStyle name="Normal 5 2 2 2 3 2 2 2 3 5" xfId="50520"/>
    <cellStyle name="Normal 5 2 2 2 3 2 2 2 4" xfId="4691"/>
    <cellStyle name="Normal 5 2 2 2 3 2 2 2 4 2" xfId="9406"/>
    <cellStyle name="Normal 5 2 2 2 3 2 2 2 4 2 2" xfId="18840"/>
    <cellStyle name="Normal 5 2 2 2 3 2 2 2 4 2 2 2" xfId="37634"/>
    <cellStyle name="Normal 5 2 2 2 3 2 2 2 4 2 2 3" xfId="50526"/>
    <cellStyle name="Normal 5 2 2 2 3 2 2 2 4 2 3" xfId="28233"/>
    <cellStyle name="Normal 5 2 2 2 3 2 2 2 4 2 4" xfId="50525"/>
    <cellStyle name="Normal 5 2 2 2 3 2 2 2 4 3" xfId="14143"/>
    <cellStyle name="Normal 5 2 2 2 3 2 2 2 4 3 2" xfId="32931"/>
    <cellStyle name="Normal 5 2 2 2 3 2 2 2 4 3 3" xfId="50527"/>
    <cellStyle name="Normal 5 2 2 2 3 2 2 2 4 4" xfId="23531"/>
    <cellStyle name="Normal 5 2 2 2 3 2 2 2 4 5" xfId="50524"/>
    <cellStyle name="Normal 5 2 2 2 3 2 2 2 5" xfId="6615"/>
    <cellStyle name="Normal 5 2 2 2 3 2 2 2 5 2" xfId="16049"/>
    <cellStyle name="Normal 5 2 2 2 3 2 2 2 5 2 2" xfId="34843"/>
    <cellStyle name="Normal 5 2 2 2 3 2 2 2 5 2 3" xfId="50529"/>
    <cellStyle name="Normal 5 2 2 2 3 2 2 2 5 3" xfId="25442"/>
    <cellStyle name="Normal 5 2 2 2 3 2 2 2 5 4" xfId="50528"/>
    <cellStyle name="Normal 5 2 2 2 3 2 2 2 6" xfId="11352"/>
    <cellStyle name="Normal 5 2 2 2 3 2 2 2 6 2" xfId="30138"/>
    <cellStyle name="Normal 5 2 2 2 3 2 2 2 6 3" xfId="50530"/>
    <cellStyle name="Normal 5 2 2 2 3 2 2 2 7" xfId="20738"/>
    <cellStyle name="Normal 5 2 2 2 3 2 2 2 8" xfId="39339"/>
    <cellStyle name="Normal 5 2 2 2 3 2 2 2 9" xfId="50511"/>
    <cellStyle name="Normal 5 2 2 2 3 2 2 3" xfId="2365"/>
    <cellStyle name="Normal 5 2 2 2 3 2 2 3 2" xfId="5156"/>
    <cellStyle name="Normal 5 2 2 2 3 2 2 3 2 2" xfId="9871"/>
    <cellStyle name="Normal 5 2 2 2 3 2 2 3 2 2 2" xfId="19305"/>
    <cellStyle name="Normal 5 2 2 2 3 2 2 3 2 2 2 2" xfId="38099"/>
    <cellStyle name="Normal 5 2 2 2 3 2 2 3 2 2 2 3" xfId="50534"/>
    <cellStyle name="Normal 5 2 2 2 3 2 2 3 2 2 3" xfId="28698"/>
    <cellStyle name="Normal 5 2 2 2 3 2 2 3 2 2 4" xfId="50533"/>
    <cellStyle name="Normal 5 2 2 2 3 2 2 3 2 3" xfId="14608"/>
    <cellStyle name="Normal 5 2 2 2 3 2 2 3 2 3 2" xfId="33396"/>
    <cellStyle name="Normal 5 2 2 2 3 2 2 3 2 3 3" xfId="50535"/>
    <cellStyle name="Normal 5 2 2 2 3 2 2 3 2 4" xfId="23996"/>
    <cellStyle name="Normal 5 2 2 2 3 2 2 3 2 5" xfId="50532"/>
    <cellStyle name="Normal 5 2 2 2 3 2 2 3 3" xfId="7080"/>
    <cellStyle name="Normal 5 2 2 2 3 2 2 3 3 2" xfId="16514"/>
    <cellStyle name="Normal 5 2 2 2 3 2 2 3 3 2 2" xfId="35308"/>
    <cellStyle name="Normal 5 2 2 2 3 2 2 3 3 2 3" xfId="50537"/>
    <cellStyle name="Normal 5 2 2 2 3 2 2 3 3 3" xfId="25907"/>
    <cellStyle name="Normal 5 2 2 2 3 2 2 3 3 4" xfId="50536"/>
    <cellStyle name="Normal 5 2 2 2 3 2 2 3 4" xfId="11817"/>
    <cellStyle name="Normal 5 2 2 2 3 2 2 3 4 2" xfId="30603"/>
    <cellStyle name="Normal 5 2 2 2 3 2 2 3 4 3" xfId="50538"/>
    <cellStyle name="Normal 5 2 2 2 3 2 2 3 5" xfId="21203"/>
    <cellStyle name="Normal 5 2 2 2 3 2 2 3 6" xfId="50531"/>
    <cellStyle name="Normal 5 2 2 2 3 2 2 4" xfId="3295"/>
    <cellStyle name="Normal 5 2 2 2 3 2 2 4 2" xfId="8010"/>
    <cellStyle name="Normal 5 2 2 2 3 2 2 4 2 2" xfId="17444"/>
    <cellStyle name="Normal 5 2 2 2 3 2 2 4 2 2 2" xfId="36238"/>
    <cellStyle name="Normal 5 2 2 2 3 2 2 4 2 2 3" xfId="50541"/>
    <cellStyle name="Normal 5 2 2 2 3 2 2 4 2 3" xfId="26837"/>
    <cellStyle name="Normal 5 2 2 2 3 2 2 4 2 4" xfId="50540"/>
    <cellStyle name="Normal 5 2 2 2 3 2 2 4 3" xfId="12747"/>
    <cellStyle name="Normal 5 2 2 2 3 2 2 4 3 2" xfId="31534"/>
    <cellStyle name="Normal 5 2 2 2 3 2 2 4 3 3" xfId="50542"/>
    <cellStyle name="Normal 5 2 2 2 3 2 2 4 4" xfId="22134"/>
    <cellStyle name="Normal 5 2 2 2 3 2 2 4 5" xfId="50539"/>
    <cellStyle name="Normal 5 2 2 2 3 2 2 5" xfId="4225"/>
    <cellStyle name="Normal 5 2 2 2 3 2 2 5 2" xfId="8940"/>
    <cellStyle name="Normal 5 2 2 2 3 2 2 5 2 2" xfId="18374"/>
    <cellStyle name="Normal 5 2 2 2 3 2 2 5 2 2 2" xfId="37168"/>
    <cellStyle name="Normal 5 2 2 2 3 2 2 5 2 2 3" xfId="50545"/>
    <cellStyle name="Normal 5 2 2 2 3 2 2 5 2 3" xfId="27767"/>
    <cellStyle name="Normal 5 2 2 2 3 2 2 5 2 4" xfId="50544"/>
    <cellStyle name="Normal 5 2 2 2 3 2 2 5 3" xfId="13677"/>
    <cellStyle name="Normal 5 2 2 2 3 2 2 5 3 2" xfId="32465"/>
    <cellStyle name="Normal 5 2 2 2 3 2 2 5 3 3" xfId="50546"/>
    <cellStyle name="Normal 5 2 2 2 3 2 2 5 4" xfId="23065"/>
    <cellStyle name="Normal 5 2 2 2 3 2 2 5 5" xfId="50543"/>
    <cellStyle name="Normal 5 2 2 2 3 2 2 6" xfId="5994"/>
    <cellStyle name="Normal 5 2 2 2 3 2 2 6 2" xfId="15429"/>
    <cellStyle name="Normal 5 2 2 2 3 2 2 6 2 2" xfId="34223"/>
    <cellStyle name="Normal 5 2 2 2 3 2 2 6 2 3" xfId="50548"/>
    <cellStyle name="Normal 5 2 2 2 3 2 2 6 3" xfId="24822"/>
    <cellStyle name="Normal 5 2 2 2 3 2 2 6 4" xfId="50547"/>
    <cellStyle name="Normal 5 2 2 2 3 2 2 7" xfId="10888"/>
    <cellStyle name="Normal 5 2 2 2 3 2 2 7 2" xfId="29672"/>
    <cellStyle name="Normal 5 2 2 2 3 2 2 7 3" xfId="50549"/>
    <cellStyle name="Normal 5 2 2 2 3 2 2 8" xfId="20272"/>
    <cellStyle name="Normal 5 2 2 2 3 2 2 9" xfId="39338"/>
    <cellStyle name="Normal 5 2 2 2 3 2 3" xfId="1640"/>
    <cellStyle name="Normal 5 2 2 2 3 2 3 2" xfId="2569"/>
    <cellStyle name="Normal 5 2 2 2 3 2 3 2 2" xfId="5361"/>
    <cellStyle name="Normal 5 2 2 2 3 2 3 2 2 2" xfId="10076"/>
    <cellStyle name="Normal 5 2 2 2 3 2 3 2 2 2 2" xfId="19510"/>
    <cellStyle name="Normal 5 2 2 2 3 2 3 2 2 2 2 2" xfId="38304"/>
    <cellStyle name="Normal 5 2 2 2 3 2 3 2 2 2 2 3" xfId="50554"/>
    <cellStyle name="Normal 5 2 2 2 3 2 3 2 2 2 3" xfId="28903"/>
    <cellStyle name="Normal 5 2 2 2 3 2 3 2 2 2 4" xfId="50553"/>
    <cellStyle name="Normal 5 2 2 2 3 2 3 2 2 3" xfId="14813"/>
    <cellStyle name="Normal 5 2 2 2 3 2 3 2 2 3 2" xfId="33601"/>
    <cellStyle name="Normal 5 2 2 2 3 2 3 2 2 3 3" xfId="50555"/>
    <cellStyle name="Normal 5 2 2 2 3 2 3 2 2 4" xfId="24201"/>
    <cellStyle name="Normal 5 2 2 2 3 2 3 2 2 5" xfId="50552"/>
    <cellStyle name="Normal 5 2 2 2 3 2 3 2 3" xfId="7284"/>
    <cellStyle name="Normal 5 2 2 2 3 2 3 2 3 2" xfId="16718"/>
    <cellStyle name="Normal 5 2 2 2 3 2 3 2 3 2 2" xfId="35512"/>
    <cellStyle name="Normal 5 2 2 2 3 2 3 2 3 2 3" xfId="50557"/>
    <cellStyle name="Normal 5 2 2 2 3 2 3 2 3 3" xfId="26111"/>
    <cellStyle name="Normal 5 2 2 2 3 2 3 2 3 4" xfId="50556"/>
    <cellStyle name="Normal 5 2 2 2 3 2 3 2 4" xfId="12021"/>
    <cellStyle name="Normal 5 2 2 2 3 2 3 2 4 2" xfId="30808"/>
    <cellStyle name="Normal 5 2 2 2 3 2 3 2 4 3" xfId="50558"/>
    <cellStyle name="Normal 5 2 2 2 3 2 3 2 5" xfId="21408"/>
    <cellStyle name="Normal 5 2 2 2 3 2 3 2 6" xfId="50551"/>
    <cellStyle name="Normal 5 2 2 2 3 2 3 3" xfId="3500"/>
    <cellStyle name="Normal 5 2 2 2 3 2 3 3 2" xfId="8215"/>
    <cellStyle name="Normal 5 2 2 2 3 2 3 3 2 2" xfId="17649"/>
    <cellStyle name="Normal 5 2 2 2 3 2 3 3 2 2 2" xfId="36443"/>
    <cellStyle name="Normal 5 2 2 2 3 2 3 3 2 2 3" xfId="50561"/>
    <cellStyle name="Normal 5 2 2 2 3 2 3 3 2 3" xfId="27042"/>
    <cellStyle name="Normal 5 2 2 2 3 2 3 3 2 4" xfId="50560"/>
    <cellStyle name="Normal 5 2 2 2 3 2 3 3 3" xfId="12952"/>
    <cellStyle name="Normal 5 2 2 2 3 2 3 3 3 2" xfId="31739"/>
    <cellStyle name="Normal 5 2 2 2 3 2 3 3 3 3" xfId="50562"/>
    <cellStyle name="Normal 5 2 2 2 3 2 3 3 4" xfId="22339"/>
    <cellStyle name="Normal 5 2 2 2 3 2 3 3 5" xfId="50559"/>
    <cellStyle name="Normal 5 2 2 2 3 2 3 4" xfId="4430"/>
    <cellStyle name="Normal 5 2 2 2 3 2 3 4 2" xfId="9145"/>
    <cellStyle name="Normal 5 2 2 2 3 2 3 4 2 2" xfId="18579"/>
    <cellStyle name="Normal 5 2 2 2 3 2 3 4 2 2 2" xfId="37373"/>
    <cellStyle name="Normal 5 2 2 2 3 2 3 4 2 2 3" xfId="50565"/>
    <cellStyle name="Normal 5 2 2 2 3 2 3 4 2 3" xfId="27972"/>
    <cellStyle name="Normal 5 2 2 2 3 2 3 4 2 4" xfId="50564"/>
    <cellStyle name="Normal 5 2 2 2 3 2 3 4 3" xfId="13882"/>
    <cellStyle name="Normal 5 2 2 2 3 2 3 4 3 2" xfId="32670"/>
    <cellStyle name="Normal 5 2 2 2 3 2 3 4 3 3" xfId="50566"/>
    <cellStyle name="Normal 5 2 2 2 3 2 3 4 4" xfId="23270"/>
    <cellStyle name="Normal 5 2 2 2 3 2 3 4 5" xfId="50563"/>
    <cellStyle name="Normal 5 2 2 2 3 2 3 5" xfId="6355"/>
    <cellStyle name="Normal 5 2 2 2 3 2 3 5 2" xfId="15789"/>
    <cellStyle name="Normal 5 2 2 2 3 2 3 5 2 2" xfId="34583"/>
    <cellStyle name="Normal 5 2 2 2 3 2 3 5 2 3" xfId="50568"/>
    <cellStyle name="Normal 5 2 2 2 3 2 3 5 3" xfId="25182"/>
    <cellStyle name="Normal 5 2 2 2 3 2 3 5 4" xfId="50567"/>
    <cellStyle name="Normal 5 2 2 2 3 2 3 6" xfId="11092"/>
    <cellStyle name="Normal 5 2 2 2 3 2 3 6 2" xfId="29877"/>
    <cellStyle name="Normal 5 2 2 2 3 2 3 6 3" xfId="50569"/>
    <cellStyle name="Normal 5 2 2 2 3 2 3 7" xfId="20477"/>
    <cellStyle name="Normal 5 2 2 2 3 2 3 8" xfId="39340"/>
    <cellStyle name="Normal 5 2 2 2 3 2 3 9" xfId="50550"/>
    <cellStyle name="Normal 5 2 2 2 3 2 4" xfId="2104"/>
    <cellStyle name="Normal 5 2 2 2 3 2 4 2" xfId="4895"/>
    <cellStyle name="Normal 5 2 2 2 3 2 4 2 2" xfId="9610"/>
    <cellStyle name="Normal 5 2 2 2 3 2 4 2 2 2" xfId="19044"/>
    <cellStyle name="Normal 5 2 2 2 3 2 4 2 2 2 2" xfId="37838"/>
    <cellStyle name="Normal 5 2 2 2 3 2 4 2 2 2 3" xfId="50573"/>
    <cellStyle name="Normal 5 2 2 2 3 2 4 2 2 3" xfId="28437"/>
    <cellStyle name="Normal 5 2 2 2 3 2 4 2 2 4" xfId="50572"/>
    <cellStyle name="Normal 5 2 2 2 3 2 4 2 3" xfId="14347"/>
    <cellStyle name="Normal 5 2 2 2 3 2 4 2 3 2" xfId="33135"/>
    <cellStyle name="Normal 5 2 2 2 3 2 4 2 3 3" xfId="50574"/>
    <cellStyle name="Normal 5 2 2 2 3 2 4 2 4" xfId="23735"/>
    <cellStyle name="Normal 5 2 2 2 3 2 4 2 5" xfId="50571"/>
    <cellStyle name="Normal 5 2 2 2 3 2 4 3" xfId="6819"/>
    <cellStyle name="Normal 5 2 2 2 3 2 4 3 2" xfId="16253"/>
    <cellStyle name="Normal 5 2 2 2 3 2 4 3 2 2" xfId="35047"/>
    <cellStyle name="Normal 5 2 2 2 3 2 4 3 2 3" xfId="50576"/>
    <cellStyle name="Normal 5 2 2 2 3 2 4 3 3" xfId="25646"/>
    <cellStyle name="Normal 5 2 2 2 3 2 4 3 4" xfId="50575"/>
    <cellStyle name="Normal 5 2 2 2 3 2 4 4" xfId="11556"/>
    <cellStyle name="Normal 5 2 2 2 3 2 4 4 2" xfId="30342"/>
    <cellStyle name="Normal 5 2 2 2 3 2 4 4 3" xfId="50577"/>
    <cellStyle name="Normal 5 2 2 2 3 2 4 5" xfId="20942"/>
    <cellStyle name="Normal 5 2 2 2 3 2 4 6" xfId="50570"/>
    <cellStyle name="Normal 5 2 2 2 3 2 5" xfId="3034"/>
    <cellStyle name="Normal 5 2 2 2 3 2 5 2" xfId="7749"/>
    <cellStyle name="Normal 5 2 2 2 3 2 5 2 2" xfId="17183"/>
    <cellStyle name="Normal 5 2 2 2 3 2 5 2 2 2" xfId="35977"/>
    <cellStyle name="Normal 5 2 2 2 3 2 5 2 2 3" xfId="50580"/>
    <cellStyle name="Normal 5 2 2 2 3 2 5 2 3" xfId="26576"/>
    <cellStyle name="Normal 5 2 2 2 3 2 5 2 4" xfId="50579"/>
    <cellStyle name="Normal 5 2 2 2 3 2 5 3" xfId="12486"/>
    <cellStyle name="Normal 5 2 2 2 3 2 5 3 2" xfId="31273"/>
    <cellStyle name="Normal 5 2 2 2 3 2 5 3 3" xfId="50581"/>
    <cellStyle name="Normal 5 2 2 2 3 2 5 4" xfId="21873"/>
    <cellStyle name="Normal 5 2 2 2 3 2 5 5" xfId="50578"/>
    <cellStyle name="Normal 5 2 2 2 3 2 6" xfId="3964"/>
    <cellStyle name="Normal 5 2 2 2 3 2 6 2" xfId="8679"/>
    <cellStyle name="Normal 5 2 2 2 3 2 6 2 2" xfId="18113"/>
    <cellStyle name="Normal 5 2 2 2 3 2 6 2 2 2" xfId="36907"/>
    <cellStyle name="Normal 5 2 2 2 3 2 6 2 2 3" xfId="50584"/>
    <cellStyle name="Normal 5 2 2 2 3 2 6 2 3" xfId="27506"/>
    <cellStyle name="Normal 5 2 2 2 3 2 6 2 4" xfId="50583"/>
    <cellStyle name="Normal 5 2 2 2 3 2 6 3" xfId="13416"/>
    <cellStyle name="Normal 5 2 2 2 3 2 6 3 2" xfId="32204"/>
    <cellStyle name="Normal 5 2 2 2 3 2 6 3 3" xfId="50585"/>
    <cellStyle name="Normal 5 2 2 2 3 2 6 4" xfId="22804"/>
    <cellStyle name="Normal 5 2 2 2 3 2 6 5" xfId="50582"/>
    <cellStyle name="Normal 5 2 2 2 3 2 7" xfId="6149"/>
    <cellStyle name="Normal 5 2 2 2 3 2 7 2" xfId="15583"/>
    <cellStyle name="Normal 5 2 2 2 3 2 7 2 2" xfId="34377"/>
    <cellStyle name="Normal 5 2 2 2 3 2 7 2 3" xfId="50587"/>
    <cellStyle name="Normal 5 2 2 2 3 2 7 3" xfId="24976"/>
    <cellStyle name="Normal 5 2 2 2 3 2 7 4" xfId="50586"/>
    <cellStyle name="Normal 5 2 2 2 3 2 8" xfId="10630"/>
    <cellStyle name="Normal 5 2 2 2 3 2 8 2" xfId="29411"/>
    <cellStyle name="Normal 5 2 2 2 3 2 8 3" xfId="50588"/>
    <cellStyle name="Normal 5 2 2 2 3 2 9" xfId="20011"/>
    <cellStyle name="Normal 5 2 2 2 3 3" xfId="1235"/>
    <cellStyle name="Normal 5 2 2 2 3 3 10" xfId="39341"/>
    <cellStyle name="Normal 5 2 2 2 3 3 11" xfId="50589"/>
    <cellStyle name="Normal 5 2 2 2 3 3 2" xfId="1495"/>
    <cellStyle name="Normal 5 2 2 2 3 3 2 10" xfId="50590"/>
    <cellStyle name="Normal 5 2 2 2 3 3 2 2" xfId="1959"/>
    <cellStyle name="Normal 5 2 2 2 3 3 2 2 2" xfId="2889"/>
    <cellStyle name="Normal 5 2 2 2 3 3 2 2 2 2" xfId="5681"/>
    <cellStyle name="Normal 5 2 2 2 3 3 2 2 2 2 2" xfId="10396"/>
    <cellStyle name="Normal 5 2 2 2 3 3 2 2 2 2 2 2" xfId="19830"/>
    <cellStyle name="Normal 5 2 2 2 3 3 2 2 2 2 2 2 2" xfId="38624"/>
    <cellStyle name="Normal 5 2 2 2 3 3 2 2 2 2 2 2 3" xfId="50595"/>
    <cellStyle name="Normal 5 2 2 2 3 3 2 2 2 2 2 3" xfId="29223"/>
    <cellStyle name="Normal 5 2 2 2 3 3 2 2 2 2 2 4" xfId="50594"/>
    <cellStyle name="Normal 5 2 2 2 3 3 2 2 2 2 3" xfId="15133"/>
    <cellStyle name="Normal 5 2 2 2 3 3 2 2 2 2 3 2" xfId="33921"/>
    <cellStyle name="Normal 5 2 2 2 3 3 2 2 2 2 3 3" xfId="50596"/>
    <cellStyle name="Normal 5 2 2 2 3 3 2 2 2 2 4" xfId="24521"/>
    <cellStyle name="Normal 5 2 2 2 3 3 2 2 2 2 5" xfId="50593"/>
    <cellStyle name="Normal 5 2 2 2 3 3 2 2 2 3" xfId="7604"/>
    <cellStyle name="Normal 5 2 2 2 3 3 2 2 2 3 2" xfId="17038"/>
    <cellStyle name="Normal 5 2 2 2 3 3 2 2 2 3 2 2" xfId="35832"/>
    <cellStyle name="Normal 5 2 2 2 3 3 2 2 2 3 2 3" xfId="50598"/>
    <cellStyle name="Normal 5 2 2 2 3 3 2 2 2 3 3" xfId="26431"/>
    <cellStyle name="Normal 5 2 2 2 3 3 2 2 2 3 4" xfId="50597"/>
    <cellStyle name="Normal 5 2 2 2 3 3 2 2 2 4" xfId="12341"/>
    <cellStyle name="Normal 5 2 2 2 3 3 2 2 2 4 2" xfId="31128"/>
    <cellStyle name="Normal 5 2 2 2 3 3 2 2 2 4 3" xfId="50599"/>
    <cellStyle name="Normal 5 2 2 2 3 3 2 2 2 5" xfId="21728"/>
    <cellStyle name="Normal 5 2 2 2 3 3 2 2 2 6" xfId="50592"/>
    <cellStyle name="Normal 5 2 2 2 3 3 2 2 3" xfId="3819"/>
    <cellStyle name="Normal 5 2 2 2 3 3 2 2 3 2" xfId="8534"/>
    <cellStyle name="Normal 5 2 2 2 3 3 2 2 3 2 2" xfId="17968"/>
    <cellStyle name="Normal 5 2 2 2 3 3 2 2 3 2 2 2" xfId="36762"/>
    <cellStyle name="Normal 5 2 2 2 3 3 2 2 3 2 2 3" xfId="50602"/>
    <cellStyle name="Normal 5 2 2 2 3 3 2 2 3 2 3" xfId="27361"/>
    <cellStyle name="Normal 5 2 2 2 3 3 2 2 3 2 4" xfId="50601"/>
    <cellStyle name="Normal 5 2 2 2 3 3 2 2 3 3" xfId="13271"/>
    <cellStyle name="Normal 5 2 2 2 3 3 2 2 3 3 2" xfId="32059"/>
    <cellStyle name="Normal 5 2 2 2 3 3 2 2 3 3 3" xfId="50603"/>
    <cellStyle name="Normal 5 2 2 2 3 3 2 2 3 4" xfId="22659"/>
    <cellStyle name="Normal 5 2 2 2 3 3 2 2 3 5" xfId="50600"/>
    <cellStyle name="Normal 5 2 2 2 3 3 2 2 4" xfId="4750"/>
    <cellStyle name="Normal 5 2 2 2 3 3 2 2 4 2" xfId="9465"/>
    <cellStyle name="Normal 5 2 2 2 3 3 2 2 4 2 2" xfId="18899"/>
    <cellStyle name="Normal 5 2 2 2 3 3 2 2 4 2 2 2" xfId="37693"/>
    <cellStyle name="Normal 5 2 2 2 3 3 2 2 4 2 2 3" xfId="50606"/>
    <cellStyle name="Normal 5 2 2 2 3 3 2 2 4 2 3" xfId="28292"/>
    <cellStyle name="Normal 5 2 2 2 3 3 2 2 4 2 4" xfId="50605"/>
    <cellStyle name="Normal 5 2 2 2 3 3 2 2 4 3" xfId="14202"/>
    <cellStyle name="Normal 5 2 2 2 3 3 2 2 4 3 2" xfId="32990"/>
    <cellStyle name="Normal 5 2 2 2 3 3 2 2 4 3 3" xfId="50607"/>
    <cellStyle name="Normal 5 2 2 2 3 3 2 2 4 4" xfId="23590"/>
    <cellStyle name="Normal 5 2 2 2 3 3 2 2 4 5" xfId="50604"/>
    <cellStyle name="Normal 5 2 2 2 3 3 2 2 5" xfId="6674"/>
    <cellStyle name="Normal 5 2 2 2 3 3 2 2 5 2" xfId="16108"/>
    <cellStyle name="Normal 5 2 2 2 3 3 2 2 5 2 2" xfId="34902"/>
    <cellStyle name="Normal 5 2 2 2 3 3 2 2 5 2 3" xfId="50609"/>
    <cellStyle name="Normal 5 2 2 2 3 3 2 2 5 3" xfId="25501"/>
    <cellStyle name="Normal 5 2 2 2 3 3 2 2 5 4" xfId="50608"/>
    <cellStyle name="Normal 5 2 2 2 3 3 2 2 6" xfId="11411"/>
    <cellStyle name="Normal 5 2 2 2 3 3 2 2 6 2" xfId="30197"/>
    <cellStyle name="Normal 5 2 2 2 3 3 2 2 6 3" xfId="50610"/>
    <cellStyle name="Normal 5 2 2 2 3 3 2 2 7" xfId="20797"/>
    <cellStyle name="Normal 5 2 2 2 3 3 2 2 8" xfId="39343"/>
    <cellStyle name="Normal 5 2 2 2 3 3 2 2 9" xfId="50591"/>
    <cellStyle name="Normal 5 2 2 2 3 3 2 3" xfId="2424"/>
    <cellStyle name="Normal 5 2 2 2 3 3 2 3 2" xfId="5215"/>
    <cellStyle name="Normal 5 2 2 2 3 3 2 3 2 2" xfId="9930"/>
    <cellStyle name="Normal 5 2 2 2 3 3 2 3 2 2 2" xfId="19364"/>
    <cellStyle name="Normal 5 2 2 2 3 3 2 3 2 2 2 2" xfId="38158"/>
    <cellStyle name="Normal 5 2 2 2 3 3 2 3 2 2 2 3" xfId="50614"/>
    <cellStyle name="Normal 5 2 2 2 3 3 2 3 2 2 3" xfId="28757"/>
    <cellStyle name="Normal 5 2 2 2 3 3 2 3 2 2 4" xfId="50613"/>
    <cellStyle name="Normal 5 2 2 2 3 3 2 3 2 3" xfId="14667"/>
    <cellStyle name="Normal 5 2 2 2 3 3 2 3 2 3 2" xfId="33455"/>
    <cellStyle name="Normal 5 2 2 2 3 3 2 3 2 3 3" xfId="50615"/>
    <cellStyle name="Normal 5 2 2 2 3 3 2 3 2 4" xfId="24055"/>
    <cellStyle name="Normal 5 2 2 2 3 3 2 3 2 5" xfId="50612"/>
    <cellStyle name="Normal 5 2 2 2 3 3 2 3 3" xfId="7139"/>
    <cellStyle name="Normal 5 2 2 2 3 3 2 3 3 2" xfId="16573"/>
    <cellStyle name="Normal 5 2 2 2 3 3 2 3 3 2 2" xfId="35367"/>
    <cellStyle name="Normal 5 2 2 2 3 3 2 3 3 2 3" xfId="50617"/>
    <cellStyle name="Normal 5 2 2 2 3 3 2 3 3 3" xfId="25966"/>
    <cellStyle name="Normal 5 2 2 2 3 3 2 3 3 4" xfId="50616"/>
    <cellStyle name="Normal 5 2 2 2 3 3 2 3 4" xfId="11876"/>
    <cellStyle name="Normal 5 2 2 2 3 3 2 3 4 2" xfId="30662"/>
    <cellStyle name="Normal 5 2 2 2 3 3 2 3 4 3" xfId="50618"/>
    <cellStyle name="Normal 5 2 2 2 3 3 2 3 5" xfId="21262"/>
    <cellStyle name="Normal 5 2 2 2 3 3 2 3 6" xfId="50611"/>
    <cellStyle name="Normal 5 2 2 2 3 3 2 4" xfId="3354"/>
    <cellStyle name="Normal 5 2 2 2 3 3 2 4 2" xfId="8069"/>
    <cellStyle name="Normal 5 2 2 2 3 3 2 4 2 2" xfId="17503"/>
    <cellStyle name="Normal 5 2 2 2 3 3 2 4 2 2 2" xfId="36297"/>
    <cellStyle name="Normal 5 2 2 2 3 3 2 4 2 2 3" xfId="50621"/>
    <cellStyle name="Normal 5 2 2 2 3 3 2 4 2 3" xfId="26896"/>
    <cellStyle name="Normal 5 2 2 2 3 3 2 4 2 4" xfId="50620"/>
    <cellStyle name="Normal 5 2 2 2 3 3 2 4 3" xfId="12806"/>
    <cellStyle name="Normal 5 2 2 2 3 3 2 4 3 2" xfId="31593"/>
    <cellStyle name="Normal 5 2 2 2 3 3 2 4 3 3" xfId="50622"/>
    <cellStyle name="Normal 5 2 2 2 3 3 2 4 4" xfId="22193"/>
    <cellStyle name="Normal 5 2 2 2 3 3 2 4 5" xfId="50619"/>
    <cellStyle name="Normal 5 2 2 2 3 3 2 5" xfId="4284"/>
    <cellStyle name="Normal 5 2 2 2 3 3 2 5 2" xfId="8999"/>
    <cellStyle name="Normal 5 2 2 2 3 3 2 5 2 2" xfId="18433"/>
    <cellStyle name="Normal 5 2 2 2 3 3 2 5 2 2 2" xfId="37227"/>
    <cellStyle name="Normal 5 2 2 2 3 3 2 5 2 2 3" xfId="50625"/>
    <cellStyle name="Normal 5 2 2 2 3 3 2 5 2 3" xfId="27826"/>
    <cellStyle name="Normal 5 2 2 2 3 3 2 5 2 4" xfId="50624"/>
    <cellStyle name="Normal 5 2 2 2 3 3 2 5 3" xfId="13736"/>
    <cellStyle name="Normal 5 2 2 2 3 3 2 5 3 2" xfId="32524"/>
    <cellStyle name="Normal 5 2 2 2 3 3 2 5 3 3" xfId="50626"/>
    <cellStyle name="Normal 5 2 2 2 3 3 2 5 4" xfId="23124"/>
    <cellStyle name="Normal 5 2 2 2 3 3 2 5 5" xfId="50623"/>
    <cellStyle name="Normal 5 2 2 2 3 3 2 6" xfId="6210"/>
    <cellStyle name="Normal 5 2 2 2 3 3 2 6 2" xfId="15644"/>
    <cellStyle name="Normal 5 2 2 2 3 3 2 6 2 2" xfId="34438"/>
    <cellStyle name="Normal 5 2 2 2 3 3 2 6 2 3" xfId="50628"/>
    <cellStyle name="Normal 5 2 2 2 3 3 2 6 3" xfId="25037"/>
    <cellStyle name="Normal 5 2 2 2 3 3 2 6 4" xfId="50627"/>
    <cellStyle name="Normal 5 2 2 2 3 3 2 7" xfId="10947"/>
    <cellStyle name="Normal 5 2 2 2 3 3 2 7 2" xfId="29731"/>
    <cellStyle name="Normal 5 2 2 2 3 3 2 7 3" xfId="50629"/>
    <cellStyle name="Normal 5 2 2 2 3 3 2 8" xfId="20331"/>
    <cellStyle name="Normal 5 2 2 2 3 3 2 9" xfId="39342"/>
    <cellStyle name="Normal 5 2 2 2 3 3 3" xfId="1699"/>
    <cellStyle name="Normal 5 2 2 2 3 3 3 2" xfId="2628"/>
    <cellStyle name="Normal 5 2 2 2 3 3 3 2 2" xfId="5420"/>
    <cellStyle name="Normal 5 2 2 2 3 3 3 2 2 2" xfId="10135"/>
    <cellStyle name="Normal 5 2 2 2 3 3 3 2 2 2 2" xfId="19569"/>
    <cellStyle name="Normal 5 2 2 2 3 3 3 2 2 2 2 2" xfId="38363"/>
    <cellStyle name="Normal 5 2 2 2 3 3 3 2 2 2 2 3" xfId="50634"/>
    <cellStyle name="Normal 5 2 2 2 3 3 3 2 2 2 3" xfId="28962"/>
    <cellStyle name="Normal 5 2 2 2 3 3 3 2 2 2 4" xfId="50633"/>
    <cellStyle name="Normal 5 2 2 2 3 3 3 2 2 3" xfId="14872"/>
    <cellStyle name="Normal 5 2 2 2 3 3 3 2 2 3 2" xfId="33660"/>
    <cellStyle name="Normal 5 2 2 2 3 3 3 2 2 3 3" xfId="50635"/>
    <cellStyle name="Normal 5 2 2 2 3 3 3 2 2 4" xfId="24260"/>
    <cellStyle name="Normal 5 2 2 2 3 3 3 2 2 5" xfId="50632"/>
    <cellStyle name="Normal 5 2 2 2 3 3 3 2 3" xfId="7343"/>
    <cellStyle name="Normal 5 2 2 2 3 3 3 2 3 2" xfId="16777"/>
    <cellStyle name="Normal 5 2 2 2 3 3 3 2 3 2 2" xfId="35571"/>
    <cellStyle name="Normal 5 2 2 2 3 3 3 2 3 2 3" xfId="50637"/>
    <cellStyle name="Normal 5 2 2 2 3 3 3 2 3 3" xfId="26170"/>
    <cellStyle name="Normal 5 2 2 2 3 3 3 2 3 4" xfId="50636"/>
    <cellStyle name="Normal 5 2 2 2 3 3 3 2 4" xfId="12080"/>
    <cellStyle name="Normal 5 2 2 2 3 3 3 2 4 2" xfId="30867"/>
    <cellStyle name="Normal 5 2 2 2 3 3 3 2 4 3" xfId="50638"/>
    <cellStyle name="Normal 5 2 2 2 3 3 3 2 5" xfId="21467"/>
    <cellStyle name="Normal 5 2 2 2 3 3 3 2 6" xfId="50631"/>
    <cellStyle name="Normal 5 2 2 2 3 3 3 3" xfId="3559"/>
    <cellStyle name="Normal 5 2 2 2 3 3 3 3 2" xfId="8274"/>
    <cellStyle name="Normal 5 2 2 2 3 3 3 3 2 2" xfId="17708"/>
    <cellStyle name="Normal 5 2 2 2 3 3 3 3 2 2 2" xfId="36502"/>
    <cellStyle name="Normal 5 2 2 2 3 3 3 3 2 2 3" xfId="50641"/>
    <cellStyle name="Normal 5 2 2 2 3 3 3 3 2 3" xfId="27101"/>
    <cellStyle name="Normal 5 2 2 2 3 3 3 3 2 4" xfId="50640"/>
    <cellStyle name="Normal 5 2 2 2 3 3 3 3 3" xfId="13011"/>
    <cellStyle name="Normal 5 2 2 2 3 3 3 3 3 2" xfId="31798"/>
    <cellStyle name="Normal 5 2 2 2 3 3 3 3 3 3" xfId="50642"/>
    <cellStyle name="Normal 5 2 2 2 3 3 3 3 4" xfId="22398"/>
    <cellStyle name="Normal 5 2 2 2 3 3 3 3 5" xfId="50639"/>
    <cellStyle name="Normal 5 2 2 2 3 3 3 4" xfId="4489"/>
    <cellStyle name="Normal 5 2 2 2 3 3 3 4 2" xfId="9204"/>
    <cellStyle name="Normal 5 2 2 2 3 3 3 4 2 2" xfId="18638"/>
    <cellStyle name="Normal 5 2 2 2 3 3 3 4 2 2 2" xfId="37432"/>
    <cellStyle name="Normal 5 2 2 2 3 3 3 4 2 2 3" xfId="50645"/>
    <cellStyle name="Normal 5 2 2 2 3 3 3 4 2 3" xfId="28031"/>
    <cellStyle name="Normal 5 2 2 2 3 3 3 4 2 4" xfId="50644"/>
    <cellStyle name="Normal 5 2 2 2 3 3 3 4 3" xfId="13941"/>
    <cellStyle name="Normal 5 2 2 2 3 3 3 4 3 2" xfId="32729"/>
    <cellStyle name="Normal 5 2 2 2 3 3 3 4 3 3" xfId="50646"/>
    <cellStyle name="Normal 5 2 2 2 3 3 3 4 4" xfId="23329"/>
    <cellStyle name="Normal 5 2 2 2 3 3 3 4 5" xfId="50643"/>
    <cellStyle name="Normal 5 2 2 2 3 3 3 5" xfId="6414"/>
    <cellStyle name="Normal 5 2 2 2 3 3 3 5 2" xfId="15848"/>
    <cellStyle name="Normal 5 2 2 2 3 3 3 5 2 2" xfId="34642"/>
    <cellStyle name="Normal 5 2 2 2 3 3 3 5 2 3" xfId="50648"/>
    <cellStyle name="Normal 5 2 2 2 3 3 3 5 3" xfId="25241"/>
    <cellStyle name="Normal 5 2 2 2 3 3 3 5 4" xfId="50647"/>
    <cellStyle name="Normal 5 2 2 2 3 3 3 6" xfId="11151"/>
    <cellStyle name="Normal 5 2 2 2 3 3 3 6 2" xfId="29936"/>
    <cellStyle name="Normal 5 2 2 2 3 3 3 6 3" xfId="50649"/>
    <cellStyle name="Normal 5 2 2 2 3 3 3 7" xfId="20536"/>
    <cellStyle name="Normal 5 2 2 2 3 3 3 8" xfId="39344"/>
    <cellStyle name="Normal 5 2 2 2 3 3 3 9" xfId="50630"/>
    <cellStyle name="Normal 5 2 2 2 3 3 4" xfId="2163"/>
    <cellStyle name="Normal 5 2 2 2 3 3 4 2" xfId="4954"/>
    <cellStyle name="Normal 5 2 2 2 3 3 4 2 2" xfId="9669"/>
    <cellStyle name="Normal 5 2 2 2 3 3 4 2 2 2" xfId="19103"/>
    <cellStyle name="Normal 5 2 2 2 3 3 4 2 2 2 2" xfId="37897"/>
    <cellStyle name="Normal 5 2 2 2 3 3 4 2 2 2 3" xfId="50653"/>
    <cellStyle name="Normal 5 2 2 2 3 3 4 2 2 3" xfId="28496"/>
    <cellStyle name="Normal 5 2 2 2 3 3 4 2 2 4" xfId="50652"/>
    <cellStyle name="Normal 5 2 2 2 3 3 4 2 3" xfId="14406"/>
    <cellStyle name="Normal 5 2 2 2 3 3 4 2 3 2" xfId="33194"/>
    <cellStyle name="Normal 5 2 2 2 3 3 4 2 3 3" xfId="50654"/>
    <cellStyle name="Normal 5 2 2 2 3 3 4 2 4" xfId="23794"/>
    <cellStyle name="Normal 5 2 2 2 3 3 4 2 5" xfId="50651"/>
    <cellStyle name="Normal 5 2 2 2 3 3 4 3" xfId="6878"/>
    <cellStyle name="Normal 5 2 2 2 3 3 4 3 2" xfId="16312"/>
    <cellStyle name="Normal 5 2 2 2 3 3 4 3 2 2" xfId="35106"/>
    <cellStyle name="Normal 5 2 2 2 3 3 4 3 2 3" xfId="50656"/>
    <cellStyle name="Normal 5 2 2 2 3 3 4 3 3" xfId="25705"/>
    <cellStyle name="Normal 5 2 2 2 3 3 4 3 4" xfId="50655"/>
    <cellStyle name="Normal 5 2 2 2 3 3 4 4" xfId="11615"/>
    <cellStyle name="Normal 5 2 2 2 3 3 4 4 2" xfId="30401"/>
    <cellStyle name="Normal 5 2 2 2 3 3 4 4 3" xfId="50657"/>
    <cellStyle name="Normal 5 2 2 2 3 3 4 5" xfId="21001"/>
    <cellStyle name="Normal 5 2 2 2 3 3 4 6" xfId="50650"/>
    <cellStyle name="Normal 5 2 2 2 3 3 5" xfId="3093"/>
    <cellStyle name="Normal 5 2 2 2 3 3 5 2" xfId="7808"/>
    <cellStyle name="Normal 5 2 2 2 3 3 5 2 2" xfId="17242"/>
    <cellStyle name="Normal 5 2 2 2 3 3 5 2 2 2" xfId="36036"/>
    <cellStyle name="Normal 5 2 2 2 3 3 5 2 2 3" xfId="50660"/>
    <cellStyle name="Normal 5 2 2 2 3 3 5 2 3" xfId="26635"/>
    <cellStyle name="Normal 5 2 2 2 3 3 5 2 4" xfId="50659"/>
    <cellStyle name="Normal 5 2 2 2 3 3 5 3" xfId="12545"/>
    <cellStyle name="Normal 5 2 2 2 3 3 5 3 2" xfId="31332"/>
    <cellStyle name="Normal 5 2 2 2 3 3 5 3 3" xfId="50661"/>
    <cellStyle name="Normal 5 2 2 2 3 3 5 4" xfId="21932"/>
    <cellStyle name="Normal 5 2 2 2 3 3 5 5" xfId="50658"/>
    <cellStyle name="Normal 5 2 2 2 3 3 6" xfId="4023"/>
    <cellStyle name="Normal 5 2 2 2 3 3 6 2" xfId="8738"/>
    <cellStyle name="Normal 5 2 2 2 3 3 6 2 2" xfId="18172"/>
    <cellStyle name="Normal 5 2 2 2 3 3 6 2 2 2" xfId="36966"/>
    <cellStyle name="Normal 5 2 2 2 3 3 6 2 2 3" xfId="50664"/>
    <cellStyle name="Normal 5 2 2 2 3 3 6 2 3" xfId="27565"/>
    <cellStyle name="Normal 5 2 2 2 3 3 6 2 4" xfId="50663"/>
    <cellStyle name="Normal 5 2 2 2 3 3 6 3" xfId="13475"/>
    <cellStyle name="Normal 5 2 2 2 3 3 6 3 2" xfId="32263"/>
    <cellStyle name="Normal 5 2 2 2 3 3 6 3 3" xfId="50665"/>
    <cellStyle name="Normal 5 2 2 2 3 3 6 4" xfId="22863"/>
    <cellStyle name="Normal 5 2 2 2 3 3 6 5" xfId="50662"/>
    <cellStyle name="Normal 5 2 2 2 3 3 7" xfId="5898"/>
    <cellStyle name="Normal 5 2 2 2 3 3 7 2" xfId="15333"/>
    <cellStyle name="Normal 5 2 2 2 3 3 7 2 2" xfId="34127"/>
    <cellStyle name="Normal 5 2 2 2 3 3 7 2 3" xfId="50667"/>
    <cellStyle name="Normal 5 2 2 2 3 3 7 3" xfId="24726"/>
    <cellStyle name="Normal 5 2 2 2 3 3 7 4" xfId="50666"/>
    <cellStyle name="Normal 5 2 2 2 3 3 8" xfId="10688"/>
    <cellStyle name="Normal 5 2 2 2 3 3 8 2" xfId="29470"/>
    <cellStyle name="Normal 5 2 2 2 3 3 8 3" xfId="50668"/>
    <cellStyle name="Normal 5 2 2 2 3 3 9" xfId="20070"/>
    <cellStyle name="Normal 5 2 2 2 3 4" xfId="1376"/>
    <cellStyle name="Normal 5 2 2 2 3 4 10" xfId="50669"/>
    <cellStyle name="Normal 5 2 2 2 3 4 2" xfId="1843"/>
    <cellStyle name="Normal 5 2 2 2 3 4 2 2" xfId="2773"/>
    <cellStyle name="Normal 5 2 2 2 3 4 2 2 2" xfId="5565"/>
    <cellStyle name="Normal 5 2 2 2 3 4 2 2 2 2" xfId="10280"/>
    <cellStyle name="Normal 5 2 2 2 3 4 2 2 2 2 2" xfId="19714"/>
    <cellStyle name="Normal 5 2 2 2 3 4 2 2 2 2 2 2" xfId="38508"/>
    <cellStyle name="Normal 5 2 2 2 3 4 2 2 2 2 2 3" xfId="50674"/>
    <cellStyle name="Normal 5 2 2 2 3 4 2 2 2 2 3" xfId="29107"/>
    <cellStyle name="Normal 5 2 2 2 3 4 2 2 2 2 4" xfId="50673"/>
    <cellStyle name="Normal 5 2 2 2 3 4 2 2 2 3" xfId="15017"/>
    <cellStyle name="Normal 5 2 2 2 3 4 2 2 2 3 2" xfId="33805"/>
    <cellStyle name="Normal 5 2 2 2 3 4 2 2 2 3 3" xfId="50675"/>
    <cellStyle name="Normal 5 2 2 2 3 4 2 2 2 4" xfId="24405"/>
    <cellStyle name="Normal 5 2 2 2 3 4 2 2 2 5" xfId="50672"/>
    <cellStyle name="Normal 5 2 2 2 3 4 2 2 3" xfId="7488"/>
    <cellStyle name="Normal 5 2 2 2 3 4 2 2 3 2" xfId="16922"/>
    <cellStyle name="Normal 5 2 2 2 3 4 2 2 3 2 2" xfId="35716"/>
    <cellStyle name="Normal 5 2 2 2 3 4 2 2 3 2 3" xfId="50677"/>
    <cellStyle name="Normal 5 2 2 2 3 4 2 2 3 3" xfId="26315"/>
    <cellStyle name="Normal 5 2 2 2 3 4 2 2 3 4" xfId="50676"/>
    <cellStyle name="Normal 5 2 2 2 3 4 2 2 4" xfId="12225"/>
    <cellStyle name="Normal 5 2 2 2 3 4 2 2 4 2" xfId="31012"/>
    <cellStyle name="Normal 5 2 2 2 3 4 2 2 4 3" xfId="50678"/>
    <cellStyle name="Normal 5 2 2 2 3 4 2 2 5" xfId="21612"/>
    <cellStyle name="Normal 5 2 2 2 3 4 2 2 6" xfId="50671"/>
    <cellStyle name="Normal 5 2 2 2 3 4 2 3" xfId="3703"/>
    <cellStyle name="Normal 5 2 2 2 3 4 2 3 2" xfId="8418"/>
    <cellStyle name="Normal 5 2 2 2 3 4 2 3 2 2" xfId="17852"/>
    <cellStyle name="Normal 5 2 2 2 3 4 2 3 2 2 2" xfId="36646"/>
    <cellStyle name="Normal 5 2 2 2 3 4 2 3 2 2 3" xfId="50681"/>
    <cellStyle name="Normal 5 2 2 2 3 4 2 3 2 3" xfId="27245"/>
    <cellStyle name="Normal 5 2 2 2 3 4 2 3 2 4" xfId="50680"/>
    <cellStyle name="Normal 5 2 2 2 3 4 2 3 3" xfId="13155"/>
    <cellStyle name="Normal 5 2 2 2 3 4 2 3 3 2" xfId="31943"/>
    <cellStyle name="Normal 5 2 2 2 3 4 2 3 3 3" xfId="50682"/>
    <cellStyle name="Normal 5 2 2 2 3 4 2 3 4" xfId="22543"/>
    <cellStyle name="Normal 5 2 2 2 3 4 2 3 5" xfId="50679"/>
    <cellStyle name="Normal 5 2 2 2 3 4 2 4" xfId="4634"/>
    <cellStyle name="Normal 5 2 2 2 3 4 2 4 2" xfId="9349"/>
    <cellStyle name="Normal 5 2 2 2 3 4 2 4 2 2" xfId="18783"/>
    <cellStyle name="Normal 5 2 2 2 3 4 2 4 2 2 2" xfId="37577"/>
    <cellStyle name="Normal 5 2 2 2 3 4 2 4 2 2 3" xfId="50685"/>
    <cellStyle name="Normal 5 2 2 2 3 4 2 4 2 3" xfId="28176"/>
    <cellStyle name="Normal 5 2 2 2 3 4 2 4 2 4" xfId="50684"/>
    <cellStyle name="Normal 5 2 2 2 3 4 2 4 3" xfId="14086"/>
    <cellStyle name="Normal 5 2 2 2 3 4 2 4 3 2" xfId="32874"/>
    <cellStyle name="Normal 5 2 2 2 3 4 2 4 3 3" xfId="50686"/>
    <cellStyle name="Normal 5 2 2 2 3 4 2 4 4" xfId="23474"/>
    <cellStyle name="Normal 5 2 2 2 3 4 2 4 5" xfId="50683"/>
    <cellStyle name="Normal 5 2 2 2 3 4 2 5" xfId="6558"/>
    <cellStyle name="Normal 5 2 2 2 3 4 2 5 2" xfId="15992"/>
    <cellStyle name="Normal 5 2 2 2 3 4 2 5 2 2" xfId="34786"/>
    <cellStyle name="Normal 5 2 2 2 3 4 2 5 2 3" xfId="50688"/>
    <cellStyle name="Normal 5 2 2 2 3 4 2 5 3" xfId="25385"/>
    <cellStyle name="Normal 5 2 2 2 3 4 2 5 4" xfId="50687"/>
    <cellStyle name="Normal 5 2 2 2 3 4 2 6" xfId="11295"/>
    <cellStyle name="Normal 5 2 2 2 3 4 2 6 2" xfId="30081"/>
    <cellStyle name="Normal 5 2 2 2 3 4 2 6 3" xfId="50689"/>
    <cellStyle name="Normal 5 2 2 2 3 4 2 7" xfId="20681"/>
    <cellStyle name="Normal 5 2 2 2 3 4 2 8" xfId="39346"/>
    <cellStyle name="Normal 5 2 2 2 3 4 2 9" xfId="50670"/>
    <cellStyle name="Normal 5 2 2 2 3 4 3" xfId="2308"/>
    <cellStyle name="Normal 5 2 2 2 3 4 3 2" xfId="5099"/>
    <cellStyle name="Normal 5 2 2 2 3 4 3 2 2" xfId="9814"/>
    <cellStyle name="Normal 5 2 2 2 3 4 3 2 2 2" xfId="19248"/>
    <cellStyle name="Normal 5 2 2 2 3 4 3 2 2 2 2" xfId="38042"/>
    <cellStyle name="Normal 5 2 2 2 3 4 3 2 2 2 3" xfId="50693"/>
    <cellStyle name="Normal 5 2 2 2 3 4 3 2 2 3" xfId="28641"/>
    <cellStyle name="Normal 5 2 2 2 3 4 3 2 2 4" xfId="50692"/>
    <cellStyle name="Normal 5 2 2 2 3 4 3 2 3" xfId="14551"/>
    <cellStyle name="Normal 5 2 2 2 3 4 3 2 3 2" xfId="33339"/>
    <cellStyle name="Normal 5 2 2 2 3 4 3 2 3 3" xfId="50694"/>
    <cellStyle name="Normal 5 2 2 2 3 4 3 2 4" xfId="23939"/>
    <cellStyle name="Normal 5 2 2 2 3 4 3 2 5" xfId="50691"/>
    <cellStyle name="Normal 5 2 2 2 3 4 3 3" xfId="7023"/>
    <cellStyle name="Normal 5 2 2 2 3 4 3 3 2" xfId="16457"/>
    <cellStyle name="Normal 5 2 2 2 3 4 3 3 2 2" xfId="35251"/>
    <cellStyle name="Normal 5 2 2 2 3 4 3 3 2 3" xfId="50696"/>
    <cellStyle name="Normal 5 2 2 2 3 4 3 3 3" xfId="25850"/>
    <cellStyle name="Normal 5 2 2 2 3 4 3 3 4" xfId="50695"/>
    <cellStyle name="Normal 5 2 2 2 3 4 3 4" xfId="11760"/>
    <cellStyle name="Normal 5 2 2 2 3 4 3 4 2" xfId="30546"/>
    <cellStyle name="Normal 5 2 2 2 3 4 3 4 3" xfId="50697"/>
    <cellStyle name="Normal 5 2 2 2 3 4 3 5" xfId="21146"/>
    <cellStyle name="Normal 5 2 2 2 3 4 3 6" xfId="50690"/>
    <cellStyle name="Normal 5 2 2 2 3 4 4" xfId="3238"/>
    <cellStyle name="Normal 5 2 2 2 3 4 4 2" xfId="7953"/>
    <cellStyle name="Normal 5 2 2 2 3 4 4 2 2" xfId="17387"/>
    <cellStyle name="Normal 5 2 2 2 3 4 4 2 2 2" xfId="36181"/>
    <cellStyle name="Normal 5 2 2 2 3 4 4 2 2 3" xfId="50700"/>
    <cellStyle name="Normal 5 2 2 2 3 4 4 2 3" xfId="26780"/>
    <cellStyle name="Normal 5 2 2 2 3 4 4 2 4" xfId="50699"/>
    <cellStyle name="Normal 5 2 2 2 3 4 4 3" xfId="12690"/>
    <cellStyle name="Normal 5 2 2 2 3 4 4 3 2" xfId="31477"/>
    <cellStyle name="Normal 5 2 2 2 3 4 4 3 3" xfId="50701"/>
    <cellStyle name="Normal 5 2 2 2 3 4 4 4" xfId="22077"/>
    <cellStyle name="Normal 5 2 2 2 3 4 4 5" xfId="50698"/>
    <cellStyle name="Normal 5 2 2 2 3 4 5" xfId="4168"/>
    <cellStyle name="Normal 5 2 2 2 3 4 5 2" xfId="8883"/>
    <cellStyle name="Normal 5 2 2 2 3 4 5 2 2" xfId="18317"/>
    <cellStyle name="Normal 5 2 2 2 3 4 5 2 2 2" xfId="37111"/>
    <cellStyle name="Normal 5 2 2 2 3 4 5 2 2 3" xfId="50704"/>
    <cellStyle name="Normal 5 2 2 2 3 4 5 2 3" xfId="27710"/>
    <cellStyle name="Normal 5 2 2 2 3 4 5 2 4" xfId="50703"/>
    <cellStyle name="Normal 5 2 2 2 3 4 5 3" xfId="13620"/>
    <cellStyle name="Normal 5 2 2 2 3 4 5 3 2" xfId="32408"/>
    <cellStyle name="Normal 5 2 2 2 3 4 5 3 3" xfId="50705"/>
    <cellStyle name="Normal 5 2 2 2 3 4 5 4" xfId="23008"/>
    <cellStyle name="Normal 5 2 2 2 3 4 5 5" xfId="50702"/>
    <cellStyle name="Normal 5 2 2 2 3 4 6" xfId="5975"/>
    <cellStyle name="Normal 5 2 2 2 3 4 6 2" xfId="15410"/>
    <cellStyle name="Normal 5 2 2 2 3 4 6 2 2" xfId="34204"/>
    <cellStyle name="Normal 5 2 2 2 3 4 6 2 3" xfId="50707"/>
    <cellStyle name="Normal 5 2 2 2 3 4 6 3" xfId="24803"/>
    <cellStyle name="Normal 5 2 2 2 3 4 6 4" xfId="50706"/>
    <cellStyle name="Normal 5 2 2 2 3 4 7" xfId="10831"/>
    <cellStyle name="Normal 5 2 2 2 3 4 7 2" xfId="29615"/>
    <cellStyle name="Normal 5 2 2 2 3 4 7 3" xfId="50708"/>
    <cellStyle name="Normal 5 2 2 2 3 4 8" xfId="20215"/>
    <cellStyle name="Normal 5 2 2 2 3 4 9" xfId="39345"/>
    <cellStyle name="Normal 5 2 2 2 3 5" xfId="1318"/>
    <cellStyle name="Normal 5 2 2 2 3 5 10" xfId="50709"/>
    <cellStyle name="Normal 5 2 2 2 3 5 2" xfId="1785"/>
    <cellStyle name="Normal 5 2 2 2 3 5 2 2" xfId="2715"/>
    <cellStyle name="Normal 5 2 2 2 3 5 2 2 2" xfId="5507"/>
    <cellStyle name="Normal 5 2 2 2 3 5 2 2 2 2" xfId="10222"/>
    <cellStyle name="Normal 5 2 2 2 3 5 2 2 2 2 2" xfId="19656"/>
    <cellStyle name="Normal 5 2 2 2 3 5 2 2 2 2 2 2" xfId="38450"/>
    <cellStyle name="Normal 5 2 2 2 3 5 2 2 2 2 2 3" xfId="50714"/>
    <cellStyle name="Normal 5 2 2 2 3 5 2 2 2 2 3" xfId="29049"/>
    <cellStyle name="Normal 5 2 2 2 3 5 2 2 2 2 4" xfId="50713"/>
    <cellStyle name="Normal 5 2 2 2 3 5 2 2 2 3" xfId="14959"/>
    <cellStyle name="Normal 5 2 2 2 3 5 2 2 2 3 2" xfId="33747"/>
    <cellStyle name="Normal 5 2 2 2 3 5 2 2 2 3 3" xfId="50715"/>
    <cellStyle name="Normal 5 2 2 2 3 5 2 2 2 4" xfId="24347"/>
    <cellStyle name="Normal 5 2 2 2 3 5 2 2 2 5" xfId="50712"/>
    <cellStyle name="Normal 5 2 2 2 3 5 2 2 3" xfId="7430"/>
    <cellStyle name="Normal 5 2 2 2 3 5 2 2 3 2" xfId="16864"/>
    <cellStyle name="Normal 5 2 2 2 3 5 2 2 3 2 2" xfId="35658"/>
    <cellStyle name="Normal 5 2 2 2 3 5 2 2 3 2 3" xfId="50717"/>
    <cellStyle name="Normal 5 2 2 2 3 5 2 2 3 3" xfId="26257"/>
    <cellStyle name="Normal 5 2 2 2 3 5 2 2 3 4" xfId="50716"/>
    <cellStyle name="Normal 5 2 2 2 3 5 2 2 4" xfId="12167"/>
    <cellStyle name="Normal 5 2 2 2 3 5 2 2 4 2" xfId="30954"/>
    <cellStyle name="Normal 5 2 2 2 3 5 2 2 4 3" xfId="50718"/>
    <cellStyle name="Normal 5 2 2 2 3 5 2 2 5" xfId="21554"/>
    <cellStyle name="Normal 5 2 2 2 3 5 2 2 6" xfId="50711"/>
    <cellStyle name="Normal 5 2 2 2 3 5 2 3" xfId="3645"/>
    <cellStyle name="Normal 5 2 2 2 3 5 2 3 2" xfId="8360"/>
    <cellStyle name="Normal 5 2 2 2 3 5 2 3 2 2" xfId="17794"/>
    <cellStyle name="Normal 5 2 2 2 3 5 2 3 2 2 2" xfId="36588"/>
    <cellStyle name="Normal 5 2 2 2 3 5 2 3 2 2 3" xfId="50721"/>
    <cellStyle name="Normal 5 2 2 2 3 5 2 3 2 3" xfId="27187"/>
    <cellStyle name="Normal 5 2 2 2 3 5 2 3 2 4" xfId="50720"/>
    <cellStyle name="Normal 5 2 2 2 3 5 2 3 3" xfId="13097"/>
    <cellStyle name="Normal 5 2 2 2 3 5 2 3 3 2" xfId="31885"/>
    <cellStyle name="Normal 5 2 2 2 3 5 2 3 3 3" xfId="50722"/>
    <cellStyle name="Normal 5 2 2 2 3 5 2 3 4" xfId="22485"/>
    <cellStyle name="Normal 5 2 2 2 3 5 2 3 5" xfId="50719"/>
    <cellStyle name="Normal 5 2 2 2 3 5 2 4" xfId="4576"/>
    <cellStyle name="Normal 5 2 2 2 3 5 2 4 2" xfId="9291"/>
    <cellStyle name="Normal 5 2 2 2 3 5 2 4 2 2" xfId="18725"/>
    <cellStyle name="Normal 5 2 2 2 3 5 2 4 2 2 2" xfId="37519"/>
    <cellStyle name="Normal 5 2 2 2 3 5 2 4 2 2 3" xfId="50725"/>
    <cellStyle name="Normal 5 2 2 2 3 5 2 4 2 3" xfId="28118"/>
    <cellStyle name="Normal 5 2 2 2 3 5 2 4 2 4" xfId="50724"/>
    <cellStyle name="Normal 5 2 2 2 3 5 2 4 3" xfId="14028"/>
    <cellStyle name="Normal 5 2 2 2 3 5 2 4 3 2" xfId="32816"/>
    <cellStyle name="Normal 5 2 2 2 3 5 2 4 3 3" xfId="50726"/>
    <cellStyle name="Normal 5 2 2 2 3 5 2 4 4" xfId="23416"/>
    <cellStyle name="Normal 5 2 2 2 3 5 2 4 5" xfId="50723"/>
    <cellStyle name="Normal 5 2 2 2 3 5 2 5" xfId="6500"/>
    <cellStyle name="Normal 5 2 2 2 3 5 2 5 2" xfId="15934"/>
    <cellStyle name="Normal 5 2 2 2 3 5 2 5 2 2" xfId="34728"/>
    <cellStyle name="Normal 5 2 2 2 3 5 2 5 2 3" xfId="50728"/>
    <cellStyle name="Normal 5 2 2 2 3 5 2 5 3" xfId="25327"/>
    <cellStyle name="Normal 5 2 2 2 3 5 2 5 4" xfId="50727"/>
    <cellStyle name="Normal 5 2 2 2 3 5 2 6" xfId="11237"/>
    <cellStyle name="Normal 5 2 2 2 3 5 2 6 2" xfId="30023"/>
    <cellStyle name="Normal 5 2 2 2 3 5 2 6 3" xfId="50729"/>
    <cellStyle name="Normal 5 2 2 2 3 5 2 7" xfId="20623"/>
    <cellStyle name="Normal 5 2 2 2 3 5 2 8" xfId="39348"/>
    <cellStyle name="Normal 5 2 2 2 3 5 2 9" xfId="50710"/>
    <cellStyle name="Normal 5 2 2 2 3 5 3" xfId="2250"/>
    <cellStyle name="Normal 5 2 2 2 3 5 3 2" xfId="5041"/>
    <cellStyle name="Normal 5 2 2 2 3 5 3 2 2" xfId="9756"/>
    <cellStyle name="Normal 5 2 2 2 3 5 3 2 2 2" xfId="19190"/>
    <cellStyle name="Normal 5 2 2 2 3 5 3 2 2 2 2" xfId="37984"/>
    <cellStyle name="Normal 5 2 2 2 3 5 3 2 2 2 3" xfId="50733"/>
    <cellStyle name="Normal 5 2 2 2 3 5 3 2 2 3" xfId="28583"/>
    <cellStyle name="Normal 5 2 2 2 3 5 3 2 2 4" xfId="50732"/>
    <cellStyle name="Normal 5 2 2 2 3 5 3 2 3" xfId="14493"/>
    <cellStyle name="Normal 5 2 2 2 3 5 3 2 3 2" xfId="33281"/>
    <cellStyle name="Normal 5 2 2 2 3 5 3 2 3 3" xfId="50734"/>
    <cellStyle name="Normal 5 2 2 2 3 5 3 2 4" xfId="23881"/>
    <cellStyle name="Normal 5 2 2 2 3 5 3 2 5" xfId="50731"/>
    <cellStyle name="Normal 5 2 2 2 3 5 3 3" xfId="6965"/>
    <cellStyle name="Normal 5 2 2 2 3 5 3 3 2" xfId="16399"/>
    <cellStyle name="Normal 5 2 2 2 3 5 3 3 2 2" xfId="35193"/>
    <cellStyle name="Normal 5 2 2 2 3 5 3 3 2 3" xfId="50736"/>
    <cellStyle name="Normal 5 2 2 2 3 5 3 3 3" xfId="25792"/>
    <cellStyle name="Normal 5 2 2 2 3 5 3 3 4" xfId="50735"/>
    <cellStyle name="Normal 5 2 2 2 3 5 3 4" xfId="11702"/>
    <cellStyle name="Normal 5 2 2 2 3 5 3 4 2" xfId="30488"/>
    <cellStyle name="Normal 5 2 2 2 3 5 3 4 3" xfId="50737"/>
    <cellStyle name="Normal 5 2 2 2 3 5 3 5" xfId="21088"/>
    <cellStyle name="Normal 5 2 2 2 3 5 3 6" xfId="50730"/>
    <cellStyle name="Normal 5 2 2 2 3 5 4" xfId="3180"/>
    <cellStyle name="Normal 5 2 2 2 3 5 4 2" xfId="7895"/>
    <cellStyle name="Normal 5 2 2 2 3 5 4 2 2" xfId="17329"/>
    <cellStyle name="Normal 5 2 2 2 3 5 4 2 2 2" xfId="36123"/>
    <cellStyle name="Normal 5 2 2 2 3 5 4 2 2 3" xfId="50740"/>
    <cellStyle name="Normal 5 2 2 2 3 5 4 2 3" xfId="26722"/>
    <cellStyle name="Normal 5 2 2 2 3 5 4 2 4" xfId="50739"/>
    <cellStyle name="Normal 5 2 2 2 3 5 4 3" xfId="12632"/>
    <cellStyle name="Normal 5 2 2 2 3 5 4 3 2" xfId="31419"/>
    <cellStyle name="Normal 5 2 2 2 3 5 4 3 3" xfId="50741"/>
    <cellStyle name="Normal 5 2 2 2 3 5 4 4" xfId="22019"/>
    <cellStyle name="Normal 5 2 2 2 3 5 4 5" xfId="50738"/>
    <cellStyle name="Normal 5 2 2 2 3 5 5" xfId="4110"/>
    <cellStyle name="Normal 5 2 2 2 3 5 5 2" xfId="8825"/>
    <cellStyle name="Normal 5 2 2 2 3 5 5 2 2" xfId="18259"/>
    <cellStyle name="Normal 5 2 2 2 3 5 5 2 2 2" xfId="37053"/>
    <cellStyle name="Normal 5 2 2 2 3 5 5 2 2 3" xfId="50744"/>
    <cellStyle name="Normal 5 2 2 2 3 5 5 2 3" xfId="27652"/>
    <cellStyle name="Normal 5 2 2 2 3 5 5 2 4" xfId="50743"/>
    <cellStyle name="Normal 5 2 2 2 3 5 5 3" xfId="13562"/>
    <cellStyle name="Normal 5 2 2 2 3 5 5 3 2" xfId="32350"/>
    <cellStyle name="Normal 5 2 2 2 3 5 5 3 3" xfId="50745"/>
    <cellStyle name="Normal 5 2 2 2 3 5 5 4" xfId="22950"/>
    <cellStyle name="Normal 5 2 2 2 3 5 5 5" xfId="50742"/>
    <cellStyle name="Normal 5 2 2 2 3 5 6" xfId="6062"/>
    <cellStyle name="Normal 5 2 2 2 3 5 6 2" xfId="15497"/>
    <cellStyle name="Normal 5 2 2 2 3 5 6 2 2" xfId="34291"/>
    <cellStyle name="Normal 5 2 2 2 3 5 6 2 3" xfId="50747"/>
    <cellStyle name="Normal 5 2 2 2 3 5 6 3" xfId="24890"/>
    <cellStyle name="Normal 5 2 2 2 3 5 6 4" xfId="50746"/>
    <cellStyle name="Normal 5 2 2 2 3 5 7" xfId="10773"/>
    <cellStyle name="Normal 5 2 2 2 3 5 7 2" xfId="29557"/>
    <cellStyle name="Normal 5 2 2 2 3 5 7 3" xfId="50748"/>
    <cellStyle name="Normal 5 2 2 2 3 5 8" xfId="20157"/>
    <cellStyle name="Normal 5 2 2 2 3 5 9" xfId="39347"/>
    <cellStyle name="Normal 5 2 2 2 3 6" xfId="1583"/>
    <cellStyle name="Normal 5 2 2 2 3 6 2" xfId="2512"/>
    <cellStyle name="Normal 5 2 2 2 3 6 2 2" xfId="5304"/>
    <cellStyle name="Normal 5 2 2 2 3 6 2 2 2" xfId="10019"/>
    <cellStyle name="Normal 5 2 2 2 3 6 2 2 2 2" xfId="19453"/>
    <cellStyle name="Normal 5 2 2 2 3 6 2 2 2 2 2" xfId="38247"/>
    <cellStyle name="Normal 5 2 2 2 3 6 2 2 2 2 3" xfId="50753"/>
    <cellStyle name="Normal 5 2 2 2 3 6 2 2 2 3" xfId="28846"/>
    <cellStyle name="Normal 5 2 2 2 3 6 2 2 2 4" xfId="50752"/>
    <cellStyle name="Normal 5 2 2 2 3 6 2 2 3" xfId="14756"/>
    <cellStyle name="Normal 5 2 2 2 3 6 2 2 3 2" xfId="33544"/>
    <cellStyle name="Normal 5 2 2 2 3 6 2 2 3 3" xfId="50754"/>
    <cellStyle name="Normal 5 2 2 2 3 6 2 2 4" xfId="24144"/>
    <cellStyle name="Normal 5 2 2 2 3 6 2 2 5" xfId="50751"/>
    <cellStyle name="Normal 5 2 2 2 3 6 2 3" xfId="7227"/>
    <cellStyle name="Normal 5 2 2 2 3 6 2 3 2" xfId="16661"/>
    <cellStyle name="Normal 5 2 2 2 3 6 2 3 2 2" xfId="35455"/>
    <cellStyle name="Normal 5 2 2 2 3 6 2 3 2 3" xfId="50756"/>
    <cellStyle name="Normal 5 2 2 2 3 6 2 3 3" xfId="26054"/>
    <cellStyle name="Normal 5 2 2 2 3 6 2 3 4" xfId="50755"/>
    <cellStyle name="Normal 5 2 2 2 3 6 2 4" xfId="11964"/>
    <cellStyle name="Normal 5 2 2 2 3 6 2 4 2" xfId="30751"/>
    <cellStyle name="Normal 5 2 2 2 3 6 2 4 3" xfId="50757"/>
    <cellStyle name="Normal 5 2 2 2 3 6 2 5" xfId="21351"/>
    <cellStyle name="Normal 5 2 2 2 3 6 2 6" xfId="50750"/>
    <cellStyle name="Normal 5 2 2 2 3 6 3" xfId="3443"/>
    <cellStyle name="Normal 5 2 2 2 3 6 3 2" xfId="8158"/>
    <cellStyle name="Normal 5 2 2 2 3 6 3 2 2" xfId="17592"/>
    <cellStyle name="Normal 5 2 2 2 3 6 3 2 2 2" xfId="36386"/>
    <cellStyle name="Normal 5 2 2 2 3 6 3 2 2 3" xfId="50760"/>
    <cellStyle name="Normal 5 2 2 2 3 6 3 2 3" xfId="26985"/>
    <cellStyle name="Normal 5 2 2 2 3 6 3 2 4" xfId="50759"/>
    <cellStyle name="Normal 5 2 2 2 3 6 3 3" xfId="12895"/>
    <cellStyle name="Normal 5 2 2 2 3 6 3 3 2" xfId="31682"/>
    <cellStyle name="Normal 5 2 2 2 3 6 3 3 3" xfId="50761"/>
    <cellStyle name="Normal 5 2 2 2 3 6 3 4" xfId="22282"/>
    <cellStyle name="Normal 5 2 2 2 3 6 3 5" xfId="50758"/>
    <cellStyle name="Normal 5 2 2 2 3 6 4" xfId="4373"/>
    <cellStyle name="Normal 5 2 2 2 3 6 4 2" xfId="9088"/>
    <cellStyle name="Normal 5 2 2 2 3 6 4 2 2" xfId="18522"/>
    <cellStyle name="Normal 5 2 2 2 3 6 4 2 2 2" xfId="37316"/>
    <cellStyle name="Normal 5 2 2 2 3 6 4 2 2 3" xfId="50764"/>
    <cellStyle name="Normal 5 2 2 2 3 6 4 2 3" xfId="27915"/>
    <cellStyle name="Normal 5 2 2 2 3 6 4 2 4" xfId="50763"/>
    <cellStyle name="Normal 5 2 2 2 3 6 4 3" xfId="13825"/>
    <cellStyle name="Normal 5 2 2 2 3 6 4 3 2" xfId="32613"/>
    <cellStyle name="Normal 5 2 2 2 3 6 4 3 3" xfId="50765"/>
    <cellStyle name="Normal 5 2 2 2 3 6 4 4" xfId="23213"/>
    <cellStyle name="Normal 5 2 2 2 3 6 4 5" xfId="50762"/>
    <cellStyle name="Normal 5 2 2 2 3 6 5" xfId="6298"/>
    <cellStyle name="Normal 5 2 2 2 3 6 5 2" xfId="15732"/>
    <cellStyle name="Normal 5 2 2 2 3 6 5 2 2" xfId="34526"/>
    <cellStyle name="Normal 5 2 2 2 3 6 5 2 3" xfId="50767"/>
    <cellStyle name="Normal 5 2 2 2 3 6 5 3" xfId="25125"/>
    <cellStyle name="Normal 5 2 2 2 3 6 5 4" xfId="50766"/>
    <cellStyle name="Normal 5 2 2 2 3 6 6" xfId="11035"/>
    <cellStyle name="Normal 5 2 2 2 3 6 6 2" xfId="29820"/>
    <cellStyle name="Normal 5 2 2 2 3 6 6 3" xfId="50768"/>
    <cellStyle name="Normal 5 2 2 2 3 6 7" xfId="20420"/>
    <cellStyle name="Normal 5 2 2 2 3 6 8" xfId="39349"/>
    <cellStyle name="Normal 5 2 2 2 3 6 9" xfId="50749"/>
    <cellStyle name="Normal 5 2 2 2 3 7" xfId="2047"/>
    <cellStyle name="Normal 5 2 2 2 3 7 2" xfId="4838"/>
    <cellStyle name="Normal 5 2 2 2 3 7 2 2" xfId="9553"/>
    <cellStyle name="Normal 5 2 2 2 3 7 2 2 2" xfId="18987"/>
    <cellStyle name="Normal 5 2 2 2 3 7 2 2 2 2" xfId="37781"/>
    <cellStyle name="Normal 5 2 2 2 3 7 2 2 2 3" xfId="50772"/>
    <cellStyle name="Normal 5 2 2 2 3 7 2 2 3" xfId="28380"/>
    <cellStyle name="Normal 5 2 2 2 3 7 2 2 4" xfId="50771"/>
    <cellStyle name="Normal 5 2 2 2 3 7 2 3" xfId="14290"/>
    <cellStyle name="Normal 5 2 2 2 3 7 2 3 2" xfId="33078"/>
    <cellStyle name="Normal 5 2 2 2 3 7 2 3 3" xfId="50773"/>
    <cellStyle name="Normal 5 2 2 2 3 7 2 4" xfId="23678"/>
    <cellStyle name="Normal 5 2 2 2 3 7 2 5" xfId="50770"/>
    <cellStyle name="Normal 5 2 2 2 3 7 3" xfId="6762"/>
    <cellStyle name="Normal 5 2 2 2 3 7 3 2" xfId="16196"/>
    <cellStyle name="Normal 5 2 2 2 3 7 3 2 2" xfId="34990"/>
    <cellStyle name="Normal 5 2 2 2 3 7 3 2 3" xfId="50775"/>
    <cellStyle name="Normal 5 2 2 2 3 7 3 3" xfId="25589"/>
    <cellStyle name="Normal 5 2 2 2 3 7 3 4" xfId="50774"/>
    <cellStyle name="Normal 5 2 2 2 3 7 4" xfId="11499"/>
    <cellStyle name="Normal 5 2 2 2 3 7 4 2" xfId="30285"/>
    <cellStyle name="Normal 5 2 2 2 3 7 4 3" xfId="50776"/>
    <cellStyle name="Normal 5 2 2 2 3 7 5" xfId="20885"/>
    <cellStyle name="Normal 5 2 2 2 3 7 6" xfId="50769"/>
    <cellStyle name="Normal 5 2 2 2 3 8" xfId="2977"/>
    <cellStyle name="Normal 5 2 2 2 3 8 2" xfId="7692"/>
    <cellStyle name="Normal 5 2 2 2 3 8 2 2" xfId="17126"/>
    <cellStyle name="Normal 5 2 2 2 3 8 2 2 2" xfId="35920"/>
    <cellStyle name="Normal 5 2 2 2 3 8 2 2 3" xfId="50779"/>
    <cellStyle name="Normal 5 2 2 2 3 8 2 3" xfId="26519"/>
    <cellStyle name="Normal 5 2 2 2 3 8 2 4" xfId="50778"/>
    <cellStyle name="Normal 5 2 2 2 3 8 3" xfId="12429"/>
    <cellStyle name="Normal 5 2 2 2 3 8 3 2" xfId="31216"/>
    <cellStyle name="Normal 5 2 2 2 3 8 3 3" xfId="50780"/>
    <cellStyle name="Normal 5 2 2 2 3 8 4" xfId="21816"/>
    <cellStyle name="Normal 5 2 2 2 3 8 5" xfId="50777"/>
    <cellStyle name="Normal 5 2 2 2 3 9" xfId="3907"/>
    <cellStyle name="Normal 5 2 2 2 3 9 2" xfId="8622"/>
    <cellStyle name="Normal 5 2 2 2 3 9 2 2" xfId="18056"/>
    <cellStyle name="Normal 5 2 2 2 3 9 2 2 2" xfId="36850"/>
    <cellStyle name="Normal 5 2 2 2 3 9 2 2 3" xfId="50783"/>
    <cellStyle name="Normal 5 2 2 2 3 9 2 3" xfId="27449"/>
    <cellStyle name="Normal 5 2 2 2 3 9 2 4" xfId="50782"/>
    <cellStyle name="Normal 5 2 2 2 3 9 3" xfId="13359"/>
    <cellStyle name="Normal 5 2 2 2 3 9 3 2" xfId="32147"/>
    <cellStyle name="Normal 5 2 2 2 3 9 3 3" xfId="50784"/>
    <cellStyle name="Normal 5 2 2 2 3 9 4" xfId="22747"/>
    <cellStyle name="Normal 5 2 2 2 3 9 5" xfId="50781"/>
    <cellStyle name="Normal 5 2 2 2 4" xfId="1174"/>
    <cellStyle name="Normal 5 2 2 2 4 10" xfId="39350"/>
    <cellStyle name="Normal 5 2 2 2 4 11" xfId="50785"/>
    <cellStyle name="Normal 5 2 2 2 4 2" xfId="1433"/>
    <cellStyle name="Normal 5 2 2 2 4 2 10" xfId="50786"/>
    <cellStyle name="Normal 5 2 2 2 4 2 2" xfId="1897"/>
    <cellStyle name="Normal 5 2 2 2 4 2 2 2" xfId="2827"/>
    <cellStyle name="Normal 5 2 2 2 4 2 2 2 2" xfId="5619"/>
    <cellStyle name="Normal 5 2 2 2 4 2 2 2 2 2" xfId="10334"/>
    <cellStyle name="Normal 5 2 2 2 4 2 2 2 2 2 2" xfId="19768"/>
    <cellStyle name="Normal 5 2 2 2 4 2 2 2 2 2 2 2" xfId="38562"/>
    <cellStyle name="Normal 5 2 2 2 4 2 2 2 2 2 2 3" xfId="50791"/>
    <cellStyle name="Normal 5 2 2 2 4 2 2 2 2 2 3" xfId="29161"/>
    <cellStyle name="Normal 5 2 2 2 4 2 2 2 2 2 4" xfId="50790"/>
    <cellStyle name="Normal 5 2 2 2 4 2 2 2 2 3" xfId="15071"/>
    <cellStyle name="Normal 5 2 2 2 4 2 2 2 2 3 2" xfId="33859"/>
    <cellStyle name="Normal 5 2 2 2 4 2 2 2 2 3 3" xfId="50792"/>
    <cellStyle name="Normal 5 2 2 2 4 2 2 2 2 4" xfId="24459"/>
    <cellStyle name="Normal 5 2 2 2 4 2 2 2 2 5" xfId="50789"/>
    <cellStyle name="Normal 5 2 2 2 4 2 2 2 3" xfId="7542"/>
    <cellStyle name="Normal 5 2 2 2 4 2 2 2 3 2" xfId="16976"/>
    <cellStyle name="Normal 5 2 2 2 4 2 2 2 3 2 2" xfId="35770"/>
    <cellStyle name="Normal 5 2 2 2 4 2 2 2 3 2 3" xfId="50794"/>
    <cellStyle name="Normal 5 2 2 2 4 2 2 2 3 3" xfId="26369"/>
    <cellStyle name="Normal 5 2 2 2 4 2 2 2 3 4" xfId="50793"/>
    <cellStyle name="Normal 5 2 2 2 4 2 2 2 4" xfId="12279"/>
    <cellStyle name="Normal 5 2 2 2 4 2 2 2 4 2" xfId="31066"/>
    <cellStyle name="Normal 5 2 2 2 4 2 2 2 4 3" xfId="50795"/>
    <cellStyle name="Normal 5 2 2 2 4 2 2 2 5" xfId="21666"/>
    <cellStyle name="Normal 5 2 2 2 4 2 2 2 6" xfId="50788"/>
    <cellStyle name="Normal 5 2 2 2 4 2 2 3" xfId="3757"/>
    <cellStyle name="Normal 5 2 2 2 4 2 2 3 2" xfId="8472"/>
    <cellStyle name="Normal 5 2 2 2 4 2 2 3 2 2" xfId="17906"/>
    <cellStyle name="Normal 5 2 2 2 4 2 2 3 2 2 2" xfId="36700"/>
    <cellStyle name="Normal 5 2 2 2 4 2 2 3 2 2 3" xfId="50798"/>
    <cellStyle name="Normal 5 2 2 2 4 2 2 3 2 3" xfId="27299"/>
    <cellStyle name="Normal 5 2 2 2 4 2 2 3 2 4" xfId="50797"/>
    <cellStyle name="Normal 5 2 2 2 4 2 2 3 3" xfId="13209"/>
    <cellStyle name="Normal 5 2 2 2 4 2 2 3 3 2" xfId="31997"/>
    <cellStyle name="Normal 5 2 2 2 4 2 2 3 3 3" xfId="50799"/>
    <cellStyle name="Normal 5 2 2 2 4 2 2 3 4" xfId="22597"/>
    <cellStyle name="Normal 5 2 2 2 4 2 2 3 5" xfId="50796"/>
    <cellStyle name="Normal 5 2 2 2 4 2 2 4" xfId="4688"/>
    <cellStyle name="Normal 5 2 2 2 4 2 2 4 2" xfId="9403"/>
    <cellStyle name="Normal 5 2 2 2 4 2 2 4 2 2" xfId="18837"/>
    <cellStyle name="Normal 5 2 2 2 4 2 2 4 2 2 2" xfId="37631"/>
    <cellStyle name="Normal 5 2 2 2 4 2 2 4 2 2 3" xfId="50802"/>
    <cellStyle name="Normal 5 2 2 2 4 2 2 4 2 3" xfId="28230"/>
    <cellStyle name="Normal 5 2 2 2 4 2 2 4 2 4" xfId="50801"/>
    <cellStyle name="Normal 5 2 2 2 4 2 2 4 3" xfId="14140"/>
    <cellStyle name="Normal 5 2 2 2 4 2 2 4 3 2" xfId="32928"/>
    <cellStyle name="Normal 5 2 2 2 4 2 2 4 3 3" xfId="50803"/>
    <cellStyle name="Normal 5 2 2 2 4 2 2 4 4" xfId="23528"/>
    <cellStyle name="Normal 5 2 2 2 4 2 2 4 5" xfId="50800"/>
    <cellStyle name="Normal 5 2 2 2 4 2 2 5" xfId="6612"/>
    <cellStyle name="Normal 5 2 2 2 4 2 2 5 2" xfId="16046"/>
    <cellStyle name="Normal 5 2 2 2 4 2 2 5 2 2" xfId="34840"/>
    <cellStyle name="Normal 5 2 2 2 4 2 2 5 2 3" xfId="50805"/>
    <cellStyle name="Normal 5 2 2 2 4 2 2 5 3" xfId="25439"/>
    <cellStyle name="Normal 5 2 2 2 4 2 2 5 4" xfId="50804"/>
    <cellStyle name="Normal 5 2 2 2 4 2 2 6" xfId="11349"/>
    <cellStyle name="Normal 5 2 2 2 4 2 2 6 2" xfId="30135"/>
    <cellStyle name="Normal 5 2 2 2 4 2 2 6 3" xfId="50806"/>
    <cellStyle name="Normal 5 2 2 2 4 2 2 7" xfId="20735"/>
    <cellStyle name="Normal 5 2 2 2 4 2 2 8" xfId="39352"/>
    <cellStyle name="Normal 5 2 2 2 4 2 2 9" xfId="50787"/>
    <cellStyle name="Normal 5 2 2 2 4 2 3" xfId="2362"/>
    <cellStyle name="Normal 5 2 2 2 4 2 3 2" xfId="5153"/>
    <cellStyle name="Normal 5 2 2 2 4 2 3 2 2" xfId="9868"/>
    <cellStyle name="Normal 5 2 2 2 4 2 3 2 2 2" xfId="19302"/>
    <cellStyle name="Normal 5 2 2 2 4 2 3 2 2 2 2" xfId="38096"/>
    <cellStyle name="Normal 5 2 2 2 4 2 3 2 2 2 3" xfId="50810"/>
    <cellStyle name="Normal 5 2 2 2 4 2 3 2 2 3" xfId="28695"/>
    <cellStyle name="Normal 5 2 2 2 4 2 3 2 2 4" xfId="50809"/>
    <cellStyle name="Normal 5 2 2 2 4 2 3 2 3" xfId="14605"/>
    <cellStyle name="Normal 5 2 2 2 4 2 3 2 3 2" xfId="33393"/>
    <cellStyle name="Normal 5 2 2 2 4 2 3 2 3 3" xfId="50811"/>
    <cellStyle name="Normal 5 2 2 2 4 2 3 2 4" xfId="23993"/>
    <cellStyle name="Normal 5 2 2 2 4 2 3 2 5" xfId="50808"/>
    <cellStyle name="Normal 5 2 2 2 4 2 3 3" xfId="7077"/>
    <cellStyle name="Normal 5 2 2 2 4 2 3 3 2" xfId="16511"/>
    <cellStyle name="Normal 5 2 2 2 4 2 3 3 2 2" xfId="35305"/>
    <cellStyle name="Normal 5 2 2 2 4 2 3 3 2 3" xfId="50813"/>
    <cellStyle name="Normal 5 2 2 2 4 2 3 3 3" xfId="25904"/>
    <cellStyle name="Normal 5 2 2 2 4 2 3 3 4" xfId="50812"/>
    <cellStyle name="Normal 5 2 2 2 4 2 3 4" xfId="11814"/>
    <cellStyle name="Normal 5 2 2 2 4 2 3 4 2" xfId="30600"/>
    <cellStyle name="Normal 5 2 2 2 4 2 3 4 3" xfId="50814"/>
    <cellStyle name="Normal 5 2 2 2 4 2 3 5" xfId="21200"/>
    <cellStyle name="Normal 5 2 2 2 4 2 3 6" xfId="50807"/>
    <cellStyle name="Normal 5 2 2 2 4 2 4" xfId="3292"/>
    <cellStyle name="Normal 5 2 2 2 4 2 4 2" xfId="8007"/>
    <cellStyle name="Normal 5 2 2 2 4 2 4 2 2" xfId="17441"/>
    <cellStyle name="Normal 5 2 2 2 4 2 4 2 2 2" xfId="36235"/>
    <cellStyle name="Normal 5 2 2 2 4 2 4 2 2 3" xfId="50817"/>
    <cellStyle name="Normal 5 2 2 2 4 2 4 2 3" xfId="26834"/>
    <cellStyle name="Normal 5 2 2 2 4 2 4 2 4" xfId="50816"/>
    <cellStyle name="Normal 5 2 2 2 4 2 4 3" xfId="12744"/>
    <cellStyle name="Normal 5 2 2 2 4 2 4 3 2" xfId="31531"/>
    <cellStyle name="Normal 5 2 2 2 4 2 4 3 3" xfId="50818"/>
    <cellStyle name="Normal 5 2 2 2 4 2 4 4" xfId="22131"/>
    <cellStyle name="Normal 5 2 2 2 4 2 4 5" xfId="50815"/>
    <cellStyle name="Normal 5 2 2 2 4 2 5" xfId="4222"/>
    <cellStyle name="Normal 5 2 2 2 4 2 5 2" xfId="8937"/>
    <cellStyle name="Normal 5 2 2 2 4 2 5 2 2" xfId="18371"/>
    <cellStyle name="Normal 5 2 2 2 4 2 5 2 2 2" xfId="37165"/>
    <cellStyle name="Normal 5 2 2 2 4 2 5 2 2 3" xfId="50821"/>
    <cellStyle name="Normal 5 2 2 2 4 2 5 2 3" xfId="27764"/>
    <cellStyle name="Normal 5 2 2 2 4 2 5 2 4" xfId="50820"/>
    <cellStyle name="Normal 5 2 2 2 4 2 5 3" xfId="13674"/>
    <cellStyle name="Normal 5 2 2 2 4 2 5 3 2" xfId="32462"/>
    <cellStyle name="Normal 5 2 2 2 4 2 5 3 3" xfId="50822"/>
    <cellStyle name="Normal 5 2 2 2 4 2 5 4" xfId="23062"/>
    <cellStyle name="Normal 5 2 2 2 4 2 5 5" xfId="50819"/>
    <cellStyle name="Normal 5 2 2 2 4 2 6" xfId="5979"/>
    <cellStyle name="Normal 5 2 2 2 4 2 6 2" xfId="15414"/>
    <cellStyle name="Normal 5 2 2 2 4 2 6 2 2" xfId="34208"/>
    <cellStyle name="Normal 5 2 2 2 4 2 6 2 3" xfId="50824"/>
    <cellStyle name="Normal 5 2 2 2 4 2 6 3" xfId="24807"/>
    <cellStyle name="Normal 5 2 2 2 4 2 6 4" xfId="50823"/>
    <cellStyle name="Normal 5 2 2 2 4 2 7" xfId="10885"/>
    <cellStyle name="Normal 5 2 2 2 4 2 7 2" xfId="29669"/>
    <cellStyle name="Normal 5 2 2 2 4 2 7 3" xfId="50825"/>
    <cellStyle name="Normal 5 2 2 2 4 2 8" xfId="20269"/>
    <cellStyle name="Normal 5 2 2 2 4 2 9" xfId="39351"/>
    <cellStyle name="Normal 5 2 2 2 4 3" xfId="1637"/>
    <cellStyle name="Normal 5 2 2 2 4 3 2" xfId="2566"/>
    <cellStyle name="Normal 5 2 2 2 4 3 2 2" xfId="5358"/>
    <cellStyle name="Normal 5 2 2 2 4 3 2 2 2" xfId="10073"/>
    <cellStyle name="Normal 5 2 2 2 4 3 2 2 2 2" xfId="19507"/>
    <cellStyle name="Normal 5 2 2 2 4 3 2 2 2 2 2" xfId="38301"/>
    <cellStyle name="Normal 5 2 2 2 4 3 2 2 2 2 3" xfId="50830"/>
    <cellStyle name="Normal 5 2 2 2 4 3 2 2 2 3" xfId="28900"/>
    <cellStyle name="Normal 5 2 2 2 4 3 2 2 2 4" xfId="50829"/>
    <cellStyle name="Normal 5 2 2 2 4 3 2 2 3" xfId="14810"/>
    <cellStyle name="Normal 5 2 2 2 4 3 2 2 3 2" xfId="33598"/>
    <cellStyle name="Normal 5 2 2 2 4 3 2 2 3 3" xfId="50831"/>
    <cellStyle name="Normal 5 2 2 2 4 3 2 2 4" xfId="24198"/>
    <cellStyle name="Normal 5 2 2 2 4 3 2 2 5" xfId="50828"/>
    <cellStyle name="Normal 5 2 2 2 4 3 2 3" xfId="7281"/>
    <cellStyle name="Normal 5 2 2 2 4 3 2 3 2" xfId="16715"/>
    <cellStyle name="Normal 5 2 2 2 4 3 2 3 2 2" xfId="35509"/>
    <cellStyle name="Normal 5 2 2 2 4 3 2 3 2 3" xfId="50833"/>
    <cellStyle name="Normal 5 2 2 2 4 3 2 3 3" xfId="26108"/>
    <cellStyle name="Normal 5 2 2 2 4 3 2 3 4" xfId="50832"/>
    <cellStyle name="Normal 5 2 2 2 4 3 2 4" xfId="12018"/>
    <cellStyle name="Normal 5 2 2 2 4 3 2 4 2" xfId="30805"/>
    <cellStyle name="Normal 5 2 2 2 4 3 2 4 3" xfId="50834"/>
    <cellStyle name="Normal 5 2 2 2 4 3 2 5" xfId="21405"/>
    <cellStyle name="Normal 5 2 2 2 4 3 2 6" xfId="50827"/>
    <cellStyle name="Normal 5 2 2 2 4 3 3" xfId="3497"/>
    <cellStyle name="Normal 5 2 2 2 4 3 3 2" xfId="8212"/>
    <cellStyle name="Normal 5 2 2 2 4 3 3 2 2" xfId="17646"/>
    <cellStyle name="Normal 5 2 2 2 4 3 3 2 2 2" xfId="36440"/>
    <cellStyle name="Normal 5 2 2 2 4 3 3 2 2 3" xfId="50837"/>
    <cellStyle name="Normal 5 2 2 2 4 3 3 2 3" xfId="27039"/>
    <cellStyle name="Normal 5 2 2 2 4 3 3 2 4" xfId="50836"/>
    <cellStyle name="Normal 5 2 2 2 4 3 3 3" xfId="12949"/>
    <cellStyle name="Normal 5 2 2 2 4 3 3 3 2" xfId="31736"/>
    <cellStyle name="Normal 5 2 2 2 4 3 3 3 3" xfId="50838"/>
    <cellStyle name="Normal 5 2 2 2 4 3 3 4" xfId="22336"/>
    <cellStyle name="Normal 5 2 2 2 4 3 3 5" xfId="50835"/>
    <cellStyle name="Normal 5 2 2 2 4 3 4" xfId="4427"/>
    <cellStyle name="Normal 5 2 2 2 4 3 4 2" xfId="9142"/>
    <cellStyle name="Normal 5 2 2 2 4 3 4 2 2" xfId="18576"/>
    <cellStyle name="Normal 5 2 2 2 4 3 4 2 2 2" xfId="37370"/>
    <cellStyle name="Normal 5 2 2 2 4 3 4 2 2 3" xfId="50841"/>
    <cellStyle name="Normal 5 2 2 2 4 3 4 2 3" xfId="27969"/>
    <cellStyle name="Normal 5 2 2 2 4 3 4 2 4" xfId="50840"/>
    <cellStyle name="Normal 5 2 2 2 4 3 4 3" xfId="13879"/>
    <cellStyle name="Normal 5 2 2 2 4 3 4 3 2" xfId="32667"/>
    <cellStyle name="Normal 5 2 2 2 4 3 4 3 3" xfId="50842"/>
    <cellStyle name="Normal 5 2 2 2 4 3 4 4" xfId="23267"/>
    <cellStyle name="Normal 5 2 2 2 4 3 4 5" xfId="50839"/>
    <cellStyle name="Normal 5 2 2 2 4 3 5" xfId="6352"/>
    <cellStyle name="Normal 5 2 2 2 4 3 5 2" xfId="15786"/>
    <cellStyle name="Normal 5 2 2 2 4 3 5 2 2" xfId="34580"/>
    <cellStyle name="Normal 5 2 2 2 4 3 5 2 3" xfId="50844"/>
    <cellStyle name="Normal 5 2 2 2 4 3 5 3" xfId="25179"/>
    <cellStyle name="Normal 5 2 2 2 4 3 5 4" xfId="50843"/>
    <cellStyle name="Normal 5 2 2 2 4 3 6" xfId="11089"/>
    <cellStyle name="Normal 5 2 2 2 4 3 6 2" xfId="29874"/>
    <cellStyle name="Normal 5 2 2 2 4 3 6 3" xfId="50845"/>
    <cellStyle name="Normal 5 2 2 2 4 3 7" xfId="20474"/>
    <cellStyle name="Normal 5 2 2 2 4 3 8" xfId="39353"/>
    <cellStyle name="Normal 5 2 2 2 4 3 9" xfId="50826"/>
    <cellStyle name="Normal 5 2 2 2 4 4" xfId="2101"/>
    <cellStyle name="Normal 5 2 2 2 4 4 2" xfId="4892"/>
    <cellStyle name="Normal 5 2 2 2 4 4 2 2" xfId="9607"/>
    <cellStyle name="Normal 5 2 2 2 4 4 2 2 2" xfId="19041"/>
    <cellStyle name="Normal 5 2 2 2 4 4 2 2 2 2" xfId="37835"/>
    <cellStyle name="Normal 5 2 2 2 4 4 2 2 2 3" xfId="50849"/>
    <cellStyle name="Normal 5 2 2 2 4 4 2 2 3" xfId="28434"/>
    <cellStyle name="Normal 5 2 2 2 4 4 2 2 4" xfId="50848"/>
    <cellStyle name="Normal 5 2 2 2 4 4 2 3" xfId="14344"/>
    <cellStyle name="Normal 5 2 2 2 4 4 2 3 2" xfId="33132"/>
    <cellStyle name="Normal 5 2 2 2 4 4 2 3 3" xfId="50850"/>
    <cellStyle name="Normal 5 2 2 2 4 4 2 4" xfId="23732"/>
    <cellStyle name="Normal 5 2 2 2 4 4 2 5" xfId="50847"/>
    <cellStyle name="Normal 5 2 2 2 4 4 3" xfId="6816"/>
    <cellStyle name="Normal 5 2 2 2 4 4 3 2" xfId="16250"/>
    <cellStyle name="Normal 5 2 2 2 4 4 3 2 2" xfId="35044"/>
    <cellStyle name="Normal 5 2 2 2 4 4 3 2 3" xfId="50852"/>
    <cellStyle name="Normal 5 2 2 2 4 4 3 3" xfId="25643"/>
    <cellStyle name="Normal 5 2 2 2 4 4 3 4" xfId="50851"/>
    <cellStyle name="Normal 5 2 2 2 4 4 4" xfId="11553"/>
    <cellStyle name="Normal 5 2 2 2 4 4 4 2" xfId="30339"/>
    <cellStyle name="Normal 5 2 2 2 4 4 4 3" xfId="50853"/>
    <cellStyle name="Normal 5 2 2 2 4 4 5" xfId="20939"/>
    <cellStyle name="Normal 5 2 2 2 4 4 6" xfId="50846"/>
    <cellStyle name="Normal 5 2 2 2 4 5" xfId="3031"/>
    <cellStyle name="Normal 5 2 2 2 4 5 2" xfId="7746"/>
    <cellStyle name="Normal 5 2 2 2 4 5 2 2" xfId="17180"/>
    <cellStyle name="Normal 5 2 2 2 4 5 2 2 2" xfId="35974"/>
    <cellStyle name="Normal 5 2 2 2 4 5 2 2 3" xfId="50856"/>
    <cellStyle name="Normal 5 2 2 2 4 5 2 3" xfId="26573"/>
    <cellStyle name="Normal 5 2 2 2 4 5 2 4" xfId="50855"/>
    <cellStyle name="Normal 5 2 2 2 4 5 3" xfId="12483"/>
    <cellStyle name="Normal 5 2 2 2 4 5 3 2" xfId="31270"/>
    <cellStyle name="Normal 5 2 2 2 4 5 3 3" xfId="50857"/>
    <cellStyle name="Normal 5 2 2 2 4 5 4" xfId="21870"/>
    <cellStyle name="Normal 5 2 2 2 4 5 5" xfId="50854"/>
    <cellStyle name="Normal 5 2 2 2 4 6" xfId="3961"/>
    <cellStyle name="Normal 5 2 2 2 4 6 2" xfId="8676"/>
    <cellStyle name="Normal 5 2 2 2 4 6 2 2" xfId="18110"/>
    <cellStyle name="Normal 5 2 2 2 4 6 2 2 2" xfId="36904"/>
    <cellStyle name="Normal 5 2 2 2 4 6 2 2 3" xfId="50860"/>
    <cellStyle name="Normal 5 2 2 2 4 6 2 3" xfId="27503"/>
    <cellStyle name="Normal 5 2 2 2 4 6 2 4" xfId="50859"/>
    <cellStyle name="Normal 5 2 2 2 4 6 3" xfId="13413"/>
    <cellStyle name="Normal 5 2 2 2 4 6 3 2" xfId="32201"/>
    <cellStyle name="Normal 5 2 2 2 4 6 3 3" xfId="50861"/>
    <cellStyle name="Normal 5 2 2 2 4 6 4" xfId="22801"/>
    <cellStyle name="Normal 5 2 2 2 4 6 5" xfId="50858"/>
    <cellStyle name="Normal 5 2 2 2 4 7" xfId="5905"/>
    <cellStyle name="Normal 5 2 2 2 4 7 2" xfId="15340"/>
    <cellStyle name="Normal 5 2 2 2 4 7 2 2" xfId="34134"/>
    <cellStyle name="Normal 5 2 2 2 4 7 2 3" xfId="50863"/>
    <cellStyle name="Normal 5 2 2 2 4 7 3" xfId="24733"/>
    <cellStyle name="Normal 5 2 2 2 4 7 4" xfId="50862"/>
    <cellStyle name="Normal 5 2 2 2 4 8" xfId="10627"/>
    <cellStyle name="Normal 5 2 2 2 4 8 2" xfId="29408"/>
    <cellStyle name="Normal 5 2 2 2 4 8 3" xfId="50864"/>
    <cellStyle name="Normal 5 2 2 2 4 9" xfId="20008"/>
    <cellStyle name="Normal 5 2 2 2 5" xfId="1208"/>
    <cellStyle name="Normal 5 2 2 2 5 10" xfId="39354"/>
    <cellStyle name="Normal 5 2 2 2 5 11" xfId="50865"/>
    <cellStyle name="Normal 5 2 2 2 5 2" xfId="1467"/>
    <cellStyle name="Normal 5 2 2 2 5 2 10" xfId="50866"/>
    <cellStyle name="Normal 5 2 2 2 5 2 2" xfId="1931"/>
    <cellStyle name="Normal 5 2 2 2 5 2 2 2" xfId="2861"/>
    <cellStyle name="Normal 5 2 2 2 5 2 2 2 2" xfId="5653"/>
    <cellStyle name="Normal 5 2 2 2 5 2 2 2 2 2" xfId="10368"/>
    <cellStyle name="Normal 5 2 2 2 5 2 2 2 2 2 2" xfId="19802"/>
    <cellStyle name="Normal 5 2 2 2 5 2 2 2 2 2 2 2" xfId="38596"/>
    <cellStyle name="Normal 5 2 2 2 5 2 2 2 2 2 2 3" xfId="50871"/>
    <cellStyle name="Normal 5 2 2 2 5 2 2 2 2 2 3" xfId="29195"/>
    <cellStyle name="Normal 5 2 2 2 5 2 2 2 2 2 4" xfId="50870"/>
    <cellStyle name="Normal 5 2 2 2 5 2 2 2 2 3" xfId="15105"/>
    <cellStyle name="Normal 5 2 2 2 5 2 2 2 2 3 2" xfId="33893"/>
    <cellStyle name="Normal 5 2 2 2 5 2 2 2 2 3 3" xfId="50872"/>
    <cellStyle name="Normal 5 2 2 2 5 2 2 2 2 4" xfId="24493"/>
    <cellStyle name="Normal 5 2 2 2 5 2 2 2 2 5" xfId="50869"/>
    <cellStyle name="Normal 5 2 2 2 5 2 2 2 3" xfId="7576"/>
    <cellStyle name="Normal 5 2 2 2 5 2 2 2 3 2" xfId="17010"/>
    <cellStyle name="Normal 5 2 2 2 5 2 2 2 3 2 2" xfId="35804"/>
    <cellStyle name="Normal 5 2 2 2 5 2 2 2 3 2 3" xfId="50874"/>
    <cellStyle name="Normal 5 2 2 2 5 2 2 2 3 3" xfId="26403"/>
    <cellStyle name="Normal 5 2 2 2 5 2 2 2 3 4" xfId="50873"/>
    <cellStyle name="Normal 5 2 2 2 5 2 2 2 4" xfId="12313"/>
    <cellStyle name="Normal 5 2 2 2 5 2 2 2 4 2" xfId="31100"/>
    <cellStyle name="Normal 5 2 2 2 5 2 2 2 4 3" xfId="50875"/>
    <cellStyle name="Normal 5 2 2 2 5 2 2 2 5" xfId="21700"/>
    <cellStyle name="Normal 5 2 2 2 5 2 2 2 6" xfId="50868"/>
    <cellStyle name="Normal 5 2 2 2 5 2 2 3" xfId="3791"/>
    <cellStyle name="Normal 5 2 2 2 5 2 2 3 2" xfId="8506"/>
    <cellStyle name="Normal 5 2 2 2 5 2 2 3 2 2" xfId="17940"/>
    <cellStyle name="Normal 5 2 2 2 5 2 2 3 2 2 2" xfId="36734"/>
    <cellStyle name="Normal 5 2 2 2 5 2 2 3 2 2 3" xfId="50878"/>
    <cellStyle name="Normal 5 2 2 2 5 2 2 3 2 3" xfId="27333"/>
    <cellStyle name="Normal 5 2 2 2 5 2 2 3 2 4" xfId="50877"/>
    <cellStyle name="Normal 5 2 2 2 5 2 2 3 3" xfId="13243"/>
    <cellStyle name="Normal 5 2 2 2 5 2 2 3 3 2" xfId="32031"/>
    <cellStyle name="Normal 5 2 2 2 5 2 2 3 3 3" xfId="50879"/>
    <cellStyle name="Normal 5 2 2 2 5 2 2 3 4" xfId="22631"/>
    <cellStyle name="Normal 5 2 2 2 5 2 2 3 5" xfId="50876"/>
    <cellStyle name="Normal 5 2 2 2 5 2 2 4" xfId="4722"/>
    <cellStyle name="Normal 5 2 2 2 5 2 2 4 2" xfId="9437"/>
    <cellStyle name="Normal 5 2 2 2 5 2 2 4 2 2" xfId="18871"/>
    <cellStyle name="Normal 5 2 2 2 5 2 2 4 2 2 2" xfId="37665"/>
    <cellStyle name="Normal 5 2 2 2 5 2 2 4 2 2 3" xfId="50882"/>
    <cellStyle name="Normal 5 2 2 2 5 2 2 4 2 3" xfId="28264"/>
    <cellStyle name="Normal 5 2 2 2 5 2 2 4 2 4" xfId="50881"/>
    <cellStyle name="Normal 5 2 2 2 5 2 2 4 3" xfId="14174"/>
    <cellStyle name="Normal 5 2 2 2 5 2 2 4 3 2" xfId="32962"/>
    <cellStyle name="Normal 5 2 2 2 5 2 2 4 3 3" xfId="50883"/>
    <cellStyle name="Normal 5 2 2 2 5 2 2 4 4" xfId="23562"/>
    <cellStyle name="Normal 5 2 2 2 5 2 2 4 5" xfId="50880"/>
    <cellStyle name="Normal 5 2 2 2 5 2 2 5" xfId="6646"/>
    <cellStyle name="Normal 5 2 2 2 5 2 2 5 2" xfId="16080"/>
    <cellStyle name="Normal 5 2 2 2 5 2 2 5 2 2" xfId="34874"/>
    <cellStyle name="Normal 5 2 2 2 5 2 2 5 2 3" xfId="50885"/>
    <cellStyle name="Normal 5 2 2 2 5 2 2 5 3" xfId="25473"/>
    <cellStyle name="Normal 5 2 2 2 5 2 2 5 4" xfId="50884"/>
    <cellStyle name="Normal 5 2 2 2 5 2 2 6" xfId="11383"/>
    <cellStyle name="Normal 5 2 2 2 5 2 2 6 2" xfId="30169"/>
    <cellStyle name="Normal 5 2 2 2 5 2 2 6 3" xfId="50886"/>
    <cellStyle name="Normal 5 2 2 2 5 2 2 7" xfId="20769"/>
    <cellStyle name="Normal 5 2 2 2 5 2 2 8" xfId="39356"/>
    <cellStyle name="Normal 5 2 2 2 5 2 2 9" xfId="50867"/>
    <cellStyle name="Normal 5 2 2 2 5 2 3" xfId="2396"/>
    <cellStyle name="Normal 5 2 2 2 5 2 3 2" xfId="5187"/>
    <cellStyle name="Normal 5 2 2 2 5 2 3 2 2" xfId="9902"/>
    <cellStyle name="Normal 5 2 2 2 5 2 3 2 2 2" xfId="19336"/>
    <cellStyle name="Normal 5 2 2 2 5 2 3 2 2 2 2" xfId="38130"/>
    <cellStyle name="Normal 5 2 2 2 5 2 3 2 2 2 3" xfId="50890"/>
    <cellStyle name="Normal 5 2 2 2 5 2 3 2 2 3" xfId="28729"/>
    <cellStyle name="Normal 5 2 2 2 5 2 3 2 2 4" xfId="50889"/>
    <cellStyle name="Normal 5 2 2 2 5 2 3 2 3" xfId="14639"/>
    <cellStyle name="Normal 5 2 2 2 5 2 3 2 3 2" xfId="33427"/>
    <cellStyle name="Normal 5 2 2 2 5 2 3 2 3 3" xfId="50891"/>
    <cellStyle name="Normal 5 2 2 2 5 2 3 2 4" xfId="24027"/>
    <cellStyle name="Normal 5 2 2 2 5 2 3 2 5" xfId="50888"/>
    <cellStyle name="Normal 5 2 2 2 5 2 3 3" xfId="7111"/>
    <cellStyle name="Normal 5 2 2 2 5 2 3 3 2" xfId="16545"/>
    <cellStyle name="Normal 5 2 2 2 5 2 3 3 2 2" xfId="35339"/>
    <cellStyle name="Normal 5 2 2 2 5 2 3 3 2 3" xfId="50893"/>
    <cellStyle name="Normal 5 2 2 2 5 2 3 3 3" xfId="25938"/>
    <cellStyle name="Normal 5 2 2 2 5 2 3 3 4" xfId="50892"/>
    <cellStyle name="Normal 5 2 2 2 5 2 3 4" xfId="11848"/>
    <cellStyle name="Normal 5 2 2 2 5 2 3 4 2" xfId="30634"/>
    <cellStyle name="Normal 5 2 2 2 5 2 3 4 3" xfId="50894"/>
    <cellStyle name="Normal 5 2 2 2 5 2 3 5" xfId="21234"/>
    <cellStyle name="Normal 5 2 2 2 5 2 3 6" xfId="50887"/>
    <cellStyle name="Normal 5 2 2 2 5 2 4" xfId="3326"/>
    <cellStyle name="Normal 5 2 2 2 5 2 4 2" xfId="8041"/>
    <cellStyle name="Normal 5 2 2 2 5 2 4 2 2" xfId="17475"/>
    <cellStyle name="Normal 5 2 2 2 5 2 4 2 2 2" xfId="36269"/>
    <cellStyle name="Normal 5 2 2 2 5 2 4 2 2 3" xfId="50897"/>
    <cellStyle name="Normal 5 2 2 2 5 2 4 2 3" xfId="26868"/>
    <cellStyle name="Normal 5 2 2 2 5 2 4 2 4" xfId="50896"/>
    <cellStyle name="Normal 5 2 2 2 5 2 4 3" xfId="12778"/>
    <cellStyle name="Normal 5 2 2 2 5 2 4 3 2" xfId="31565"/>
    <cellStyle name="Normal 5 2 2 2 5 2 4 3 3" xfId="50898"/>
    <cellStyle name="Normal 5 2 2 2 5 2 4 4" xfId="22165"/>
    <cellStyle name="Normal 5 2 2 2 5 2 4 5" xfId="50895"/>
    <cellStyle name="Normal 5 2 2 2 5 2 5" xfId="4256"/>
    <cellStyle name="Normal 5 2 2 2 5 2 5 2" xfId="8971"/>
    <cellStyle name="Normal 5 2 2 2 5 2 5 2 2" xfId="18405"/>
    <cellStyle name="Normal 5 2 2 2 5 2 5 2 2 2" xfId="37199"/>
    <cellStyle name="Normal 5 2 2 2 5 2 5 2 2 3" xfId="50901"/>
    <cellStyle name="Normal 5 2 2 2 5 2 5 2 3" xfId="27798"/>
    <cellStyle name="Normal 5 2 2 2 5 2 5 2 4" xfId="50900"/>
    <cellStyle name="Normal 5 2 2 2 5 2 5 3" xfId="13708"/>
    <cellStyle name="Normal 5 2 2 2 5 2 5 3 2" xfId="32496"/>
    <cellStyle name="Normal 5 2 2 2 5 2 5 3 3" xfId="50902"/>
    <cellStyle name="Normal 5 2 2 2 5 2 5 4" xfId="23096"/>
    <cellStyle name="Normal 5 2 2 2 5 2 5 5" xfId="50899"/>
    <cellStyle name="Normal 5 2 2 2 5 2 6" xfId="6182"/>
    <cellStyle name="Normal 5 2 2 2 5 2 6 2" xfId="15616"/>
    <cellStyle name="Normal 5 2 2 2 5 2 6 2 2" xfId="34410"/>
    <cellStyle name="Normal 5 2 2 2 5 2 6 2 3" xfId="50904"/>
    <cellStyle name="Normal 5 2 2 2 5 2 6 3" xfId="25009"/>
    <cellStyle name="Normal 5 2 2 2 5 2 6 4" xfId="50903"/>
    <cellStyle name="Normal 5 2 2 2 5 2 7" xfId="10919"/>
    <cellStyle name="Normal 5 2 2 2 5 2 7 2" xfId="29703"/>
    <cellStyle name="Normal 5 2 2 2 5 2 7 3" xfId="50905"/>
    <cellStyle name="Normal 5 2 2 2 5 2 8" xfId="20303"/>
    <cellStyle name="Normal 5 2 2 2 5 2 9" xfId="39355"/>
    <cellStyle name="Normal 5 2 2 2 5 3" xfId="1671"/>
    <cellStyle name="Normal 5 2 2 2 5 3 2" xfId="2600"/>
    <cellStyle name="Normal 5 2 2 2 5 3 2 2" xfId="5392"/>
    <cellStyle name="Normal 5 2 2 2 5 3 2 2 2" xfId="10107"/>
    <cellStyle name="Normal 5 2 2 2 5 3 2 2 2 2" xfId="19541"/>
    <cellStyle name="Normal 5 2 2 2 5 3 2 2 2 2 2" xfId="38335"/>
    <cellStyle name="Normal 5 2 2 2 5 3 2 2 2 2 3" xfId="50910"/>
    <cellStyle name="Normal 5 2 2 2 5 3 2 2 2 3" xfId="28934"/>
    <cellStyle name="Normal 5 2 2 2 5 3 2 2 2 4" xfId="50909"/>
    <cellStyle name="Normal 5 2 2 2 5 3 2 2 3" xfId="14844"/>
    <cellStyle name="Normal 5 2 2 2 5 3 2 2 3 2" xfId="33632"/>
    <cellStyle name="Normal 5 2 2 2 5 3 2 2 3 3" xfId="50911"/>
    <cellStyle name="Normal 5 2 2 2 5 3 2 2 4" xfId="24232"/>
    <cellStyle name="Normal 5 2 2 2 5 3 2 2 5" xfId="50908"/>
    <cellStyle name="Normal 5 2 2 2 5 3 2 3" xfId="7315"/>
    <cellStyle name="Normal 5 2 2 2 5 3 2 3 2" xfId="16749"/>
    <cellStyle name="Normal 5 2 2 2 5 3 2 3 2 2" xfId="35543"/>
    <cellStyle name="Normal 5 2 2 2 5 3 2 3 2 3" xfId="50913"/>
    <cellStyle name="Normal 5 2 2 2 5 3 2 3 3" xfId="26142"/>
    <cellStyle name="Normal 5 2 2 2 5 3 2 3 4" xfId="50912"/>
    <cellStyle name="Normal 5 2 2 2 5 3 2 4" xfId="12052"/>
    <cellStyle name="Normal 5 2 2 2 5 3 2 4 2" xfId="30839"/>
    <cellStyle name="Normal 5 2 2 2 5 3 2 4 3" xfId="50914"/>
    <cellStyle name="Normal 5 2 2 2 5 3 2 5" xfId="21439"/>
    <cellStyle name="Normal 5 2 2 2 5 3 2 6" xfId="50907"/>
    <cellStyle name="Normal 5 2 2 2 5 3 3" xfId="3531"/>
    <cellStyle name="Normal 5 2 2 2 5 3 3 2" xfId="8246"/>
    <cellStyle name="Normal 5 2 2 2 5 3 3 2 2" xfId="17680"/>
    <cellStyle name="Normal 5 2 2 2 5 3 3 2 2 2" xfId="36474"/>
    <cellStyle name="Normal 5 2 2 2 5 3 3 2 2 3" xfId="50917"/>
    <cellStyle name="Normal 5 2 2 2 5 3 3 2 3" xfId="27073"/>
    <cellStyle name="Normal 5 2 2 2 5 3 3 2 4" xfId="50916"/>
    <cellStyle name="Normal 5 2 2 2 5 3 3 3" xfId="12983"/>
    <cellStyle name="Normal 5 2 2 2 5 3 3 3 2" xfId="31770"/>
    <cellStyle name="Normal 5 2 2 2 5 3 3 3 3" xfId="50918"/>
    <cellStyle name="Normal 5 2 2 2 5 3 3 4" xfId="22370"/>
    <cellStyle name="Normal 5 2 2 2 5 3 3 5" xfId="50915"/>
    <cellStyle name="Normal 5 2 2 2 5 3 4" xfId="4461"/>
    <cellStyle name="Normal 5 2 2 2 5 3 4 2" xfId="9176"/>
    <cellStyle name="Normal 5 2 2 2 5 3 4 2 2" xfId="18610"/>
    <cellStyle name="Normal 5 2 2 2 5 3 4 2 2 2" xfId="37404"/>
    <cellStyle name="Normal 5 2 2 2 5 3 4 2 2 3" xfId="50921"/>
    <cellStyle name="Normal 5 2 2 2 5 3 4 2 3" xfId="28003"/>
    <cellStyle name="Normal 5 2 2 2 5 3 4 2 4" xfId="50920"/>
    <cellStyle name="Normal 5 2 2 2 5 3 4 3" xfId="13913"/>
    <cellStyle name="Normal 5 2 2 2 5 3 4 3 2" xfId="32701"/>
    <cellStyle name="Normal 5 2 2 2 5 3 4 3 3" xfId="50922"/>
    <cellStyle name="Normal 5 2 2 2 5 3 4 4" xfId="23301"/>
    <cellStyle name="Normal 5 2 2 2 5 3 4 5" xfId="50919"/>
    <cellStyle name="Normal 5 2 2 2 5 3 5" xfId="6386"/>
    <cellStyle name="Normal 5 2 2 2 5 3 5 2" xfId="15820"/>
    <cellStyle name="Normal 5 2 2 2 5 3 5 2 2" xfId="34614"/>
    <cellStyle name="Normal 5 2 2 2 5 3 5 2 3" xfId="50924"/>
    <cellStyle name="Normal 5 2 2 2 5 3 5 3" xfId="25213"/>
    <cellStyle name="Normal 5 2 2 2 5 3 5 4" xfId="50923"/>
    <cellStyle name="Normal 5 2 2 2 5 3 6" xfId="11123"/>
    <cellStyle name="Normal 5 2 2 2 5 3 6 2" xfId="29908"/>
    <cellStyle name="Normal 5 2 2 2 5 3 6 3" xfId="50925"/>
    <cellStyle name="Normal 5 2 2 2 5 3 7" xfId="20508"/>
    <cellStyle name="Normal 5 2 2 2 5 3 8" xfId="39357"/>
    <cellStyle name="Normal 5 2 2 2 5 3 9" xfId="50906"/>
    <cellStyle name="Normal 5 2 2 2 5 4" xfId="2135"/>
    <cellStyle name="Normal 5 2 2 2 5 4 2" xfId="4926"/>
    <cellStyle name="Normal 5 2 2 2 5 4 2 2" xfId="9641"/>
    <cellStyle name="Normal 5 2 2 2 5 4 2 2 2" xfId="19075"/>
    <cellStyle name="Normal 5 2 2 2 5 4 2 2 2 2" xfId="37869"/>
    <cellStyle name="Normal 5 2 2 2 5 4 2 2 2 3" xfId="50929"/>
    <cellStyle name="Normal 5 2 2 2 5 4 2 2 3" xfId="28468"/>
    <cellStyle name="Normal 5 2 2 2 5 4 2 2 4" xfId="50928"/>
    <cellStyle name="Normal 5 2 2 2 5 4 2 3" xfId="14378"/>
    <cellStyle name="Normal 5 2 2 2 5 4 2 3 2" xfId="33166"/>
    <cellStyle name="Normal 5 2 2 2 5 4 2 3 3" xfId="50930"/>
    <cellStyle name="Normal 5 2 2 2 5 4 2 4" xfId="23766"/>
    <cellStyle name="Normal 5 2 2 2 5 4 2 5" xfId="50927"/>
    <cellStyle name="Normal 5 2 2 2 5 4 3" xfId="6850"/>
    <cellStyle name="Normal 5 2 2 2 5 4 3 2" xfId="16284"/>
    <cellStyle name="Normal 5 2 2 2 5 4 3 2 2" xfId="35078"/>
    <cellStyle name="Normal 5 2 2 2 5 4 3 2 3" xfId="50932"/>
    <cellStyle name="Normal 5 2 2 2 5 4 3 3" xfId="25677"/>
    <cellStyle name="Normal 5 2 2 2 5 4 3 4" xfId="50931"/>
    <cellStyle name="Normal 5 2 2 2 5 4 4" xfId="11587"/>
    <cellStyle name="Normal 5 2 2 2 5 4 4 2" xfId="30373"/>
    <cellStyle name="Normal 5 2 2 2 5 4 4 3" xfId="50933"/>
    <cellStyle name="Normal 5 2 2 2 5 4 5" xfId="20973"/>
    <cellStyle name="Normal 5 2 2 2 5 4 6" xfId="50926"/>
    <cellStyle name="Normal 5 2 2 2 5 5" xfId="3065"/>
    <cellStyle name="Normal 5 2 2 2 5 5 2" xfId="7780"/>
    <cellStyle name="Normal 5 2 2 2 5 5 2 2" xfId="17214"/>
    <cellStyle name="Normal 5 2 2 2 5 5 2 2 2" xfId="36008"/>
    <cellStyle name="Normal 5 2 2 2 5 5 2 2 3" xfId="50936"/>
    <cellStyle name="Normal 5 2 2 2 5 5 2 3" xfId="26607"/>
    <cellStyle name="Normal 5 2 2 2 5 5 2 4" xfId="50935"/>
    <cellStyle name="Normal 5 2 2 2 5 5 3" xfId="12517"/>
    <cellStyle name="Normal 5 2 2 2 5 5 3 2" xfId="31304"/>
    <cellStyle name="Normal 5 2 2 2 5 5 3 3" xfId="50937"/>
    <cellStyle name="Normal 5 2 2 2 5 5 4" xfId="21904"/>
    <cellStyle name="Normal 5 2 2 2 5 5 5" xfId="50934"/>
    <cellStyle name="Normal 5 2 2 2 5 6" xfId="3995"/>
    <cellStyle name="Normal 5 2 2 2 5 6 2" xfId="8710"/>
    <cellStyle name="Normal 5 2 2 2 5 6 2 2" xfId="18144"/>
    <cellStyle name="Normal 5 2 2 2 5 6 2 2 2" xfId="36938"/>
    <cellStyle name="Normal 5 2 2 2 5 6 2 2 3" xfId="50940"/>
    <cellStyle name="Normal 5 2 2 2 5 6 2 3" xfId="27537"/>
    <cellStyle name="Normal 5 2 2 2 5 6 2 4" xfId="50939"/>
    <cellStyle name="Normal 5 2 2 2 5 6 3" xfId="13447"/>
    <cellStyle name="Normal 5 2 2 2 5 6 3 2" xfId="32235"/>
    <cellStyle name="Normal 5 2 2 2 5 6 3 3" xfId="50941"/>
    <cellStyle name="Normal 5 2 2 2 5 6 4" xfId="22835"/>
    <cellStyle name="Normal 5 2 2 2 5 6 5" xfId="50938"/>
    <cellStyle name="Normal 5 2 2 2 5 7" xfId="5901"/>
    <cellStyle name="Normal 5 2 2 2 5 7 2" xfId="15336"/>
    <cellStyle name="Normal 5 2 2 2 5 7 2 2" xfId="34130"/>
    <cellStyle name="Normal 5 2 2 2 5 7 2 3" xfId="50943"/>
    <cellStyle name="Normal 5 2 2 2 5 7 3" xfId="24729"/>
    <cellStyle name="Normal 5 2 2 2 5 7 4" xfId="50942"/>
    <cellStyle name="Normal 5 2 2 2 5 8" xfId="10661"/>
    <cellStyle name="Normal 5 2 2 2 5 8 2" xfId="29442"/>
    <cellStyle name="Normal 5 2 2 2 5 8 3" xfId="50944"/>
    <cellStyle name="Normal 5 2 2 2 5 9" xfId="20042"/>
    <cellStyle name="Normal 5 2 2 2 6" xfId="1265"/>
    <cellStyle name="Normal 5 2 2 2 6 10" xfId="39358"/>
    <cellStyle name="Normal 5 2 2 2 6 11" xfId="50945"/>
    <cellStyle name="Normal 5 2 2 2 6 2" xfId="1527"/>
    <cellStyle name="Normal 5 2 2 2 6 2 10" xfId="50946"/>
    <cellStyle name="Normal 5 2 2 2 6 2 2" xfId="1992"/>
    <cellStyle name="Normal 5 2 2 2 6 2 2 2" xfId="2922"/>
    <cellStyle name="Normal 5 2 2 2 6 2 2 2 2" xfId="5714"/>
    <cellStyle name="Normal 5 2 2 2 6 2 2 2 2 2" xfId="10429"/>
    <cellStyle name="Normal 5 2 2 2 6 2 2 2 2 2 2" xfId="19863"/>
    <cellStyle name="Normal 5 2 2 2 6 2 2 2 2 2 2 2" xfId="38657"/>
    <cellStyle name="Normal 5 2 2 2 6 2 2 2 2 2 2 3" xfId="50951"/>
    <cellStyle name="Normal 5 2 2 2 6 2 2 2 2 2 3" xfId="29256"/>
    <cellStyle name="Normal 5 2 2 2 6 2 2 2 2 2 4" xfId="50950"/>
    <cellStyle name="Normal 5 2 2 2 6 2 2 2 2 3" xfId="15166"/>
    <cellStyle name="Normal 5 2 2 2 6 2 2 2 2 3 2" xfId="33954"/>
    <cellStyle name="Normal 5 2 2 2 6 2 2 2 2 3 3" xfId="50952"/>
    <cellStyle name="Normal 5 2 2 2 6 2 2 2 2 4" xfId="24554"/>
    <cellStyle name="Normal 5 2 2 2 6 2 2 2 2 5" xfId="50949"/>
    <cellStyle name="Normal 5 2 2 2 6 2 2 2 3" xfId="7637"/>
    <cellStyle name="Normal 5 2 2 2 6 2 2 2 3 2" xfId="17071"/>
    <cellStyle name="Normal 5 2 2 2 6 2 2 2 3 2 2" xfId="35865"/>
    <cellStyle name="Normal 5 2 2 2 6 2 2 2 3 2 3" xfId="50954"/>
    <cellStyle name="Normal 5 2 2 2 6 2 2 2 3 3" xfId="26464"/>
    <cellStyle name="Normal 5 2 2 2 6 2 2 2 3 4" xfId="50953"/>
    <cellStyle name="Normal 5 2 2 2 6 2 2 2 4" xfId="12374"/>
    <cellStyle name="Normal 5 2 2 2 6 2 2 2 4 2" xfId="31161"/>
    <cellStyle name="Normal 5 2 2 2 6 2 2 2 4 3" xfId="50955"/>
    <cellStyle name="Normal 5 2 2 2 6 2 2 2 5" xfId="21761"/>
    <cellStyle name="Normal 5 2 2 2 6 2 2 2 6" xfId="50948"/>
    <cellStyle name="Normal 5 2 2 2 6 2 2 3" xfId="3852"/>
    <cellStyle name="Normal 5 2 2 2 6 2 2 3 2" xfId="8567"/>
    <cellStyle name="Normal 5 2 2 2 6 2 2 3 2 2" xfId="18001"/>
    <cellStyle name="Normal 5 2 2 2 6 2 2 3 2 2 2" xfId="36795"/>
    <cellStyle name="Normal 5 2 2 2 6 2 2 3 2 2 3" xfId="50958"/>
    <cellStyle name="Normal 5 2 2 2 6 2 2 3 2 3" xfId="27394"/>
    <cellStyle name="Normal 5 2 2 2 6 2 2 3 2 4" xfId="50957"/>
    <cellStyle name="Normal 5 2 2 2 6 2 2 3 3" xfId="13304"/>
    <cellStyle name="Normal 5 2 2 2 6 2 2 3 3 2" xfId="32092"/>
    <cellStyle name="Normal 5 2 2 2 6 2 2 3 3 3" xfId="50959"/>
    <cellStyle name="Normal 5 2 2 2 6 2 2 3 4" xfId="22692"/>
    <cellStyle name="Normal 5 2 2 2 6 2 2 3 5" xfId="50956"/>
    <cellStyle name="Normal 5 2 2 2 6 2 2 4" xfId="4783"/>
    <cellStyle name="Normal 5 2 2 2 6 2 2 4 2" xfId="9498"/>
    <cellStyle name="Normal 5 2 2 2 6 2 2 4 2 2" xfId="18932"/>
    <cellStyle name="Normal 5 2 2 2 6 2 2 4 2 2 2" xfId="37726"/>
    <cellStyle name="Normal 5 2 2 2 6 2 2 4 2 2 3" xfId="50962"/>
    <cellStyle name="Normal 5 2 2 2 6 2 2 4 2 3" xfId="28325"/>
    <cellStyle name="Normal 5 2 2 2 6 2 2 4 2 4" xfId="50961"/>
    <cellStyle name="Normal 5 2 2 2 6 2 2 4 3" xfId="14235"/>
    <cellStyle name="Normal 5 2 2 2 6 2 2 4 3 2" xfId="33023"/>
    <cellStyle name="Normal 5 2 2 2 6 2 2 4 3 3" xfId="50963"/>
    <cellStyle name="Normal 5 2 2 2 6 2 2 4 4" xfId="23623"/>
    <cellStyle name="Normal 5 2 2 2 6 2 2 4 5" xfId="50960"/>
    <cellStyle name="Normal 5 2 2 2 6 2 2 5" xfId="6707"/>
    <cellStyle name="Normal 5 2 2 2 6 2 2 5 2" xfId="16141"/>
    <cellStyle name="Normal 5 2 2 2 6 2 2 5 2 2" xfId="34935"/>
    <cellStyle name="Normal 5 2 2 2 6 2 2 5 2 3" xfId="50965"/>
    <cellStyle name="Normal 5 2 2 2 6 2 2 5 3" xfId="25534"/>
    <cellStyle name="Normal 5 2 2 2 6 2 2 5 4" xfId="50964"/>
    <cellStyle name="Normal 5 2 2 2 6 2 2 6" xfId="11444"/>
    <cellStyle name="Normal 5 2 2 2 6 2 2 6 2" xfId="30230"/>
    <cellStyle name="Normal 5 2 2 2 6 2 2 6 3" xfId="50966"/>
    <cellStyle name="Normal 5 2 2 2 6 2 2 7" xfId="20830"/>
    <cellStyle name="Normal 5 2 2 2 6 2 2 8" xfId="39360"/>
    <cellStyle name="Normal 5 2 2 2 6 2 2 9" xfId="50947"/>
    <cellStyle name="Normal 5 2 2 2 6 2 3" xfId="2456"/>
    <cellStyle name="Normal 5 2 2 2 6 2 3 2" xfId="5248"/>
    <cellStyle name="Normal 5 2 2 2 6 2 3 2 2" xfId="9963"/>
    <cellStyle name="Normal 5 2 2 2 6 2 3 2 2 2" xfId="19397"/>
    <cellStyle name="Normal 5 2 2 2 6 2 3 2 2 2 2" xfId="38191"/>
    <cellStyle name="Normal 5 2 2 2 6 2 3 2 2 2 3" xfId="50970"/>
    <cellStyle name="Normal 5 2 2 2 6 2 3 2 2 3" xfId="28790"/>
    <cellStyle name="Normal 5 2 2 2 6 2 3 2 2 4" xfId="50969"/>
    <cellStyle name="Normal 5 2 2 2 6 2 3 2 3" xfId="14700"/>
    <cellStyle name="Normal 5 2 2 2 6 2 3 2 3 2" xfId="33488"/>
    <cellStyle name="Normal 5 2 2 2 6 2 3 2 3 3" xfId="50971"/>
    <cellStyle name="Normal 5 2 2 2 6 2 3 2 4" xfId="24088"/>
    <cellStyle name="Normal 5 2 2 2 6 2 3 2 5" xfId="50968"/>
    <cellStyle name="Normal 5 2 2 2 6 2 3 3" xfId="7171"/>
    <cellStyle name="Normal 5 2 2 2 6 2 3 3 2" xfId="16605"/>
    <cellStyle name="Normal 5 2 2 2 6 2 3 3 2 2" xfId="35399"/>
    <cellStyle name="Normal 5 2 2 2 6 2 3 3 2 3" xfId="50973"/>
    <cellStyle name="Normal 5 2 2 2 6 2 3 3 3" xfId="25998"/>
    <cellStyle name="Normal 5 2 2 2 6 2 3 3 4" xfId="50972"/>
    <cellStyle name="Normal 5 2 2 2 6 2 3 4" xfId="11908"/>
    <cellStyle name="Normal 5 2 2 2 6 2 3 4 2" xfId="30695"/>
    <cellStyle name="Normal 5 2 2 2 6 2 3 4 3" xfId="50974"/>
    <cellStyle name="Normal 5 2 2 2 6 2 3 5" xfId="21295"/>
    <cellStyle name="Normal 5 2 2 2 6 2 3 6" xfId="50967"/>
    <cellStyle name="Normal 5 2 2 2 6 2 4" xfId="3387"/>
    <cellStyle name="Normal 5 2 2 2 6 2 4 2" xfId="8102"/>
    <cellStyle name="Normal 5 2 2 2 6 2 4 2 2" xfId="17536"/>
    <cellStyle name="Normal 5 2 2 2 6 2 4 2 2 2" xfId="36330"/>
    <cellStyle name="Normal 5 2 2 2 6 2 4 2 2 3" xfId="50977"/>
    <cellStyle name="Normal 5 2 2 2 6 2 4 2 3" xfId="26929"/>
    <cellStyle name="Normal 5 2 2 2 6 2 4 2 4" xfId="50976"/>
    <cellStyle name="Normal 5 2 2 2 6 2 4 3" xfId="12839"/>
    <cellStyle name="Normal 5 2 2 2 6 2 4 3 2" xfId="31626"/>
    <cellStyle name="Normal 5 2 2 2 6 2 4 3 3" xfId="50978"/>
    <cellStyle name="Normal 5 2 2 2 6 2 4 4" xfId="22226"/>
    <cellStyle name="Normal 5 2 2 2 6 2 4 5" xfId="50975"/>
    <cellStyle name="Normal 5 2 2 2 6 2 5" xfId="4317"/>
    <cellStyle name="Normal 5 2 2 2 6 2 5 2" xfId="9032"/>
    <cellStyle name="Normal 5 2 2 2 6 2 5 2 2" xfId="18466"/>
    <cellStyle name="Normal 5 2 2 2 6 2 5 2 2 2" xfId="37260"/>
    <cellStyle name="Normal 5 2 2 2 6 2 5 2 2 3" xfId="50981"/>
    <cellStyle name="Normal 5 2 2 2 6 2 5 2 3" xfId="27859"/>
    <cellStyle name="Normal 5 2 2 2 6 2 5 2 4" xfId="50980"/>
    <cellStyle name="Normal 5 2 2 2 6 2 5 3" xfId="13769"/>
    <cellStyle name="Normal 5 2 2 2 6 2 5 3 2" xfId="32557"/>
    <cellStyle name="Normal 5 2 2 2 6 2 5 3 3" xfId="50982"/>
    <cellStyle name="Normal 5 2 2 2 6 2 5 4" xfId="23157"/>
    <cellStyle name="Normal 5 2 2 2 6 2 5 5" xfId="50979"/>
    <cellStyle name="Normal 5 2 2 2 6 2 6" xfId="6242"/>
    <cellStyle name="Normal 5 2 2 2 6 2 6 2" xfId="15676"/>
    <cellStyle name="Normal 5 2 2 2 6 2 6 2 2" xfId="34470"/>
    <cellStyle name="Normal 5 2 2 2 6 2 6 2 3" xfId="50984"/>
    <cellStyle name="Normal 5 2 2 2 6 2 6 3" xfId="25069"/>
    <cellStyle name="Normal 5 2 2 2 6 2 6 4" xfId="50983"/>
    <cellStyle name="Normal 5 2 2 2 6 2 7" xfId="10979"/>
    <cellStyle name="Normal 5 2 2 2 6 2 7 2" xfId="29764"/>
    <cellStyle name="Normal 5 2 2 2 6 2 7 3" xfId="50985"/>
    <cellStyle name="Normal 5 2 2 2 6 2 8" xfId="20364"/>
    <cellStyle name="Normal 5 2 2 2 6 2 9" xfId="39359"/>
    <cellStyle name="Normal 5 2 2 2 6 3" xfId="1731"/>
    <cellStyle name="Normal 5 2 2 2 6 3 2" xfId="2661"/>
    <cellStyle name="Normal 5 2 2 2 6 3 2 2" xfId="5453"/>
    <cellStyle name="Normal 5 2 2 2 6 3 2 2 2" xfId="10168"/>
    <cellStyle name="Normal 5 2 2 2 6 3 2 2 2 2" xfId="19602"/>
    <cellStyle name="Normal 5 2 2 2 6 3 2 2 2 2 2" xfId="38396"/>
    <cellStyle name="Normal 5 2 2 2 6 3 2 2 2 2 3" xfId="50990"/>
    <cellStyle name="Normal 5 2 2 2 6 3 2 2 2 3" xfId="28995"/>
    <cellStyle name="Normal 5 2 2 2 6 3 2 2 2 4" xfId="50989"/>
    <cellStyle name="Normal 5 2 2 2 6 3 2 2 3" xfId="14905"/>
    <cellStyle name="Normal 5 2 2 2 6 3 2 2 3 2" xfId="33693"/>
    <cellStyle name="Normal 5 2 2 2 6 3 2 2 3 3" xfId="50991"/>
    <cellStyle name="Normal 5 2 2 2 6 3 2 2 4" xfId="24293"/>
    <cellStyle name="Normal 5 2 2 2 6 3 2 2 5" xfId="50988"/>
    <cellStyle name="Normal 5 2 2 2 6 3 2 3" xfId="7376"/>
    <cellStyle name="Normal 5 2 2 2 6 3 2 3 2" xfId="16810"/>
    <cellStyle name="Normal 5 2 2 2 6 3 2 3 2 2" xfId="35604"/>
    <cellStyle name="Normal 5 2 2 2 6 3 2 3 2 3" xfId="50993"/>
    <cellStyle name="Normal 5 2 2 2 6 3 2 3 3" xfId="26203"/>
    <cellStyle name="Normal 5 2 2 2 6 3 2 3 4" xfId="50992"/>
    <cellStyle name="Normal 5 2 2 2 6 3 2 4" xfId="12113"/>
    <cellStyle name="Normal 5 2 2 2 6 3 2 4 2" xfId="30900"/>
    <cellStyle name="Normal 5 2 2 2 6 3 2 4 3" xfId="50994"/>
    <cellStyle name="Normal 5 2 2 2 6 3 2 5" xfId="21500"/>
    <cellStyle name="Normal 5 2 2 2 6 3 2 6" xfId="50987"/>
    <cellStyle name="Normal 5 2 2 2 6 3 3" xfId="3591"/>
    <cellStyle name="Normal 5 2 2 2 6 3 3 2" xfId="8306"/>
    <cellStyle name="Normal 5 2 2 2 6 3 3 2 2" xfId="17740"/>
    <cellStyle name="Normal 5 2 2 2 6 3 3 2 2 2" xfId="36534"/>
    <cellStyle name="Normal 5 2 2 2 6 3 3 2 2 3" xfId="50997"/>
    <cellStyle name="Normal 5 2 2 2 6 3 3 2 3" xfId="27133"/>
    <cellStyle name="Normal 5 2 2 2 6 3 3 2 4" xfId="50996"/>
    <cellStyle name="Normal 5 2 2 2 6 3 3 3" xfId="13043"/>
    <cellStyle name="Normal 5 2 2 2 6 3 3 3 2" xfId="31831"/>
    <cellStyle name="Normal 5 2 2 2 6 3 3 3 3" xfId="50998"/>
    <cellStyle name="Normal 5 2 2 2 6 3 3 4" xfId="22431"/>
    <cellStyle name="Normal 5 2 2 2 6 3 3 5" xfId="50995"/>
    <cellStyle name="Normal 5 2 2 2 6 3 4" xfId="4522"/>
    <cellStyle name="Normal 5 2 2 2 6 3 4 2" xfId="9237"/>
    <cellStyle name="Normal 5 2 2 2 6 3 4 2 2" xfId="18671"/>
    <cellStyle name="Normal 5 2 2 2 6 3 4 2 2 2" xfId="37465"/>
    <cellStyle name="Normal 5 2 2 2 6 3 4 2 2 3" xfId="51001"/>
    <cellStyle name="Normal 5 2 2 2 6 3 4 2 3" xfId="28064"/>
    <cellStyle name="Normal 5 2 2 2 6 3 4 2 4" xfId="51000"/>
    <cellStyle name="Normal 5 2 2 2 6 3 4 3" xfId="13974"/>
    <cellStyle name="Normal 5 2 2 2 6 3 4 3 2" xfId="32762"/>
    <cellStyle name="Normal 5 2 2 2 6 3 4 3 3" xfId="51002"/>
    <cellStyle name="Normal 5 2 2 2 6 3 4 4" xfId="23362"/>
    <cellStyle name="Normal 5 2 2 2 6 3 4 5" xfId="50999"/>
    <cellStyle name="Normal 5 2 2 2 6 3 5" xfId="6446"/>
    <cellStyle name="Normal 5 2 2 2 6 3 5 2" xfId="15880"/>
    <cellStyle name="Normal 5 2 2 2 6 3 5 2 2" xfId="34674"/>
    <cellStyle name="Normal 5 2 2 2 6 3 5 2 3" xfId="51004"/>
    <cellStyle name="Normal 5 2 2 2 6 3 5 3" xfId="25273"/>
    <cellStyle name="Normal 5 2 2 2 6 3 5 4" xfId="51003"/>
    <cellStyle name="Normal 5 2 2 2 6 3 6" xfId="11183"/>
    <cellStyle name="Normal 5 2 2 2 6 3 6 2" xfId="29969"/>
    <cellStyle name="Normal 5 2 2 2 6 3 6 3" xfId="51005"/>
    <cellStyle name="Normal 5 2 2 2 6 3 7" xfId="20569"/>
    <cellStyle name="Normal 5 2 2 2 6 3 8" xfId="39361"/>
    <cellStyle name="Normal 5 2 2 2 6 3 9" xfId="50986"/>
    <cellStyle name="Normal 5 2 2 2 6 4" xfId="2196"/>
    <cellStyle name="Normal 5 2 2 2 6 4 2" xfId="4987"/>
    <cellStyle name="Normal 5 2 2 2 6 4 2 2" xfId="9702"/>
    <cellStyle name="Normal 5 2 2 2 6 4 2 2 2" xfId="19136"/>
    <cellStyle name="Normal 5 2 2 2 6 4 2 2 2 2" xfId="37930"/>
    <cellStyle name="Normal 5 2 2 2 6 4 2 2 2 3" xfId="51009"/>
    <cellStyle name="Normal 5 2 2 2 6 4 2 2 3" xfId="28529"/>
    <cellStyle name="Normal 5 2 2 2 6 4 2 2 4" xfId="51008"/>
    <cellStyle name="Normal 5 2 2 2 6 4 2 3" xfId="14439"/>
    <cellStyle name="Normal 5 2 2 2 6 4 2 3 2" xfId="33227"/>
    <cellStyle name="Normal 5 2 2 2 6 4 2 3 3" xfId="51010"/>
    <cellStyle name="Normal 5 2 2 2 6 4 2 4" xfId="23827"/>
    <cellStyle name="Normal 5 2 2 2 6 4 2 5" xfId="51007"/>
    <cellStyle name="Normal 5 2 2 2 6 4 3" xfId="6911"/>
    <cellStyle name="Normal 5 2 2 2 6 4 3 2" xfId="16345"/>
    <cellStyle name="Normal 5 2 2 2 6 4 3 2 2" xfId="35139"/>
    <cellStyle name="Normal 5 2 2 2 6 4 3 2 3" xfId="51012"/>
    <cellStyle name="Normal 5 2 2 2 6 4 3 3" xfId="25738"/>
    <cellStyle name="Normal 5 2 2 2 6 4 3 4" xfId="51011"/>
    <cellStyle name="Normal 5 2 2 2 6 4 4" xfId="11648"/>
    <cellStyle name="Normal 5 2 2 2 6 4 4 2" xfId="30434"/>
    <cellStyle name="Normal 5 2 2 2 6 4 4 3" xfId="51013"/>
    <cellStyle name="Normal 5 2 2 2 6 4 5" xfId="21034"/>
    <cellStyle name="Normal 5 2 2 2 6 4 6" xfId="51006"/>
    <cellStyle name="Normal 5 2 2 2 6 5" xfId="3126"/>
    <cellStyle name="Normal 5 2 2 2 6 5 2" xfId="7841"/>
    <cellStyle name="Normal 5 2 2 2 6 5 2 2" xfId="17275"/>
    <cellStyle name="Normal 5 2 2 2 6 5 2 2 2" xfId="36069"/>
    <cellStyle name="Normal 5 2 2 2 6 5 2 2 3" xfId="51016"/>
    <cellStyle name="Normal 5 2 2 2 6 5 2 3" xfId="26668"/>
    <cellStyle name="Normal 5 2 2 2 6 5 2 4" xfId="51015"/>
    <cellStyle name="Normal 5 2 2 2 6 5 3" xfId="12578"/>
    <cellStyle name="Normal 5 2 2 2 6 5 3 2" xfId="31365"/>
    <cellStyle name="Normal 5 2 2 2 6 5 3 3" xfId="51017"/>
    <cellStyle name="Normal 5 2 2 2 6 5 4" xfId="21965"/>
    <cellStyle name="Normal 5 2 2 2 6 5 5" xfId="51014"/>
    <cellStyle name="Normal 5 2 2 2 6 6" xfId="4056"/>
    <cellStyle name="Normal 5 2 2 2 6 6 2" xfId="8771"/>
    <cellStyle name="Normal 5 2 2 2 6 6 2 2" xfId="18205"/>
    <cellStyle name="Normal 5 2 2 2 6 6 2 2 2" xfId="36999"/>
    <cellStyle name="Normal 5 2 2 2 6 6 2 2 3" xfId="51020"/>
    <cellStyle name="Normal 5 2 2 2 6 6 2 3" xfId="27598"/>
    <cellStyle name="Normal 5 2 2 2 6 6 2 4" xfId="51019"/>
    <cellStyle name="Normal 5 2 2 2 6 6 3" xfId="13508"/>
    <cellStyle name="Normal 5 2 2 2 6 6 3 2" xfId="32296"/>
    <cellStyle name="Normal 5 2 2 2 6 6 3 3" xfId="51021"/>
    <cellStyle name="Normal 5 2 2 2 6 6 4" xfId="22896"/>
    <cellStyle name="Normal 5 2 2 2 6 6 5" xfId="51018"/>
    <cellStyle name="Normal 5 2 2 2 6 7" xfId="5861"/>
    <cellStyle name="Normal 5 2 2 2 6 7 2" xfId="15296"/>
    <cellStyle name="Normal 5 2 2 2 6 7 2 2" xfId="34090"/>
    <cellStyle name="Normal 5 2 2 2 6 7 2 3" xfId="51023"/>
    <cellStyle name="Normal 5 2 2 2 6 7 3" xfId="24689"/>
    <cellStyle name="Normal 5 2 2 2 6 7 4" xfId="51022"/>
    <cellStyle name="Normal 5 2 2 2 6 8" xfId="10719"/>
    <cellStyle name="Normal 5 2 2 2 6 8 2" xfId="29503"/>
    <cellStyle name="Normal 5 2 2 2 6 8 3" xfId="51024"/>
    <cellStyle name="Normal 5 2 2 2 6 9" xfId="20103"/>
    <cellStyle name="Normal 5 2 2 2 7" xfId="1348"/>
    <cellStyle name="Normal 5 2 2 2 7 10" xfId="51025"/>
    <cellStyle name="Normal 5 2 2 2 7 2" xfId="1815"/>
    <cellStyle name="Normal 5 2 2 2 7 2 2" xfId="2745"/>
    <cellStyle name="Normal 5 2 2 2 7 2 2 2" xfId="5537"/>
    <cellStyle name="Normal 5 2 2 2 7 2 2 2 2" xfId="10252"/>
    <cellStyle name="Normal 5 2 2 2 7 2 2 2 2 2" xfId="19686"/>
    <cellStyle name="Normal 5 2 2 2 7 2 2 2 2 2 2" xfId="38480"/>
    <cellStyle name="Normal 5 2 2 2 7 2 2 2 2 2 3" xfId="51030"/>
    <cellStyle name="Normal 5 2 2 2 7 2 2 2 2 3" xfId="29079"/>
    <cellStyle name="Normal 5 2 2 2 7 2 2 2 2 4" xfId="51029"/>
    <cellStyle name="Normal 5 2 2 2 7 2 2 2 3" xfId="14989"/>
    <cellStyle name="Normal 5 2 2 2 7 2 2 2 3 2" xfId="33777"/>
    <cellStyle name="Normal 5 2 2 2 7 2 2 2 3 3" xfId="51031"/>
    <cellStyle name="Normal 5 2 2 2 7 2 2 2 4" xfId="24377"/>
    <cellStyle name="Normal 5 2 2 2 7 2 2 2 5" xfId="51028"/>
    <cellStyle name="Normal 5 2 2 2 7 2 2 3" xfId="7460"/>
    <cellStyle name="Normal 5 2 2 2 7 2 2 3 2" xfId="16894"/>
    <cellStyle name="Normal 5 2 2 2 7 2 2 3 2 2" xfId="35688"/>
    <cellStyle name="Normal 5 2 2 2 7 2 2 3 2 3" xfId="51033"/>
    <cellStyle name="Normal 5 2 2 2 7 2 2 3 3" xfId="26287"/>
    <cellStyle name="Normal 5 2 2 2 7 2 2 3 4" xfId="51032"/>
    <cellStyle name="Normal 5 2 2 2 7 2 2 4" xfId="12197"/>
    <cellStyle name="Normal 5 2 2 2 7 2 2 4 2" xfId="30984"/>
    <cellStyle name="Normal 5 2 2 2 7 2 2 4 3" xfId="51034"/>
    <cellStyle name="Normal 5 2 2 2 7 2 2 5" xfId="21584"/>
    <cellStyle name="Normal 5 2 2 2 7 2 2 6" xfId="51027"/>
    <cellStyle name="Normal 5 2 2 2 7 2 3" xfId="3675"/>
    <cellStyle name="Normal 5 2 2 2 7 2 3 2" xfId="8390"/>
    <cellStyle name="Normal 5 2 2 2 7 2 3 2 2" xfId="17824"/>
    <cellStyle name="Normal 5 2 2 2 7 2 3 2 2 2" xfId="36618"/>
    <cellStyle name="Normal 5 2 2 2 7 2 3 2 2 3" xfId="51037"/>
    <cellStyle name="Normal 5 2 2 2 7 2 3 2 3" xfId="27217"/>
    <cellStyle name="Normal 5 2 2 2 7 2 3 2 4" xfId="51036"/>
    <cellStyle name="Normal 5 2 2 2 7 2 3 3" xfId="13127"/>
    <cellStyle name="Normal 5 2 2 2 7 2 3 3 2" xfId="31915"/>
    <cellStyle name="Normal 5 2 2 2 7 2 3 3 3" xfId="51038"/>
    <cellStyle name="Normal 5 2 2 2 7 2 3 4" xfId="22515"/>
    <cellStyle name="Normal 5 2 2 2 7 2 3 5" xfId="51035"/>
    <cellStyle name="Normal 5 2 2 2 7 2 4" xfId="4606"/>
    <cellStyle name="Normal 5 2 2 2 7 2 4 2" xfId="9321"/>
    <cellStyle name="Normal 5 2 2 2 7 2 4 2 2" xfId="18755"/>
    <cellStyle name="Normal 5 2 2 2 7 2 4 2 2 2" xfId="37549"/>
    <cellStyle name="Normal 5 2 2 2 7 2 4 2 2 3" xfId="51041"/>
    <cellStyle name="Normal 5 2 2 2 7 2 4 2 3" xfId="28148"/>
    <cellStyle name="Normal 5 2 2 2 7 2 4 2 4" xfId="51040"/>
    <cellStyle name="Normal 5 2 2 2 7 2 4 3" xfId="14058"/>
    <cellStyle name="Normal 5 2 2 2 7 2 4 3 2" xfId="32846"/>
    <cellStyle name="Normal 5 2 2 2 7 2 4 3 3" xfId="51042"/>
    <cellStyle name="Normal 5 2 2 2 7 2 4 4" xfId="23446"/>
    <cellStyle name="Normal 5 2 2 2 7 2 4 5" xfId="51039"/>
    <cellStyle name="Normal 5 2 2 2 7 2 5" xfId="6530"/>
    <cellStyle name="Normal 5 2 2 2 7 2 5 2" xfId="15964"/>
    <cellStyle name="Normal 5 2 2 2 7 2 5 2 2" xfId="34758"/>
    <cellStyle name="Normal 5 2 2 2 7 2 5 2 3" xfId="51044"/>
    <cellStyle name="Normal 5 2 2 2 7 2 5 3" xfId="25357"/>
    <cellStyle name="Normal 5 2 2 2 7 2 5 4" xfId="51043"/>
    <cellStyle name="Normal 5 2 2 2 7 2 6" xfId="11267"/>
    <cellStyle name="Normal 5 2 2 2 7 2 6 2" xfId="30053"/>
    <cellStyle name="Normal 5 2 2 2 7 2 6 3" xfId="51045"/>
    <cellStyle name="Normal 5 2 2 2 7 2 7" xfId="20653"/>
    <cellStyle name="Normal 5 2 2 2 7 2 8" xfId="39363"/>
    <cellStyle name="Normal 5 2 2 2 7 2 9" xfId="51026"/>
    <cellStyle name="Normal 5 2 2 2 7 3" xfId="2280"/>
    <cellStyle name="Normal 5 2 2 2 7 3 2" xfId="5071"/>
    <cellStyle name="Normal 5 2 2 2 7 3 2 2" xfId="9786"/>
    <cellStyle name="Normal 5 2 2 2 7 3 2 2 2" xfId="19220"/>
    <cellStyle name="Normal 5 2 2 2 7 3 2 2 2 2" xfId="38014"/>
    <cellStyle name="Normal 5 2 2 2 7 3 2 2 2 3" xfId="51049"/>
    <cellStyle name="Normal 5 2 2 2 7 3 2 2 3" xfId="28613"/>
    <cellStyle name="Normal 5 2 2 2 7 3 2 2 4" xfId="51048"/>
    <cellStyle name="Normal 5 2 2 2 7 3 2 3" xfId="14523"/>
    <cellStyle name="Normal 5 2 2 2 7 3 2 3 2" xfId="33311"/>
    <cellStyle name="Normal 5 2 2 2 7 3 2 3 3" xfId="51050"/>
    <cellStyle name="Normal 5 2 2 2 7 3 2 4" xfId="23911"/>
    <cellStyle name="Normal 5 2 2 2 7 3 2 5" xfId="51047"/>
    <cellStyle name="Normal 5 2 2 2 7 3 3" xfId="6995"/>
    <cellStyle name="Normal 5 2 2 2 7 3 3 2" xfId="16429"/>
    <cellStyle name="Normal 5 2 2 2 7 3 3 2 2" xfId="35223"/>
    <cellStyle name="Normal 5 2 2 2 7 3 3 2 3" xfId="51052"/>
    <cellStyle name="Normal 5 2 2 2 7 3 3 3" xfId="25822"/>
    <cellStyle name="Normal 5 2 2 2 7 3 3 4" xfId="51051"/>
    <cellStyle name="Normal 5 2 2 2 7 3 4" xfId="11732"/>
    <cellStyle name="Normal 5 2 2 2 7 3 4 2" xfId="30518"/>
    <cellStyle name="Normal 5 2 2 2 7 3 4 3" xfId="51053"/>
    <cellStyle name="Normal 5 2 2 2 7 3 5" xfId="21118"/>
    <cellStyle name="Normal 5 2 2 2 7 3 6" xfId="51046"/>
    <cellStyle name="Normal 5 2 2 2 7 4" xfId="3210"/>
    <cellStyle name="Normal 5 2 2 2 7 4 2" xfId="7925"/>
    <cellStyle name="Normal 5 2 2 2 7 4 2 2" xfId="17359"/>
    <cellStyle name="Normal 5 2 2 2 7 4 2 2 2" xfId="36153"/>
    <cellStyle name="Normal 5 2 2 2 7 4 2 2 3" xfId="51056"/>
    <cellStyle name="Normal 5 2 2 2 7 4 2 3" xfId="26752"/>
    <cellStyle name="Normal 5 2 2 2 7 4 2 4" xfId="51055"/>
    <cellStyle name="Normal 5 2 2 2 7 4 3" xfId="12662"/>
    <cellStyle name="Normal 5 2 2 2 7 4 3 2" xfId="31449"/>
    <cellStyle name="Normal 5 2 2 2 7 4 3 3" xfId="51057"/>
    <cellStyle name="Normal 5 2 2 2 7 4 4" xfId="22049"/>
    <cellStyle name="Normal 5 2 2 2 7 4 5" xfId="51054"/>
    <cellStyle name="Normal 5 2 2 2 7 5" xfId="4140"/>
    <cellStyle name="Normal 5 2 2 2 7 5 2" xfId="8855"/>
    <cellStyle name="Normal 5 2 2 2 7 5 2 2" xfId="18289"/>
    <cellStyle name="Normal 5 2 2 2 7 5 2 2 2" xfId="37083"/>
    <cellStyle name="Normal 5 2 2 2 7 5 2 2 3" xfId="51060"/>
    <cellStyle name="Normal 5 2 2 2 7 5 2 3" xfId="27682"/>
    <cellStyle name="Normal 5 2 2 2 7 5 2 4" xfId="51059"/>
    <cellStyle name="Normal 5 2 2 2 7 5 3" xfId="13592"/>
    <cellStyle name="Normal 5 2 2 2 7 5 3 2" xfId="32380"/>
    <cellStyle name="Normal 5 2 2 2 7 5 3 3" xfId="51061"/>
    <cellStyle name="Normal 5 2 2 2 7 5 4" xfId="22980"/>
    <cellStyle name="Normal 5 2 2 2 7 5 5" xfId="51058"/>
    <cellStyle name="Normal 5 2 2 2 7 6" xfId="6041"/>
    <cellStyle name="Normal 5 2 2 2 7 6 2" xfId="15476"/>
    <cellStyle name="Normal 5 2 2 2 7 6 2 2" xfId="34270"/>
    <cellStyle name="Normal 5 2 2 2 7 6 2 3" xfId="51063"/>
    <cellStyle name="Normal 5 2 2 2 7 6 3" xfId="24869"/>
    <cellStyle name="Normal 5 2 2 2 7 6 4" xfId="51062"/>
    <cellStyle name="Normal 5 2 2 2 7 7" xfId="10803"/>
    <cellStyle name="Normal 5 2 2 2 7 7 2" xfId="29587"/>
    <cellStyle name="Normal 5 2 2 2 7 7 3" xfId="51064"/>
    <cellStyle name="Normal 5 2 2 2 7 8" xfId="20187"/>
    <cellStyle name="Normal 5 2 2 2 7 9" xfId="39362"/>
    <cellStyle name="Normal 5 2 2 2 8" xfId="1290"/>
    <cellStyle name="Normal 5 2 2 2 8 10" xfId="51065"/>
    <cellStyle name="Normal 5 2 2 2 8 2" xfId="1757"/>
    <cellStyle name="Normal 5 2 2 2 8 2 2" xfId="2687"/>
    <cellStyle name="Normal 5 2 2 2 8 2 2 2" xfId="5479"/>
    <cellStyle name="Normal 5 2 2 2 8 2 2 2 2" xfId="10194"/>
    <cellStyle name="Normal 5 2 2 2 8 2 2 2 2 2" xfId="19628"/>
    <cellStyle name="Normal 5 2 2 2 8 2 2 2 2 2 2" xfId="38422"/>
    <cellStyle name="Normal 5 2 2 2 8 2 2 2 2 2 3" xfId="51070"/>
    <cellStyle name="Normal 5 2 2 2 8 2 2 2 2 3" xfId="29021"/>
    <cellStyle name="Normal 5 2 2 2 8 2 2 2 2 4" xfId="51069"/>
    <cellStyle name="Normal 5 2 2 2 8 2 2 2 3" xfId="14931"/>
    <cellStyle name="Normal 5 2 2 2 8 2 2 2 3 2" xfId="33719"/>
    <cellStyle name="Normal 5 2 2 2 8 2 2 2 3 3" xfId="51071"/>
    <cellStyle name="Normal 5 2 2 2 8 2 2 2 4" xfId="24319"/>
    <cellStyle name="Normal 5 2 2 2 8 2 2 2 5" xfId="51068"/>
    <cellStyle name="Normal 5 2 2 2 8 2 2 3" xfId="7402"/>
    <cellStyle name="Normal 5 2 2 2 8 2 2 3 2" xfId="16836"/>
    <cellStyle name="Normal 5 2 2 2 8 2 2 3 2 2" xfId="35630"/>
    <cellStyle name="Normal 5 2 2 2 8 2 2 3 2 3" xfId="51073"/>
    <cellStyle name="Normal 5 2 2 2 8 2 2 3 3" xfId="26229"/>
    <cellStyle name="Normal 5 2 2 2 8 2 2 3 4" xfId="51072"/>
    <cellStyle name="Normal 5 2 2 2 8 2 2 4" xfId="12139"/>
    <cellStyle name="Normal 5 2 2 2 8 2 2 4 2" xfId="30926"/>
    <cellStyle name="Normal 5 2 2 2 8 2 2 4 3" xfId="51074"/>
    <cellStyle name="Normal 5 2 2 2 8 2 2 5" xfId="21526"/>
    <cellStyle name="Normal 5 2 2 2 8 2 2 6" xfId="51067"/>
    <cellStyle name="Normal 5 2 2 2 8 2 3" xfId="3617"/>
    <cellStyle name="Normal 5 2 2 2 8 2 3 2" xfId="8332"/>
    <cellStyle name="Normal 5 2 2 2 8 2 3 2 2" xfId="17766"/>
    <cellStyle name="Normal 5 2 2 2 8 2 3 2 2 2" xfId="36560"/>
    <cellStyle name="Normal 5 2 2 2 8 2 3 2 2 3" xfId="51077"/>
    <cellStyle name="Normal 5 2 2 2 8 2 3 2 3" xfId="27159"/>
    <cellStyle name="Normal 5 2 2 2 8 2 3 2 4" xfId="51076"/>
    <cellStyle name="Normal 5 2 2 2 8 2 3 3" xfId="13069"/>
    <cellStyle name="Normal 5 2 2 2 8 2 3 3 2" xfId="31857"/>
    <cellStyle name="Normal 5 2 2 2 8 2 3 3 3" xfId="51078"/>
    <cellStyle name="Normal 5 2 2 2 8 2 3 4" xfId="22457"/>
    <cellStyle name="Normal 5 2 2 2 8 2 3 5" xfId="51075"/>
    <cellStyle name="Normal 5 2 2 2 8 2 4" xfId="4548"/>
    <cellStyle name="Normal 5 2 2 2 8 2 4 2" xfId="9263"/>
    <cellStyle name="Normal 5 2 2 2 8 2 4 2 2" xfId="18697"/>
    <cellStyle name="Normal 5 2 2 2 8 2 4 2 2 2" xfId="37491"/>
    <cellStyle name="Normal 5 2 2 2 8 2 4 2 2 3" xfId="51081"/>
    <cellStyle name="Normal 5 2 2 2 8 2 4 2 3" xfId="28090"/>
    <cellStyle name="Normal 5 2 2 2 8 2 4 2 4" xfId="51080"/>
    <cellStyle name="Normal 5 2 2 2 8 2 4 3" xfId="14000"/>
    <cellStyle name="Normal 5 2 2 2 8 2 4 3 2" xfId="32788"/>
    <cellStyle name="Normal 5 2 2 2 8 2 4 3 3" xfId="51082"/>
    <cellStyle name="Normal 5 2 2 2 8 2 4 4" xfId="23388"/>
    <cellStyle name="Normal 5 2 2 2 8 2 4 5" xfId="51079"/>
    <cellStyle name="Normal 5 2 2 2 8 2 5" xfId="6472"/>
    <cellStyle name="Normal 5 2 2 2 8 2 5 2" xfId="15906"/>
    <cellStyle name="Normal 5 2 2 2 8 2 5 2 2" xfId="34700"/>
    <cellStyle name="Normal 5 2 2 2 8 2 5 2 3" xfId="51084"/>
    <cellStyle name="Normal 5 2 2 2 8 2 5 3" xfId="25299"/>
    <cellStyle name="Normal 5 2 2 2 8 2 5 4" xfId="51083"/>
    <cellStyle name="Normal 5 2 2 2 8 2 6" xfId="11209"/>
    <cellStyle name="Normal 5 2 2 2 8 2 6 2" xfId="29995"/>
    <cellStyle name="Normal 5 2 2 2 8 2 6 3" xfId="51085"/>
    <cellStyle name="Normal 5 2 2 2 8 2 7" xfId="20595"/>
    <cellStyle name="Normal 5 2 2 2 8 2 8" xfId="39365"/>
    <cellStyle name="Normal 5 2 2 2 8 2 9" xfId="51066"/>
    <cellStyle name="Normal 5 2 2 2 8 3" xfId="2222"/>
    <cellStyle name="Normal 5 2 2 2 8 3 2" xfId="5013"/>
    <cellStyle name="Normal 5 2 2 2 8 3 2 2" xfId="9728"/>
    <cellStyle name="Normal 5 2 2 2 8 3 2 2 2" xfId="19162"/>
    <cellStyle name="Normal 5 2 2 2 8 3 2 2 2 2" xfId="37956"/>
    <cellStyle name="Normal 5 2 2 2 8 3 2 2 2 3" xfId="51089"/>
    <cellStyle name="Normal 5 2 2 2 8 3 2 2 3" xfId="28555"/>
    <cellStyle name="Normal 5 2 2 2 8 3 2 2 4" xfId="51088"/>
    <cellStyle name="Normal 5 2 2 2 8 3 2 3" xfId="14465"/>
    <cellStyle name="Normal 5 2 2 2 8 3 2 3 2" xfId="33253"/>
    <cellStyle name="Normal 5 2 2 2 8 3 2 3 3" xfId="51090"/>
    <cellStyle name="Normal 5 2 2 2 8 3 2 4" xfId="23853"/>
    <cellStyle name="Normal 5 2 2 2 8 3 2 5" xfId="51087"/>
    <cellStyle name="Normal 5 2 2 2 8 3 3" xfId="6937"/>
    <cellStyle name="Normal 5 2 2 2 8 3 3 2" xfId="16371"/>
    <cellStyle name="Normal 5 2 2 2 8 3 3 2 2" xfId="35165"/>
    <cellStyle name="Normal 5 2 2 2 8 3 3 2 3" xfId="51092"/>
    <cellStyle name="Normal 5 2 2 2 8 3 3 3" xfId="25764"/>
    <cellStyle name="Normal 5 2 2 2 8 3 3 4" xfId="51091"/>
    <cellStyle name="Normal 5 2 2 2 8 3 4" xfId="11674"/>
    <cellStyle name="Normal 5 2 2 2 8 3 4 2" xfId="30460"/>
    <cellStyle name="Normal 5 2 2 2 8 3 4 3" xfId="51093"/>
    <cellStyle name="Normal 5 2 2 2 8 3 5" xfId="21060"/>
    <cellStyle name="Normal 5 2 2 2 8 3 6" xfId="51086"/>
    <cellStyle name="Normal 5 2 2 2 8 4" xfId="3152"/>
    <cellStyle name="Normal 5 2 2 2 8 4 2" xfId="7867"/>
    <cellStyle name="Normal 5 2 2 2 8 4 2 2" xfId="17301"/>
    <cellStyle name="Normal 5 2 2 2 8 4 2 2 2" xfId="36095"/>
    <cellStyle name="Normal 5 2 2 2 8 4 2 2 3" xfId="51096"/>
    <cellStyle name="Normal 5 2 2 2 8 4 2 3" xfId="26694"/>
    <cellStyle name="Normal 5 2 2 2 8 4 2 4" xfId="51095"/>
    <cellStyle name="Normal 5 2 2 2 8 4 3" xfId="12604"/>
    <cellStyle name="Normal 5 2 2 2 8 4 3 2" xfId="31391"/>
    <cellStyle name="Normal 5 2 2 2 8 4 3 3" xfId="51097"/>
    <cellStyle name="Normal 5 2 2 2 8 4 4" xfId="21991"/>
    <cellStyle name="Normal 5 2 2 2 8 4 5" xfId="51094"/>
    <cellStyle name="Normal 5 2 2 2 8 5" xfId="4082"/>
    <cellStyle name="Normal 5 2 2 2 8 5 2" xfId="8797"/>
    <cellStyle name="Normal 5 2 2 2 8 5 2 2" xfId="18231"/>
    <cellStyle name="Normal 5 2 2 2 8 5 2 2 2" xfId="37025"/>
    <cellStyle name="Normal 5 2 2 2 8 5 2 2 3" xfId="51100"/>
    <cellStyle name="Normal 5 2 2 2 8 5 2 3" xfId="27624"/>
    <cellStyle name="Normal 5 2 2 2 8 5 2 4" xfId="51099"/>
    <cellStyle name="Normal 5 2 2 2 8 5 3" xfId="13534"/>
    <cellStyle name="Normal 5 2 2 2 8 5 3 2" xfId="32322"/>
    <cellStyle name="Normal 5 2 2 2 8 5 3 3" xfId="51101"/>
    <cellStyle name="Normal 5 2 2 2 8 5 4" xfId="22922"/>
    <cellStyle name="Normal 5 2 2 2 8 5 5" xfId="51098"/>
    <cellStyle name="Normal 5 2 2 2 8 6" xfId="5915"/>
    <cellStyle name="Normal 5 2 2 2 8 6 2" xfId="15350"/>
    <cellStyle name="Normal 5 2 2 2 8 6 2 2" xfId="34144"/>
    <cellStyle name="Normal 5 2 2 2 8 6 2 3" xfId="51103"/>
    <cellStyle name="Normal 5 2 2 2 8 6 3" xfId="24743"/>
    <cellStyle name="Normal 5 2 2 2 8 6 4" xfId="51102"/>
    <cellStyle name="Normal 5 2 2 2 8 7" xfId="10745"/>
    <cellStyle name="Normal 5 2 2 2 8 7 2" xfId="29529"/>
    <cellStyle name="Normal 5 2 2 2 8 7 3" xfId="51104"/>
    <cellStyle name="Normal 5 2 2 2 8 8" xfId="20129"/>
    <cellStyle name="Normal 5 2 2 2 8 9" xfId="39364"/>
    <cellStyle name="Normal 5 2 2 2 9" xfId="1555"/>
    <cellStyle name="Normal 5 2 2 2 9 2" xfId="2484"/>
    <cellStyle name="Normal 5 2 2 2 9 2 2" xfId="5276"/>
    <cellStyle name="Normal 5 2 2 2 9 2 2 2" xfId="9991"/>
    <cellStyle name="Normal 5 2 2 2 9 2 2 2 2" xfId="19425"/>
    <cellStyle name="Normal 5 2 2 2 9 2 2 2 2 2" xfId="38219"/>
    <cellStyle name="Normal 5 2 2 2 9 2 2 2 2 3" xfId="51109"/>
    <cellStyle name="Normal 5 2 2 2 9 2 2 2 3" xfId="28818"/>
    <cellStyle name="Normal 5 2 2 2 9 2 2 2 4" xfId="51108"/>
    <cellStyle name="Normal 5 2 2 2 9 2 2 3" xfId="14728"/>
    <cellStyle name="Normal 5 2 2 2 9 2 2 3 2" xfId="33516"/>
    <cellStyle name="Normal 5 2 2 2 9 2 2 3 3" xfId="51110"/>
    <cellStyle name="Normal 5 2 2 2 9 2 2 4" xfId="24116"/>
    <cellStyle name="Normal 5 2 2 2 9 2 2 5" xfId="51107"/>
    <cellStyle name="Normal 5 2 2 2 9 2 3" xfId="7199"/>
    <cellStyle name="Normal 5 2 2 2 9 2 3 2" xfId="16633"/>
    <cellStyle name="Normal 5 2 2 2 9 2 3 2 2" xfId="35427"/>
    <cellStyle name="Normal 5 2 2 2 9 2 3 2 3" xfId="51112"/>
    <cellStyle name="Normal 5 2 2 2 9 2 3 3" xfId="26026"/>
    <cellStyle name="Normal 5 2 2 2 9 2 3 4" xfId="51111"/>
    <cellStyle name="Normal 5 2 2 2 9 2 4" xfId="11936"/>
    <cellStyle name="Normal 5 2 2 2 9 2 4 2" xfId="30723"/>
    <cellStyle name="Normal 5 2 2 2 9 2 4 3" xfId="51113"/>
    <cellStyle name="Normal 5 2 2 2 9 2 5" xfId="21323"/>
    <cellStyle name="Normal 5 2 2 2 9 2 6" xfId="51106"/>
    <cellStyle name="Normal 5 2 2 2 9 3" xfId="3415"/>
    <cellStyle name="Normal 5 2 2 2 9 3 2" xfId="8130"/>
    <cellStyle name="Normal 5 2 2 2 9 3 2 2" xfId="17564"/>
    <cellStyle name="Normal 5 2 2 2 9 3 2 2 2" xfId="36358"/>
    <cellStyle name="Normal 5 2 2 2 9 3 2 2 3" xfId="51116"/>
    <cellStyle name="Normal 5 2 2 2 9 3 2 3" xfId="26957"/>
    <cellStyle name="Normal 5 2 2 2 9 3 2 4" xfId="51115"/>
    <cellStyle name="Normal 5 2 2 2 9 3 3" xfId="12867"/>
    <cellStyle name="Normal 5 2 2 2 9 3 3 2" xfId="31654"/>
    <cellStyle name="Normal 5 2 2 2 9 3 3 3" xfId="51117"/>
    <cellStyle name="Normal 5 2 2 2 9 3 4" xfId="22254"/>
    <cellStyle name="Normal 5 2 2 2 9 3 5" xfId="51114"/>
    <cellStyle name="Normal 5 2 2 2 9 4" xfId="4345"/>
    <cellStyle name="Normal 5 2 2 2 9 4 2" xfId="9060"/>
    <cellStyle name="Normal 5 2 2 2 9 4 2 2" xfId="18494"/>
    <cellStyle name="Normal 5 2 2 2 9 4 2 2 2" xfId="37288"/>
    <cellStyle name="Normal 5 2 2 2 9 4 2 2 3" xfId="51120"/>
    <cellStyle name="Normal 5 2 2 2 9 4 2 3" xfId="27887"/>
    <cellStyle name="Normal 5 2 2 2 9 4 2 4" xfId="51119"/>
    <cellStyle name="Normal 5 2 2 2 9 4 3" xfId="13797"/>
    <cellStyle name="Normal 5 2 2 2 9 4 3 2" xfId="32585"/>
    <cellStyle name="Normal 5 2 2 2 9 4 3 3" xfId="51121"/>
    <cellStyle name="Normal 5 2 2 2 9 4 4" xfId="23185"/>
    <cellStyle name="Normal 5 2 2 2 9 4 5" xfId="51118"/>
    <cellStyle name="Normal 5 2 2 2 9 5" xfId="6270"/>
    <cellStyle name="Normal 5 2 2 2 9 5 2" xfId="15704"/>
    <cellStyle name="Normal 5 2 2 2 9 5 2 2" xfId="34498"/>
    <cellStyle name="Normal 5 2 2 2 9 5 2 3" xfId="51123"/>
    <cellStyle name="Normal 5 2 2 2 9 5 3" xfId="25097"/>
    <cellStyle name="Normal 5 2 2 2 9 5 4" xfId="51122"/>
    <cellStyle name="Normal 5 2 2 2 9 6" xfId="11007"/>
    <cellStyle name="Normal 5 2 2 2 9 6 2" xfId="29792"/>
    <cellStyle name="Normal 5 2 2 2 9 6 3" xfId="51124"/>
    <cellStyle name="Normal 5 2 2 2 9 7" xfId="20392"/>
    <cellStyle name="Normal 5 2 2 2 9 8" xfId="39366"/>
    <cellStyle name="Normal 5 2 2 2 9 9" xfId="51105"/>
    <cellStyle name="Normal 5 2 2 20" xfId="58460"/>
    <cellStyle name="Normal 5 2 2 21" xfId="58530"/>
    <cellStyle name="Normal 5 2 2 22" xfId="58588"/>
    <cellStyle name="Normal 5 2 2 23" xfId="58644"/>
    <cellStyle name="Normal 5 2 2 24" xfId="58700"/>
    <cellStyle name="Normal 5 2 2 25" xfId="58756"/>
    <cellStyle name="Normal 5 2 2 26" xfId="58815"/>
    <cellStyle name="Normal 5 2 2 3" xfId="677"/>
    <cellStyle name="Normal 5 2 2 3 10" xfId="2957"/>
    <cellStyle name="Normal 5 2 2 3 10 2" xfId="7672"/>
    <cellStyle name="Normal 5 2 2 3 10 2 2" xfId="17106"/>
    <cellStyle name="Normal 5 2 2 3 10 2 2 2" xfId="35900"/>
    <cellStyle name="Normal 5 2 2 3 10 2 2 3" xfId="51128"/>
    <cellStyle name="Normal 5 2 2 3 10 2 3" xfId="26499"/>
    <cellStyle name="Normal 5 2 2 3 10 2 4" xfId="51127"/>
    <cellStyle name="Normal 5 2 2 3 10 3" xfId="12409"/>
    <cellStyle name="Normal 5 2 2 3 10 3 2" xfId="31196"/>
    <cellStyle name="Normal 5 2 2 3 10 3 3" xfId="51129"/>
    <cellStyle name="Normal 5 2 2 3 10 4" xfId="21796"/>
    <cellStyle name="Normal 5 2 2 3 10 5" xfId="51126"/>
    <cellStyle name="Normal 5 2 2 3 11" xfId="3887"/>
    <cellStyle name="Normal 5 2 2 3 11 2" xfId="8602"/>
    <cellStyle name="Normal 5 2 2 3 11 2 2" xfId="18036"/>
    <cellStyle name="Normal 5 2 2 3 11 2 2 2" xfId="36830"/>
    <cellStyle name="Normal 5 2 2 3 11 2 2 3" xfId="51132"/>
    <cellStyle name="Normal 5 2 2 3 11 2 3" xfId="27429"/>
    <cellStyle name="Normal 5 2 2 3 11 2 4" xfId="51131"/>
    <cellStyle name="Normal 5 2 2 3 11 3" xfId="13339"/>
    <cellStyle name="Normal 5 2 2 3 11 3 2" xfId="32127"/>
    <cellStyle name="Normal 5 2 2 3 11 3 3" xfId="51133"/>
    <cellStyle name="Normal 5 2 2 3 11 4" xfId="22727"/>
    <cellStyle name="Normal 5 2 2 3 11 5" xfId="51130"/>
    <cellStyle name="Normal 5 2 2 3 12" xfId="5751"/>
    <cellStyle name="Normal 5 2 2 3 12 2" xfId="10468"/>
    <cellStyle name="Normal 5 2 2 3 12 2 2" xfId="19902"/>
    <cellStyle name="Normal 5 2 2 3 12 2 2 2" xfId="38696"/>
    <cellStyle name="Normal 5 2 2 3 12 2 2 3" xfId="51136"/>
    <cellStyle name="Normal 5 2 2 3 12 2 3" xfId="29295"/>
    <cellStyle name="Normal 5 2 2 3 12 2 4" xfId="51135"/>
    <cellStyle name="Normal 5 2 2 3 12 3" xfId="15205"/>
    <cellStyle name="Normal 5 2 2 3 12 3 2" xfId="33993"/>
    <cellStyle name="Normal 5 2 2 3 12 3 3" xfId="51137"/>
    <cellStyle name="Normal 5 2 2 3 12 4" xfId="24592"/>
    <cellStyle name="Normal 5 2 2 3 12 5" xfId="51134"/>
    <cellStyle name="Normal 5 2 2 3 13" xfId="5807"/>
    <cellStyle name="Normal 5 2 2 3 13 2" xfId="15241"/>
    <cellStyle name="Normal 5 2 2 3 13 2 2" xfId="34035"/>
    <cellStyle name="Normal 5 2 2 3 13 2 3" xfId="51139"/>
    <cellStyle name="Normal 5 2 2 3 13 3" xfId="24634"/>
    <cellStyle name="Normal 5 2 2 3 13 4" xfId="51138"/>
    <cellStyle name="Normal 5 2 2 3 14" xfId="10503"/>
    <cellStyle name="Normal 5 2 2 3 14 2" xfId="29334"/>
    <cellStyle name="Normal 5 2 2 3 14 3" xfId="51140"/>
    <cellStyle name="Normal 5 2 2 3 15" xfId="19934"/>
    <cellStyle name="Normal 5 2 2 3 16" xfId="39025"/>
    <cellStyle name="Normal 5 2 2 3 17" xfId="51125"/>
    <cellStyle name="Normal 5 2 2 3 18" xfId="58475"/>
    <cellStyle name="Normal 5 2 2 3 19" xfId="58544"/>
    <cellStyle name="Normal 5 2 2 3 2" xfId="1128"/>
    <cellStyle name="Normal 5 2 2 3 2 10" xfId="6172"/>
    <cellStyle name="Normal 5 2 2 3 2 10 2" xfId="15606"/>
    <cellStyle name="Normal 5 2 2 3 2 10 2 2" xfId="34400"/>
    <cellStyle name="Normal 5 2 2 3 2 10 2 3" xfId="51143"/>
    <cellStyle name="Normal 5 2 2 3 2 10 3" xfId="24999"/>
    <cellStyle name="Normal 5 2 2 3 2 10 4" xfId="51142"/>
    <cellStyle name="Normal 5 2 2 3 2 11" xfId="10582"/>
    <cellStyle name="Normal 5 2 2 3 2 11 2" xfId="29362"/>
    <cellStyle name="Normal 5 2 2 3 2 11 3" xfId="51144"/>
    <cellStyle name="Normal 5 2 2 3 2 12" xfId="19962"/>
    <cellStyle name="Normal 5 2 2 3 2 13" xfId="39367"/>
    <cellStyle name="Normal 5 2 2 3 2 14" xfId="51141"/>
    <cellStyle name="Normal 5 2 2 3 2 2" xfId="1179"/>
    <cellStyle name="Normal 5 2 2 3 2 2 10" xfId="39368"/>
    <cellStyle name="Normal 5 2 2 3 2 2 11" xfId="51145"/>
    <cellStyle name="Normal 5 2 2 3 2 2 2" xfId="1438"/>
    <cellStyle name="Normal 5 2 2 3 2 2 2 10" xfId="51146"/>
    <cellStyle name="Normal 5 2 2 3 2 2 2 2" xfId="1902"/>
    <cellStyle name="Normal 5 2 2 3 2 2 2 2 2" xfId="2832"/>
    <cellStyle name="Normal 5 2 2 3 2 2 2 2 2 2" xfId="5624"/>
    <cellStyle name="Normal 5 2 2 3 2 2 2 2 2 2 2" xfId="10339"/>
    <cellStyle name="Normal 5 2 2 3 2 2 2 2 2 2 2 2" xfId="19773"/>
    <cellStyle name="Normal 5 2 2 3 2 2 2 2 2 2 2 2 2" xfId="38567"/>
    <cellStyle name="Normal 5 2 2 3 2 2 2 2 2 2 2 2 3" xfId="51151"/>
    <cellStyle name="Normal 5 2 2 3 2 2 2 2 2 2 2 3" xfId="29166"/>
    <cellStyle name="Normal 5 2 2 3 2 2 2 2 2 2 2 4" xfId="51150"/>
    <cellStyle name="Normal 5 2 2 3 2 2 2 2 2 2 3" xfId="15076"/>
    <cellStyle name="Normal 5 2 2 3 2 2 2 2 2 2 3 2" xfId="33864"/>
    <cellStyle name="Normal 5 2 2 3 2 2 2 2 2 2 3 3" xfId="51152"/>
    <cellStyle name="Normal 5 2 2 3 2 2 2 2 2 2 4" xfId="24464"/>
    <cellStyle name="Normal 5 2 2 3 2 2 2 2 2 2 5" xfId="51149"/>
    <cellStyle name="Normal 5 2 2 3 2 2 2 2 2 3" xfId="7547"/>
    <cellStyle name="Normal 5 2 2 3 2 2 2 2 2 3 2" xfId="16981"/>
    <cellStyle name="Normal 5 2 2 3 2 2 2 2 2 3 2 2" xfId="35775"/>
    <cellStyle name="Normal 5 2 2 3 2 2 2 2 2 3 2 3" xfId="51154"/>
    <cellStyle name="Normal 5 2 2 3 2 2 2 2 2 3 3" xfId="26374"/>
    <cellStyle name="Normal 5 2 2 3 2 2 2 2 2 3 4" xfId="51153"/>
    <cellStyle name="Normal 5 2 2 3 2 2 2 2 2 4" xfId="12284"/>
    <cellStyle name="Normal 5 2 2 3 2 2 2 2 2 4 2" xfId="31071"/>
    <cellStyle name="Normal 5 2 2 3 2 2 2 2 2 4 3" xfId="51155"/>
    <cellStyle name="Normal 5 2 2 3 2 2 2 2 2 5" xfId="21671"/>
    <cellStyle name="Normal 5 2 2 3 2 2 2 2 2 6" xfId="51148"/>
    <cellStyle name="Normal 5 2 2 3 2 2 2 2 3" xfId="3762"/>
    <cellStyle name="Normal 5 2 2 3 2 2 2 2 3 2" xfId="8477"/>
    <cellStyle name="Normal 5 2 2 3 2 2 2 2 3 2 2" xfId="17911"/>
    <cellStyle name="Normal 5 2 2 3 2 2 2 2 3 2 2 2" xfId="36705"/>
    <cellStyle name="Normal 5 2 2 3 2 2 2 2 3 2 2 3" xfId="51158"/>
    <cellStyle name="Normal 5 2 2 3 2 2 2 2 3 2 3" xfId="27304"/>
    <cellStyle name="Normal 5 2 2 3 2 2 2 2 3 2 4" xfId="51157"/>
    <cellStyle name="Normal 5 2 2 3 2 2 2 2 3 3" xfId="13214"/>
    <cellStyle name="Normal 5 2 2 3 2 2 2 2 3 3 2" xfId="32002"/>
    <cellStyle name="Normal 5 2 2 3 2 2 2 2 3 3 3" xfId="51159"/>
    <cellStyle name="Normal 5 2 2 3 2 2 2 2 3 4" xfId="22602"/>
    <cellStyle name="Normal 5 2 2 3 2 2 2 2 3 5" xfId="51156"/>
    <cellStyle name="Normal 5 2 2 3 2 2 2 2 4" xfId="4693"/>
    <cellStyle name="Normal 5 2 2 3 2 2 2 2 4 2" xfId="9408"/>
    <cellStyle name="Normal 5 2 2 3 2 2 2 2 4 2 2" xfId="18842"/>
    <cellStyle name="Normal 5 2 2 3 2 2 2 2 4 2 2 2" xfId="37636"/>
    <cellStyle name="Normal 5 2 2 3 2 2 2 2 4 2 2 3" xfId="51162"/>
    <cellStyle name="Normal 5 2 2 3 2 2 2 2 4 2 3" xfId="28235"/>
    <cellStyle name="Normal 5 2 2 3 2 2 2 2 4 2 4" xfId="51161"/>
    <cellStyle name="Normal 5 2 2 3 2 2 2 2 4 3" xfId="14145"/>
    <cellStyle name="Normal 5 2 2 3 2 2 2 2 4 3 2" xfId="32933"/>
    <cellStyle name="Normal 5 2 2 3 2 2 2 2 4 3 3" xfId="51163"/>
    <cellStyle name="Normal 5 2 2 3 2 2 2 2 4 4" xfId="23533"/>
    <cellStyle name="Normal 5 2 2 3 2 2 2 2 4 5" xfId="51160"/>
    <cellStyle name="Normal 5 2 2 3 2 2 2 2 5" xfId="6617"/>
    <cellStyle name="Normal 5 2 2 3 2 2 2 2 5 2" xfId="16051"/>
    <cellStyle name="Normal 5 2 2 3 2 2 2 2 5 2 2" xfId="34845"/>
    <cellStyle name="Normal 5 2 2 3 2 2 2 2 5 2 3" xfId="51165"/>
    <cellStyle name="Normal 5 2 2 3 2 2 2 2 5 3" xfId="25444"/>
    <cellStyle name="Normal 5 2 2 3 2 2 2 2 5 4" xfId="51164"/>
    <cellStyle name="Normal 5 2 2 3 2 2 2 2 6" xfId="11354"/>
    <cellStyle name="Normal 5 2 2 3 2 2 2 2 6 2" xfId="30140"/>
    <cellStyle name="Normal 5 2 2 3 2 2 2 2 6 3" xfId="51166"/>
    <cellStyle name="Normal 5 2 2 3 2 2 2 2 7" xfId="20740"/>
    <cellStyle name="Normal 5 2 2 3 2 2 2 2 8" xfId="39370"/>
    <cellStyle name="Normal 5 2 2 3 2 2 2 2 9" xfId="51147"/>
    <cellStyle name="Normal 5 2 2 3 2 2 2 3" xfId="2367"/>
    <cellStyle name="Normal 5 2 2 3 2 2 2 3 2" xfId="5158"/>
    <cellStyle name="Normal 5 2 2 3 2 2 2 3 2 2" xfId="9873"/>
    <cellStyle name="Normal 5 2 2 3 2 2 2 3 2 2 2" xfId="19307"/>
    <cellStyle name="Normal 5 2 2 3 2 2 2 3 2 2 2 2" xfId="38101"/>
    <cellStyle name="Normal 5 2 2 3 2 2 2 3 2 2 2 3" xfId="51170"/>
    <cellStyle name="Normal 5 2 2 3 2 2 2 3 2 2 3" xfId="28700"/>
    <cellStyle name="Normal 5 2 2 3 2 2 2 3 2 2 4" xfId="51169"/>
    <cellStyle name="Normal 5 2 2 3 2 2 2 3 2 3" xfId="14610"/>
    <cellStyle name="Normal 5 2 2 3 2 2 2 3 2 3 2" xfId="33398"/>
    <cellStyle name="Normal 5 2 2 3 2 2 2 3 2 3 3" xfId="51171"/>
    <cellStyle name="Normal 5 2 2 3 2 2 2 3 2 4" xfId="23998"/>
    <cellStyle name="Normal 5 2 2 3 2 2 2 3 2 5" xfId="51168"/>
    <cellStyle name="Normal 5 2 2 3 2 2 2 3 3" xfId="7082"/>
    <cellStyle name="Normal 5 2 2 3 2 2 2 3 3 2" xfId="16516"/>
    <cellStyle name="Normal 5 2 2 3 2 2 2 3 3 2 2" xfId="35310"/>
    <cellStyle name="Normal 5 2 2 3 2 2 2 3 3 2 3" xfId="51173"/>
    <cellStyle name="Normal 5 2 2 3 2 2 2 3 3 3" xfId="25909"/>
    <cellStyle name="Normal 5 2 2 3 2 2 2 3 3 4" xfId="51172"/>
    <cellStyle name="Normal 5 2 2 3 2 2 2 3 4" xfId="11819"/>
    <cellStyle name="Normal 5 2 2 3 2 2 2 3 4 2" xfId="30605"/>
    <cellStyle name="Normal 5 2 2 3 2 2 2 3 4 3" xfId="51174"/>
    <cellStyle name="Normal 5 2 2 3 2 2 2 3 5" xfId="21205"/>
    <cellStyle name="Normal 5 2 2 3 2 2 2 3 6" xfId="51167"/>
    <cellStyle name="Normal 5 2 2 3 2 2 2 4" xfId="3297"/>
    <cellStyle name="Normal 5 2 2 3 2 2 2 4 2" xfId="8012"/>
    <cellStyle name="Normal 5 2 2 3 2 2 2 4 2 2" xfId="17446"/>
    <cellStyle name="Normal 5 2 2 3 2 2 2 4 2 2 2" xfId="36240"/>
    <cellStyle name="Normal 5 2 2 3 2 2 2 4 2 2 3" xfId="51177"/>
    <cellStyle name="Normal 5 2 2 3 2 2 2 4 2 3" xfId="26839"/>
    <cellStyle name="Normal 5 2 2 3 2 2 2 4 2 4" xfId="51176"/>
    <cellStyle name="Normal 5 2 2 3 2 2 2 4 3" xfId="12749"/>
    <cellStyle name="Normal 5 2 2 3 2 2 2 4 3 2" xfId="31536"/>
    <cellStyle name="Normal 5 2 2 3 2 2 2 4 3 3" xfId="51178"/>
    <cellStyle name="Normal 5 2 2 3 2 2 2 4 4" xfId="22136"/>
    <cellStyle name="Normal 5 2 2 3 2 2 2 4 5" xfId="51175"/>
    <cellStyle name="Normal 5 2 2 3 2 2 2 5" xfId="4227"/>
    <cellStyle name="Normal 5 2 2 3 2 2 2 5 2" xfId="8942"/>
    <cellStyle name="Normal 5 2 2 3 2 2 2 5 2 2" xfId="18376"/>
    <cellStyle name="Normal 5 2 2 3 2 2 2 5 2 2 2" xfId="37170"/>
    <cellStyle name="Normal 5 2 2 3 2 2 2 5 2 2 3" xfId="51181"/>
    <cellStyle name="Normal 5 2 2 3 2 2 2 5 2 3" xfId="27769"/>
    <cellStyle name="Normal 5 2 2 3 2 2 2 5 2 4" xfId="51180"/>
    <cellStyle name="Normal 5 2 2 3 2 2 2 5 3" xfId="13679"/>
    <cellStyle name="Normal 5 2 2 3 2 2 2 5 3 2" xfId="32467"/>
    <cellStyle name="Normal 5 2 2 3 2 2 2 5 3 3" xfId="51182"/>
    <cellStyle name="Normal 5 2 2 3 2 2 2 5 4" xfId="23067"/>
    <cellStyle name="Normal 5 2 2 3 2 2 2 5 5" xfId="51179"/>
    <cellStyle name="Normal 5 2 2 3 2 2 2 6" xfId="5877"/>
    <cellStyle name="Normal 5 2 2 3 2 2 2 6 2" xfId="15312"/>
    <cellStyle name="Normal 5 2 2 3 2 2 2 6 2 2" xfId="34106"/>
    <cellStyle name="Normal 5 2 2 3 2 2 2 6 2 3" xfId="51184"/>
    <cellStyle name="Normal 5 2 2 3 2 2 2 6 3" xfId="24705"/>
    <cellStyle name="Normal 5 2 2 3 2 2 2 6 4" xfId="51183"/>
    <cellStyle name="Normal 5 2 2 3 2 2 2 7" xfId="10890"/>
    <cellStyle name="Normal 5 2 2 3 2 2 2 7 2" xfId="29674"/>
    <cellStyle name="Normal 5 2 2 3 2 2 2 7 3" xfId="51185"/>
    <cellStyle name="Normal 5 2 2 3 2 2 2 8" xfId="20274"/>
    <cellStyle name="Normal 5 2 2 3 2 2 2 9" xfId="39369"/>
    <cellStyle name="Normal 5 2 2 3 2 2 3" xfId="1642"/>
    <cellStyle name="Normal 5 2 2 3 2 2 3 2" xfId="2571"/>
    <cellStyle name="Normal 5 2 2 3 2 2 3 2 2" xfId="5363"/>
    <cellStyle name="Normal 5 2 2 3 2 2 3 2 2 2" xfId="10078"/>
    <cellStyle name="Normal 5 2 2 3 2 2 3 2 2 2 2" xfId="19512"/>
    <cellStyle name="Normal 5 2 2 3 2 2 3 2 2 2 2 2" xfId="38306"/>
    <cellStyle name="Normal 5 2 2 3 2 2 3 2 2 2 2 3" xfId="51190"/>
    <cellStyle name="Normal 5 2 2 3 2 2 3 2 2 2 3" xfId="28905"/>
    <cellStyle name="Normal 5 2 2 3 2 2 3 2 2 2 4" xfId="51189"/>
    <cellStyle name="Normal 5 2 2 3 2 2 3 2 2 3" xfId="14815"/>
    <cellStyle name="Normal 5 2 2 3 2 2 3 2 2 3 2" xfId="33603"/>
    <cellStyle name="Normal 5 2 2 3 2 2 3 2 2 3 3" xfId="51191"/>
    <cellStyle name="Normal 5 2 2 3 2 2 3 2 2 4" xfId="24203"/>
    <cellStyle name="Normal 5 2 2 3 2 2 3 2 2 5" xfId="51188"/>
    <cellStyle name="Normal 5 2 2 3 2 2 3 2 3" xfId="7286"/>
    <cellStyle name="Normal 5 2 2 3 2 2 3 2 3 2" xfId="16720"/>
    <cellStyle name="Normal 5 2 2 3 2 2 3 2 3 2 2" xfId="35514"/>
    <cellStyle name="Normal 5 2 2 3 2 2 3 2 3 2 3" xfId="51193"/>
    <cellStyle name="Normal 5 2 2 3 2 2 3 2 3 3" xfId="26113"/>
    <cellStyle name="Normal 5 2 2 3 2 2 3 2 3 4" xfId="51192"/>
    <cellStyle name="Normal 5 2 2 3 2 2 3 2 4" xfId="12023"/>
    <cellStyle name="Normal 5 2 2 3 2 2 3 2 4 2" xfId="30810"/>
    <cellStyle name="Normal 5 2 2 3 2 2 3 2 4 3" xfId="51194"/>
    <cellStyle name="Normal 5 2 2 3 2 2 3 2 5" xfId="21410"/>
    <cellStyle name="Normal 5 2 2 3 2 2 3 2 6" xfId="51187"/>
    <cellStyle name="Normal 5 2 2 3 2 2 3 3" xfId="3502"/>
    <cellStyle name="Normal 5 2 2 3 2 2 3 3 2" xfId="8217"/>
    <cellStyle name="Normal 5 2 2 3 2 2 3 3 2 2" xfId="17651"/>
    <cellStyle name="Normal 5 2 2 3 2 2 3 3 2 2 2" xfId="36445"/>
    <cellStyle name="Normal 5 2 2 3 2 2 3 3 2 2 3" xfId="51197"/>
    <cellStyle name="Normal 5 2 2 3 2 2 3 3 2 3" xfId="27044"/>
    <cellStyle name="Normal 5 2 2 3 2 2 3 3 2 4" xfId="51196"/>
    <cellStyle name="Normal 5 2 2 3 2 2 3 3 3" xfId="12954"/>
    <cellStyle name="Normal 5 2 2 3 2 2 3 3 3 2" xfId="31741"/>
    <cellStyle name="Normal 5 2 2 3 2 2 3 3 3 3" xfId="51198"/>
    <cellStyle name="Normal 5 2 2 3 2 2 3 3 4" xfId="22341"/>
    <cellStyle name="Normal 5 2 2 3 2 2 3 3 5" xfId="51195"/>
    <cellStyle name="Normal 5 2 2 3 2 2 3 4" xfId="4432"/>
    <cellStyle name="Normal 5 2 2 3 2 2 3 4 2" xfId="9147"/>
    <cellStyle name="Normal 5 2 2 3 2 2 3 4 2 2" xfId="18581"/>
    <cellStyle name="Normal 5 2 2 3 2 2 3 4 2 2 2" xfId="37375"/>
    <cellStyle name="Normal 5 2 2 3 2 2 3 4 2 2 3" xfId="51201"/>
    <cellStyle name="Normal 5 2 2 3 2 2 3 4 2 3" xfId="27974"/>
    <cellStyle name="Normal 5 2 2 3 2 2 3 4 2 4" xfId="51200"/>
    <cellStyle name="Normal 5 2 2 3 2 2 3 4 3" xfId="13884"/>
    <cellStyle name="Normal 5 2 2 3 2 2 3 4 3 2" xfId="32672"/>
    <cellStyle name="Normal 5 2 2 3 2 2 3 4 3 3" xfId="51202"/>
    <cellStyle name="Normal 5 2 2 3 2 2 3 4 4" xfId="23272"/>
    <cellStyle name="Normal 5 2 2 3 2 2 3 4 5" xfId="51199"/>
    <cellStyle name="Normal 5 2 2 3 2 2 3 5" xfId="6357"/>
    <cellStyle name="Normal 5 2 2 3 2 2 3 5 2" xfId="15791"/>
    <cellStyle name="Normal 5 2 2 3 2 2 3 5 2 2" xfId="34585"/>
    <cellStyle name="Normal 5 2 2 3 2 2 3 5 2 3" xfId="51204"/>
    <cellStyle name="Normal 5 2 2 3 2 2 3 5 3" xfId="25184"/>
    <cellStyle name="Normal 5 2 2 3 2 2 3 5 4" xfId="51203"/>
    <cellStyle name="Normal 5 2 2 3 2 2 3 6" xfId="11094"/>
    <cellStyle name="Normal 5 2 2 3 2 2 3 6 2" xfId="29879"/>
    <cellStyle name="Normal 5 2 2 3 2 2 3 6 3" xfId="51205"/>
    <cellStyle name="Normal 5 2 2 3 2 2 3 7" xfId="20479"/>
    <cellStyle name="Normal 5 2 2 3 2 2 3 8" xfId="39371"/>
    <cellStyle name="Normal 5 2 2 3 2 2 3 9" xfId="51186"/>
    <cellStyle name="Normal 5 2 2 3 2 2 4" xfId="2106"/>
    <cellStyle name="Normal 5 2 2 3 2 2 4 2" xfId="4897"/>
    <cellStyle name="Normal 5 2 2 3 2 2 4 2 2" xfId="9612"/>
    <cellStyle name="Normal 5 2 2 3 2 2 4 2 2 2" xfId="19046"/>
    <cellStyle name="Normal 5 2 2 3 2 2 4 2 2 2 2" xfId="37840"/>
    <cellStyle name="Normal 5 2 2 3 2 2 4 2 2 2 3" xfId="51209"/>
    <cellStyle name="Normal 5 2 2 3 2 2 4 2 2 3" xfId="28439"/>
    <cellStyle name="Normal 5 2 2 3 2 2 4 2 2 4" xfId="51208"/>
    <cellStyle name="Normal 5 2 2 3 2 2 4 2 3" xfId="14349"/>
    <cellStyle name="Normal 5 2 2 3 2 2 4 2 3 2" xfId="33137"/>
    <cellStyle name="Normal 5 2 2 3 2 2 4 2 3 3" xfId="51210"/>
    <cellStyle name="Normal 5 2 2 3 2 2 4 2 4" xfId="23737"/>
    <cellStyle name="Normal 5 2 2 3 2 2 4 2 5" xfId="51207"/>
    <cellStyle name="Normal 5 2 2 3 2 2 4 3" xfId="6821"/>
    <cellStyle name="Normal 5 2 2 3 2 2 4 3 2" xfId="16255"/>
    <cellStyle name="Normal 5 2 2 3 2 2 4 3 2 2" xfId="35049"/>
    <cellStyle name="Normal 5 2 2 3 2 2 4 3 2 3" xfId="51212"/>
    <cellStyle name="Normal 5 2 2 3 2 2 4 3 3" xfId="25648"/>
    <cellStyle name="Normal 5 2 2 3 2 2 4 3 4" xfId="51211"/>
    <cellStyle name="Normal 5 2 2 3 2 2 4 4" xfId="11558"/>
    <cellStyle name="Normal 5 2 2 3 2 2 4 4 2" xfId="30344"/>
    <cellStyle name="Normal 5 2 2 3 2 2 4 4 3" xfId="51213"/>
    <cellStyle name="Normal 5 2 2 3 2 2 4 5" xfId="20944"/>
    <cellStyle name="Normal 5 2 2 3 2 2 4 6" xfId="51206"/>
    <cellStyle name="Normal 5 2 2 3 2 2 5" xfId="3036"/>
    <cellStyle name="Normal 5 2 2 3 2 2 5 2" xfId="7751"/>
    <cellStyle name="Normal 5 2 2 3 2 2 5 2 2" xfId="17185"/>
    <cellStyle name="Normal 5 2 2 3 2 2 5 2 2 2" xfId="35979"/>
    <cellStyle name="Normal 5 2 2 3 2 2 5 2 2 3" xfId="51216"/>
    <cellStyle name="Normal 5 2 2 3 2 2 5 2 3" xfId="26578"/>
    <cellStyle name="Normal 5 2 2 3 2 2 5 2 4" xfId="51215"/>
    <cellStyle name="Normal 5 2 2 3 2 2 5 3" xfId="12488"/>
    <cellStyle name="Normal 5 2 2 3 2 2 5 3 2" xfId="31275"/>
    <cellStyle name="Normal 5 2 2 3 2 2 5 3 3" xfId="51217"/>
    <cellStyle name="Normal 5 2 2 3 2 2 5 4" xfId="21875"/>
    <cellStyle name="Normal 5 2 2 3 2 2 5 5" xfId="51214"/>
    <cellStyle name="Normal 5 2 2 3 2 2 6" xfId="3966"/>
    <cellStyle name="Normal 5 2 2 3 2 2 6 2" xfId="8681"/>
    <cellStyle name="Normal 5 2 2 3 2 2 6 2 2" xfId="18115"/>
    <cellStyle name="Normal 5 2 2 3 2 2 6 2 2 2" xfId="36909"/>
    <cellStyle name="Normal 5 2 2 3 2 2 6 2 2 3" xfId="51220"/>
    <cellStyle name="Normal 5 2 2 3 2 2 6 2 3" xfId="27508"/>
    <cellStyle name="Normal 5 2 2 3 2 2 6 2 4" xfId="51219"/>
    <cellStyle name="Normal 5 2 2 3 2 2 6 3" xfId="13418"/>
    <cellStyle name="Normal 5 2 2 3 2 2 6 3 2" xfId="32206"/>
    <cellStyle name="Normal 5 2 2 3 2 2 6 3 3" xfId="51221"/>
    <cellStyle name="Normal 5 2 2 3 2 2 6 4" xfId="22806"/>
    <cellStyle name="Normal 5 2 2 3 2 2 6 5" xfId="51218"/>
    <cellStyle name="Normal 5 2 2 3 2 2 7" xfId="6147"/>
    <cellStyle name="Normal 5 2 2 3 2 2 7 2" xfId="15581"/>
    <cellStyle name="Normal 5 2 2 3 2 2 7 2 2" xfId="34375"/>
    <cellStyle name="Normal 5 2 2 3 2 2 7 2 3" xfId="51223"/>
    <cellStyle name="Normal 5 2 2 3 2 2 7 3" xfId="24974"/>
    <cellStyle name="Normal 5 2 2 3 2 2 7 4" xfId="51222"/>
    <cellStyle name="Normal 5 2 2 3 2 2 8" xfId="10632"/>
    <cellStyle name="Normal 5 2 2 3 2 2 8 2" xfId="29413"/>
    <cellStyle name="Normal 5 2 2 3 2 2 8 3" xfId="51224"/>
    <cellStyle name="Normal 5 2 2 3 2 2 9" xfId="20013"/>
    <cellStyle name="Normal 5 2 2 3 2 3" xfId="1243"/>
    <cellStyle name="Normal 5 2 2 3 2 3 10" xfId="39372"/>
    <cellStyle name="Normal 5 2 2 3 2 3 11" xfId="51225"/>
    <cellStyle name="Normal 5 2 2 3 2 3 2" xfId="1503"/>
    <cellStyle name="Normal 5 2 2 3 2 3 2 10" xfId="51226"/>
    <cellStyle name="Normal 5 2 2 3 2 3 2 2" xfId="1967"/>
    <cellStyle name="Normal 5 2 2 3 2 3 2 2 2" xfId="2897"/>
    <cellStyle name="Normal 5 2 2 3 2 3 2 2 2 2" xfId="5689"/>
    <cellStyle name="Normal 5 2 2 3 2 3 2 2 2 2 2" xfId="10404"/>
    <cellStyle name="Normal 5 2 2 3 2 3 2 2 2 2 2 2" xfId="19838"/>
    <cellStyle name="Normal 5 2 2 3 2 3 2 2 2 2 2 2 2" xfId="38632"/>
    <cellStyle name="Normal 5 2 2 3 2 3 2 2 2 2 2 2 3" xfId="51231"/>
    <cellStyle name="Normal 5 2 2 3 2 3 2 2 2 2 2 3" xfId="29231"/>
    <cellStyle name="Normal 5 2 2 3 2 3 2 2 2 2 2 4" xfId="51230"/>
    <cellStyle name="Normal 5 2 2 3 2 3 2 2 2 2 3" xfId="15141"/>
    <cellStyle name="Normal 5 2 2 3 2 3 2 2 2 2 3 2" xfId="33929"/>
    <cellStyle name="Normal 5 2 2 3 2 3 2 2 2 2 3 3" xfId="51232"/>
    <cellStyle name="Normal 5 2 2 3 2 3 2 2 2 2 4" xfId="24529"/>
    <cellStyle name="Normal 5 2 2 3 2 3 2 2 2 2 5" xfId="51229"/>
    <cellStyle name="Normal 5 2 2 3 2 3 2 2 2 3" xfId="7612"/>
    <cellStyle name="Normal 5 2 2 3 2 3 2 2 2 3 2" xfId="17046"/>
    <cellStyle name="Normal 5 2 2 3 2 3 2 2 2 3 2 2" xfId="35840"/>
    <cellStyle name="Normal 5 2 2 3 2 3 2 2 2 3 2 3" xfId="51234"/>
    <cellStyle name="Normal 5 2 2 3 2 3 2 2 2 3 3" xfId="26439"/>
    <cellStyle name="Normal 5 2 2 3 2 3 2 2 2 3 4" xfId="51233"/>
    <cellStyle name="Normal 5 2 2 3 2 3 2 2 2 4" xfId="12349"/>
    <cellStyle name="Normal 5 2 2 3 2 3 2 2 2 4 2" xfId="31136"/>
    <cellStyle name="Normal 5 2 2 3 2 3 2 2 2 4 3" xfId="51235"/>
    <cellStyle name="Normal 5 2 2 3 2 3 2 2 2 5" xfId="21736"/>
    <cellStyle name="Normal 5 2 2 3 2 3 2 2 2 6" xfId="51228"/>
    <cellStyle name="Normal 5 2 2 3 2 3 2 2 3" xfId="3827"/>
    <cellStyle name="Normal 5 2 2 3 2 3 2 2 3 2" xfId="8542"/>
    <cellStyle name="Normal 5 2 2 3 2 3 2 2 3 2 2" xfId="17976"/>
    <cellStyle name="Normal 5 2 2 3 2 3 2 2 3 2 2 2" xfId="36770"/>
    <cellStyle name="Normal 5 2 2 3 2 3 2 2 3 2 2 3" xfId="51238"/>
    <cellStyle name="Normal 5 2 2 3 2 3 2 2 3 2 3" xfId="27369"/>
    <cellStyle name="Normal 5 2 2 3 2 3 2 2 3 2 4" xfId="51237"/>
    <cellStyle name="Normal 5 2 2 3 2 3 2 2 3 3" xfId="13279"/>
    <cellStyle name="Normal 5 2 2 3 2 3 2 2 3 3 2" xfId="32067"/>
    <cellStyle name="Normal 5 2 2 3 2 3 2 2 3 3 3" xfId="51239"/>
    <cellStyle name="Normal 5 2 2 3 2 3 2 2 3 4" xfId="22667"/>
    <cellStyle name="Normal 5 2 2 3 2 3 2 2 3 5" xfId="51236"/>
    <cellStyle name="Normal 5 2 2 3 2 3 2 2 4" xfId="4758"/>
    <cellStyle name="Normal 5 2 2 3 2 3 2 2 4 2" xfId="9473"/>
    <cellStyle name="Normal 5 2 2 3 2 3 2 2 4 2 2" xfId="18907"/>
    <cellStyle name="Normal 5 2 2 3 2 3 2 2 4 2 2 2" xfId="37701"/>
    <cellStyle name="Normal 5 2 2 3 2 3 2 2 4 2 2 3" xfId="51242"/>
    <cellStyle name="Normal 5 2 2 3 2 3 2 2 4 2 3" xfId="28300"/>
    <cellStyle name="Normal 5 2 2 3 2 3 2 2 4 2 4" xfId="51241"/>
    <cellStyle name="Normal 5 2 2 3 2 3 2 2 4 3" xfId="14210"/>
    <cellStyle name="Normal 5 2 2 3 2 3 2 2 4 3 2" xfId="32998"/>
    <cellStyle name="Normal 5 2 2 3 2 3 2 2 4 3 3" xfId="51243"/>
    <cellStyle name="Normal 5 2 2 3 2 3 2 2 4 4" xfId="23598"/>
    <cellStyle name="Normal 5 2 2 3 2 3 2 2 4 5" xfId="51240"/>
    <cellStyle name="Normal 5 2 2 3 2 3 2 2 5" xfId="6682"/>
    <cellStyle name="Normal 5 2 2 3 2 3 2 2 5 2" xfId="16116"/>
    <cellStyle name="Normal 5 2 2 3 2 3 2 2 5 2 2" xfId="34910"/>
    <cellStyle name="Normal 5 2 2 3 2 3 2 2 5 2 3" xfId="51245"/>
    <cellStyle name="Normal 5 2 2 3 2 3 2 2 5 3" xfId="25509"/>
    <cellStyle name="Normal 5 2 2 3 2 3 2 2 5 4" xfId="51244"/>
    <cellStyle name="Normal 5 2 2 3 2 3 2 2 6" xfId="11419"/>
    <cellStyle name="Normal 5 2 2 3 2 3 2 2 6 2" xfId="30205"/>
    <cellStyle name="Normal 5 2 2 3 2 3 2 2 6 3" xfId="51246"/>
    <cellStyle name="Normal 5 2 2 3 2 3 2 2 7" xfId="20805"/>
    <cellStyle name="Normal 5 2 2 3 2 3 2 2 8" xfId="39374"/>
    <cellStyle name="Normal 5 2 2 3 2 3 2 2 9" xfId="51227"/>
    <cellStyle name="Normal 5 2 2 3 2 3 2 3" xfId="2432"/>
    <cellStyle name="Normal 5 2 2 3 2 3 2 3 2" xfId="5223"/>
    <cellStyle name="Normal 5 2 2 3 2 3 2 3 2 2" xfId="9938"/>
    <cellStyle name="Normal 5 2 2 3 2 3 2 3 2 2 2" xfId="19372"/>
    <cellStyle name="Normal 5 2 2 3 2 3 2 3 2 2 2 2" xfId="38166"/>
    <cellStyle name="Normal 5 2 2 3 2 3 2 3 2 2 2 3" xfId="51250"/>
    <cellStyle name="Normal 5 2 2 3 2 3 2 3 2 2 3" xfId="28765"/>
    <cellStyle name="Normal 5 2 2 3 2 3 2 3 2 2 4" xfId="51249"/>
    <cellStyle name="Normal 5 2 2 3 2 3 2 3 2 3" xfId="14675"/>
    <cellStyle name="Normal 5 2 2 3 2 3 2 3 2 3 2" xfId="33463"/>
    <cellStyle name="Normal 5 2 2 3 2 3 2 3 2 3 3" xfId="51251"/>
    <cellStyle name="Normal 5 2 2 3 2 3 2 3 2 4" xfId="24063"/>
    <cellStyle name="Normal 5 2 2 3 2 3 2 3 2 5" xfId="51248"/>
    <cellStyle name="Normal 5 2 2 3 2 3 2 3 3" xfId="7147"/>
    <cellStyle name="Normal 5 2 2 3 2 3 2 3 3 2" xfId="16581"/>
    <cellStyle name="Normal 5 2 2 3 2 3 2 3 3 2 2" xfId="35375"/>
    <cellStyle name="Normal 5 2 2 3 2 3 2 3 3 2 3" xfId="51253"/>
    <cellStyle name="Normal 5 2 2 3 2 3 2 3 3 3" xfId="25974"/>
    <cellStyle name="Normal 5 2 2 3 2 3 2 3 3 4" xfId="51252"/>
    <cellStyle name="Normal 5 2 2 3 2 3 2 3 4" xfId="11884"/>
    <cellStyle name="Normal 5 2 2 3 2 3 2 3 4 2" xfId="30670"/>
    <cellStyle name="Normal 5 2 2 3 2 3 2 3 4 3" xfId="51254"/>
    <cellStyle name="Normal 5 2 2 3 2 3 2 3 5" xfId="21270"/>
    <cellStyle name="Normal 5 2 2 3 2 3 2 3 6" xfId="51247"/>
    <cellStyle name="Normal 5 2 2 3 2 3 2 4" xfId="3362"/>
    <cellStyle name="Normal 5 2 2 3 2 3 2 4 2" xfId="8077"/>
    <cellStyle name="Normal 5 2 2 3 2 3 2 4 2 2" xfId="17511"/>
    <cellStyle name="Normal 5 2 2 3 2 3 2 4 2 2 2" xfId="36305"/>
    <cellStyle name="Normal 5 2 2 3 2 3 2 4 2 2 3" xfId="51257"/>
    <cellStyle name="Normal 5 2 2 3 2 3 2 4 2 3" xfId="26904"/>
    <cellStyle name="Normal 5 2 2 3 2 3 2 4 2 4" xfId="51256"/>
    <cellStyle name="Normal 5 2 2 3 2 3 2 4 3" xfId="12814"/>
    <cellStyle name="Normal 5 2 2 3 2 3 2 4 3 2" xfId="31601"/>
    <cellStyle name="Normal 5 2 2 3 2 3 2 4 3 3" xfId="51258"/>
    <cellStyle name="Normal 5 2 2 3 2 3 2 4 4" xfId="22201"/>
    <cellStyle name="Normal 5 2 2 3 2 3 2 4 5" xfId="51255"/>
    <cellStyle name="Normal 5 2 2 3 2 3 2 5" xfId="4292"/>
    <cellStyle name="Normal 5 2 2 3 2 3 2 5 2" xfId="9007"/>
    <cellStyle name="Normal 5 2 2 3 2 3 2 5 2 2" xfId="18441"/>
    <cellStyle name="Normal 5 2 2 3 2 3 2 5 2 2 2" xfId="37235"/>
    <cellStyle name="Normal 5 2 2 3 2 3 2 5 2 2 3" xfId="51261"/>
    <cellStyle name="Normal 5 2 2 3 2 3 2 5 2 3" xfId="27834"/>
    <cellStyle name="Normal 5 2 2 3 2 3 2 5 2 4" xfId="51260"/>
    <cellStyle name="Normal 5 2 2 3 2 3 2 5 3" xfId="13744"/>
    <cellStyle name="Normal 5 2 2 3 2 3 2 5 3 2" xfId="32532"/>
    <cellStyle name="Normal 5 2 2 3 2 3 2 5 3 3" xfId="51262"/>
    <cellStyle name="Normal 5 2 2 3 2 3 2 5 4" xfId="23132"/>
    <cellStyle name="Normal 5 2 2 3 2 3 2 5 5" xfId="51259"/>
    <cellStyle name="Normal 5 2 2 3 2 3 2 6" xfId="6218"/>
    <cellStyle name="Normal 5 2 2 3 2 3 2 6 2" xfId="15652"/>
    <cellStyle name="Normal 5 2 2 3 2 3 2 6 2 2" xfId="34446"/>
    <cellStyle name="Normal 5 2 2 3 2 3 2 6 2 3" xfId="51264"/>
    <cellStyle name="Normal 5 2 2 3 2 3 2 6 3" xfId="25045"/>
    <cellStyle name="Normal 5 2 2 3 2 3 2 6 4" xfId="51263"/>
    <cellStyle name="Normal 5 2 2 3 2 3 2 7" xfId="10955"/>
    <cellStyle name="Normal 5 2 2 3 2 3 2 7 2" xfId="29739"/>
    <cellStyle name="Normal 5 2 2 3 2 3 2 7 3" xfId="51265"/>
    <cellStyle name="Normal 5 2 2 3 2 3 2 8" xfId="20339"/>
    <cellStyle name="Normal 5 2 2 3 2 3 2 9" xfId="39373"/>
    <cellStyle name="Normal 5 2 2 3 2 3 3" xfId="1707"/>
    <cellStyle name="Normal 5 2 2 3 2 3 3 2" xfId="2636"/>
    <cellStyle name="Normal 5 2 2 3 2 3 3 2 2" xfId="5428"/>
    <cellStyle name="Normal 5 2 2 3 2 3 3 2 2 2" xfId="10143"/>
    <cellStyle name="Normal 5 2 2 3 2 3 3 2 2 2 2" xfId="19577"/>
    <cellStyle name="Normal 5 2 2 3 2 3 3 2 2 2 2 2" xfId="38371"/>
    <cellStyle name="Normal 5 2 2 3 2 3 3 2 2 2 2 3" xfId="51270"/>
    <cellStyle name="Normal 5 2 2 3 2 3 3 2 2 2 3" xfId="28970"/>
    <cellStyle name="Normal 5 2 2 3 2 3 3 2 2 2 4" xfId="51269"/>
    <cellStyle name="Normal 5 2 2 3 2 3 3 2 2 3" xfId="14880"/>
    <cellStyle name="Normal 5 2 2 3 2 3 3 2 2 3 2" xfId="33668"/>
    <cellStyle name="Normal 5 2 2 3 2 3 3 2 2 3 3" xfId="51271"/>
    <cellStyle name="Normal 5 2 2 3 2 3 3 2 2 4" xfId="24268"/>
    <cellStyle name="Normal 5 2 2 3 2 3 3 2 2 5" xfId="51268"/>
    <cellStyle name="Normal 5 2 2 3 2 3 3 2 3" xfId="7351"/>
    <cellStyle name="Normal 5 2 2 3 2 3 3 2 3 2" xfId="16785"/>
    <cellStyle name="Normal 5 2 2 3 2 3 3 2 3 2 2" xfId="35579"/>
    <cellStyle name="Normal 5 2 2 3 2 3 3 2 3 2 3" xfId="51273"/>
    <cellStyle name="Normal 5 2 2 3 2 3 3 2 3 3" xfId="26178"/>
    <cellStyle name="Normal 5 2 2 3 2 3 3 2 3 4" xfId="51272"/>
    <cellStyle name="Normal 5 2 2 3 2 3 3 2 4" xfId="12088"/>
    <cellStyle name="Normal 5 2 2 3 2 3 3 2 4 2" xfId="30875"/>
    <cellStyle name="Normal 5 2 2 3 2 3 3 2 4 3" xfId="51274"/>
    <cellStyle name="Normal 5 2 2 3 2 3 3 2 5" xfId="21475"/>
    <cellStyle name="Normal 5 2 2 3 2 3 3 2 6" xfId="51267"/>
    <cellStyle name="Normal 5 2 2 3 2 3 3 3" xfId="3567"/>
    <cellStyle name="Normal 5 2 2 3 2 3 3 3 2" xfId="8282"/>
    <cellStyle name="Normal 5 2 2 3 2 3 3 3 2 2" xfId="17716"/>
    <cellStyle name="Normal 5 2 2 3 2 3 3 3 2 2 2" xfId="36510"/>
    <cellStyle name="Normal 5 2 2 3 2 3 3 3 2 2 3" xfId="51277"/>
    <cellStyle name="Normal 5 2 2 3 2 3 3 3 2 3" xfId="27109"/>
    <cellStyle name="Normal 5 2 2 3 2 3 3 3 2 4" xfId="51276"/>
    <cellStyle name="Normal 5 2 2 3 2 3 3 3 3" xfId="13019"/>
    <cellStyle name="Normal 5 2 2 3 2 3 3 3 3 2" xfId="31806"/>
    <cellStyle name="Normal 5 2 2 3 2 3 3 3 3 3" xfId="51278"/>
    <cellStyle name="Normal 5 2 2 3 2 3 3 3 4" xfId="22406"/>
    <cellStyle name="Normal 5 2 2 3 2 3 3 3 5" xfId="51275"/>
    <cellStyle name="Normal 5 2 2 3 2 3 3 4" xfId="4497"/>
    <cellStyle name="Normal 5 2 2 3 2 3 3 4 2" xfId="9212"/>
    <cellStyle name="Normal 5 2 2 3 2 3 3 4 2 2" xfId="18646"/>
    <cellStyle name="Normal 5 2 2 3 2 3 3 4 2 2 2" xfId="37440"/>
    <cellStyle name="Normal 5 2 2 3 2 3 3 4 2 2 3" xfId="51281"/>
    <cellStyle name="Normal 5 2 2 3 2 3 3 4 2 3" xfId="28039"/>
    <cellStyle name="Normal 5 2 2 3 2 3 3 4 2 4" xfId="51280"/>
    <cellStyle name="Normal 5 2 2 3 2 3 3 4 3" xfId="13949"/>
    <cellStyle name="Normal 5 2 2 3 2 3 3 4 3 2" xfId="32737"/>
    <cellStyle name="Normal 5 2 2 3 2 3 3 4 3 3" xfId="51282"/>
    <cellStyle name="Normal 5 2 2 3 2 3 3 4 4" xfId="23337"/>
    <cellStyle name="Normal 5 2 2 3 2 3 3 4 5" xfId="51279"/>
    <cellStyle name="Normal 5 2 2 3 2 3 3 5" xfId="6422"/>
    <cellStyle name="Normal 5 2 2 3 2 3 3 5 2" xfId="15856"/>
    <cellStyle name="Normal 5 2 2 3 2 3 3 5 2 2" xfId="34650"/>
    <cellStyle name="Normal 5 2 2 3 2 3 3 5 2 3" xfId="51284"/>
    <cellStyle name="Normal 5 2 2 3 2 3 3 5 3" xfId="25249"/>
    <cellStyle name="Normal 5 2 2 3 2 3 3 5 4" xfId="51283"/>
    <cellStyle name="Normal 5 2 2 3 2 3 3 6" xfId="11159"/>
    <cellStyle name="Normal 5 2 2 3 2 3 3 6 2" xfId="29944"/>
    <cellStyle name="Normal 5 2 2 3 2 3 3 6 3" xfId="51285"/>
    <cellStyle name="Normal 5 2 2 3 2 3 3 7" xfId="20544"/>
    <cellStyle name="Normal 5 2 2 3 2 3 3 8" xfId="39375"/>
    <cellStyle name="Normal 5 2 2 3 2 3 3 9" xfId="51266"/>
    <cellStyle name="Normal 5 2 2 3 2 3 4" xfId="2171"/>
    <cellStyle name="Normal 5 2 2 3 2 3 4 2" xfId="4962"/>
    <cellStyle name="Normal 5 2 2 3 2 3 4 2 2" xfId="9677"/>
    <cellStyle name="Normal 5 2 2 3 2 3 4 2 2 2" xfId="19111"/>
    <cellStyle name="Normal 5 2 2 3 2 3 4 2 2 2 2" xfId="37905"/>
    <cellStyle name="Normal 5 2 2 3 2 3 4 2 2 2 3" xfId="51289"/>
    <cellStyle name="Normal 5 2 2 3 2 3 4 2 2 3" xfId="28504"/>
    <cellStyle name="Normal 5 2 2 3 2 3 4 2 2 4" xfId="51288"/>
    <cellStyle name="Normal 5 2 2 3 2 3 4 2 3" xfId="14414"/>
    <cellStyle name="Normal 5 2 2 3 2 3 4 2 3 2" xfId="33202"/>
    <cellStyle name="Normal 5 2 2 3 2 3 4 2 3 3" xfId="51290"/>
    <cellStyle name="Normal 5 2 2 3 2 3 4 2 4" xfId="23802"/>
    <cellStyle name="Normal 5 2 2 3 2 3 4 2 5" xfId="51287"/>
    <cellStyle name="Normal 5 2 2 3 2 3 4 3" xfId="6886"/>
    <cellStyle name="Normal 5 2 2 3 2 3 4 3 2" xfId="16320"/>
    <cellStyle name="Normal 5 2 2 3 2 3 4 3 2 2" xfId="35114"/>
    <cellStyle name="Normal 5 2 2 3 2 3 4 3 2 3" xfId="51292"/>
    <cellStyle name="Normal 5 2 2 3 2 3 4 3 3" xfId="25713"/>
    <cellStyle name="Normal 5 2 2 3 2 3 4 3 4" xfId="51291"/>
    <cellStyle name="Normal 5 2 2 3 2 3 4 4" xfId="11623"/>
    <cellStyle name="Normal 5 2 2 3 2 3 4 4 2" xfId="30409"/>
    <cellStyle name="Normal 5 2 2 3 2 3 4 4 3" xfId="51293"/>
    <cellStyle name="Normal 5 2 2 3 2 3 4 5" xfId="21009"/>
    <cellStyle name="Normal 5 2 2 3 2 3 4 6" xfId="51286"/>
    <cellStyle name="Normal 5 2 2 3 2 3 5" xfId="3101"/>
    <cellStyle name="Normal 5 2 2 3 2 3 5 2" xfId="7816"/>
    <cellStyle name="Normal 5 2 2 3 2 3 5 2 2" xfId="17250"/>
    <cellStyle name="Normal 5 2 2 3 2 3 5 2 2 2" xfId="36044"/>
    <cellStyle name="Normal 5 2 2 3 2 3 5 2 2 3" xfId="51296"/>
    <cellStyle name="Normal 5 2 2 3 2 3 5 2 3" xfId="26643"/>
    <cellStyle name="Normal 5 2 2 3 2 3 5 2 4" xfId="51295"/>
    <cellStyle name="Normal 5 2 2 3 2 3 5 3" xfId="12553"/>
    <cellStyle name="Normal 5 2 2 3 2 3 5 3 2" xfId="31340"/>
    <cellStyle name="Normal 5 2 2 3 2 3 5 3 3" xfId="51297"/>
    <cellStyle name="Normal 5 2 2 3 2 3 5 4" xfId="21940"/>
    <cellStyle name="Normal 5 2 2 3 2 3 5 5" xfId="51294"/>
    <cellStyle name="Normal 5 2 2 3 2 3 6" xfId="4031"/>
    <cellStyle name="Normal 5 2 2 3 2 3 6 2" xfId="8746"/>
    <cellStyle name="Normal 5 2 2 3 2 3 6 2 2" xfId="18180"/>
    <cellStyle name="Normal 5 2 2 3 2 3 6 2 2 2" xfId="36974"/>
    <cellStyle name="Normal 5 2 2 3 2 3 6 2 2 3" xfId="51300"/>
    <cellStyle name="Normal 5 2 2 3 2 3 6 2 3" xfId="27573"/>
    <cellStyle name="Normal 5 2 2 3 2 3 6 2 4" xfId="51299"/>
    <cellStyle name="Normal 5 2 2 3 2 3 6 3" xfId="13483"/>
    <cellStyle name="Normal 5 2 2 3 2 3 6 3 2" xfId="32271"/>
    <cellStyle name="Normal 5 2 2 3 2 3 6 3 3" xfId="51301"/>
    <cellStyle name="Normal 5 2 2 3 2 3 6 4" xfId="22871"/>
    <cellStyle name="Normal 5 2 2 3 2 3 6 5" xfId="51298"/>
    <cellStyle name="Normal 5 2 2 3 2 3 7" xfId="5943"/>
    <cellStyle name="Normal 5 2 2 3 2 3 7 2" xfId="15378"/>
    <cellStyle name="Normal 5 2 2 3 2 3 7 2 2" xfId="34172"/>
    <cellStyle name="Normal 5 2 2 3 2 3 7 2 3" xfId="51303"/>
    <cellStyle name="Normal 5 2 2 3 2 3 7 3" xfId="24771"/>
    <cellStyle name="Normal 5 2 2 3 2 3 7 4" xfId="51302"/>
    <cellStyle name="Normal 5 2 2 3 2 3 8" xfId="10696"/>
    <cellStyle name="Normal 5 2 2 3 2 3 8 2" xfId="29478"/>
    <cellStyle name="Normal 5 2 2 3 2 3 8 3" xfId="51304"/>
    <cellStyle name="Normal 5 2 2 3 2 3 9" xfId="20078"/>
    <cellStyle name="Normal 5 2 2 3 2 4" xfId="1384"/>
    <cellStyle name="Normal 5 2 2 3 2 4 10" xfId="51305"/>
    <cellStyle name="Normal 5 2 2 3 2 4 2" xfId="1851"/>
    <cellStyle name="Normal 5 2 2 3 2 4 2 2" xfId="2781"/>
    <cellStyle name="Normal 5 2 2 3 2 4 2 2 2" xfId="5573"/>
    <cellStyle name="Normal 5 2 2 3 2 4 2 2 2 2" xfId="10288"/>
    <cellStyle name="Normal 5 2 2 3 2 4 2 2 2 2 2" xfId="19722"/>
    <cellStyle name="Normal 5 2 2 3 2 4 2 2 2 2 2 2" xfId="38516"/>
    <cellStyle name="Normal 5 2 2 3 2 4 2 2 2 2 2 3" xfId="51310"/>
    <cellStyle name="Normal 5 2 2 3 2 4 2 2 2 2 3" xfId="29115"/>
    <cellStyle name="Normal 5 2 2 3 2 4 2 2 2 2 4" xfId="51309"/>
    <cellStyle name="Normal 5 2 2 3 2 4 2 2 2 3" xfId="15025"/>
    <cellStyle name="Normal 5 2 2 3 2 4 2 2 2 3 2" xfId="33813"/>
    <cellStyle name="Normal 5 2 2 3 2 4 2 2 2 3 3" xfId="51311"/>
    <cellStyle name="Normal 5 2 2 3 2 4 2 2 2 4" xfId="24413"/>
    <cellStyle name="Normal 5 2 2 3 2 4 2 2 2 5" xfId="51308"/>
    <cellStyle name="Normal 5 2 2 3 2 4 2 2 3" xfId="7496"/>
    <cellStyle name="Normal 5 2 2 3 2 4 2 2 3 2" xfId="16930"/>
    <cellStyle name="Normal 5 2 2 3 2 4 2 2 3 2 2" xfId="35724"/>
    <cellStyle name="Normal 5 2 2 3 2 4 2 2 3 2 3" xfId="51313"/>
    <cellStyle name="Normal 5 2 2 3 2 4 2 2 3 3" xfId="26323"/>
    <cellStyle name="Normal 5 2 2 3 2 4 2 2 3 4" xfId="51312"/>
    <cellStyle name="Normal 5 2 2 3 2 4 2 2 4" xfId="12233"/>
    <cellStyle name="Normal 5 2 2 3 2 4 2 2 4 2" xfId="31020"/>
    <cellStyle name="Normal 5 2 2 3 2 4 2 2 4 3" xfId="51314"/>
    <cellStyle name="Normal 5 2 2 3 2 4 2 2 5" xfId="21620"/>
    <cellStyle name="Normal 5 2 2 3 2 4 2 2 6" xfId="51307"/>
    <cellStyle name="Normal 5 2 2 3 2 4 2 3" xfId="3711"/>
    <cellStyle name="Normal 5 2 2 3 2 4 2 3 2" xfId="8426"/>
    <cellStyle name="Normal 5 2 2 3 2 4 2 3 2 2" xfId="17860"/>
    <cellStyle name="Normal 5 2 2 3 2 4 2 3 2 2 2" xfId="36654"/>
    <cellStyle name="Normal 5 2 2 3 2 4 2 3 2 2 3" xfId="51317"/>
    <cellStyle name="Normal 5 2 2 3 2 4 2 3 2 3" xfId="27253"/>
    <cellStyle name="Normal 5 2 2 3 2 4 2 3 2 4" xfId="51316"/>
    <cellStyle name="Normal 5 2 2 3 2 4 2 3 3" xfId="13163"/>
    <cellStyle name="Normal 5 2 2 3 2 4 2 3 3 2" xfId="31951"/>
    <cellStyle name="Normal 5 2 2 3 2 4 2 3 3 3" xfId="51318"/>
    <cellStyle name="Normal 5 2 2 3 2 4 2 3 4" xfId="22551"/>
    <cellStyle name="Normal 5 2 2 3 2 4 2 3 5" xfId="51315"/>
    <cellStyle name="Normal 5 2 2 3 2 4 2 4" xfId="4642"/>
    <cellStyle name="Normal 5 2 2 3 2 4 2 4 2" xfId="9357"/>
    <cellStyle name="Normal 5 2 2 3 2 4 2 4 2 2" xfId="18791"/>
    <cellStyle name="Normal 5 2 2 3 2 4 2 4 2 2 2" xfId="37585"/>
    <cellStyle name="Normal 5 2 2 3 2 4 2 4 2 2 3" xfId="51321"/>
    <cellStyle name="Normal 5 2 2 3 2 4 2 4 2 3" xfId="28184"/>
    <cellStyle name="Normal 5 2 2 3 2 4 2 4 2 4" xfId="51320"/>
    <cellStyle name="Normal 5 2 2 3 2 4 2 4 3" xfId="14094"/>
    <cellStyle name="Normal 5 2 2 3 2 4 2 4 3 2" xfId="32882"/>
    <cellStyle name="Normal 5 2 2 3 2 4 2 4 3 3" xfId="51322"/>
    <cellStyle name="Normal 5 2 2 3 2 4 2 4 4" xfId="23482"/>
    <cellStyle name="Normal 5 2 2 3 2 4 2 4 5" xfId="51319"/>
    <cellStyle name="Normal 5 2 2 3 2 4 2 5" xfId="6566"/>
    <cellStyle name="Normal 5 2 2 3 2 4 2 5 2" xfId="16000"/>
    <cellStyle name="Normal 5 2 2 3 2 4 2 5 2 2" xfId="34794"/>
    <cellStyle name="Normal 5 2 2 3 2 4 2 5 2 3" xfId="51324"/>
    <cellStyle name="Normal 5 2 2 3 2 4 2 5 3" xfId="25393"/>
    <cellStyle name="Normal 5 2 2 3 2 4 2 5 4" xfId="51323"/>
    <cellStyle name="Normal 5 2 2 3 2 4 2 6" xfId="11303"/>
    <cellStyle name="Normal 5 2 2 3 2 4 2 6 2" xfId="30089"/>
    <cellStyle name="Normal 5 2 2 3 2 4 2 6 3" xfId="51325"/>
    <cellStyle name="Normal 5 2 2 3 2 4 2 7" xfId="20689"/>
    <cellStyle name="Normal 5 2 2 3 2 4 2 8" xfId="39377"/>
    <cellStyle name="Normal 5 2 2 3 2 4 2 9" xfId="51306"/>
    <cellStyle name="Normal 5 2 2 3 2 4 3" xfId="2316"/>
    <cellStyle name="Normal 5 2 2 3 2 4 3 2" xfId="5107"/>
    <cellStyle name="Normal 5 2 2 3 2 4 3 2 2" xfId="9822"/>
    <cellStyle name="Normal 5 2 2 3 2 4 3 2 2 2" xfId="19256"/>
    <cellStyle name="Normal 5 2 2 3 2 4 3 2 2 2 2" xfId="38050"/>
    <cellStyle name="Normal 5 2 2 3 2 4 3 2 2 2 3" xfId="51329"/>
    <cellStyle name="Normal 5 2 2 3 2 4 3 2 2 3" xfId="28649"/>
    <cellStyle name="Normal 5 2 2 3 2 4 3 2 2 4" xfId="51328"/>
    <cellStyle name="Normal 5 2 2 3 2 4 3 2 3" xfId="14559"/>
    <cellStyle name="Normal 5 2 2 3 2 4 3 2 3 2" xfId="33347"/>
    <cellStyle name="Normal 5 2 2 3 2 4 3 2 3 3" xfId="51330"/>
    <cellStyle name="Normal 5 2 2 3 2 4 3 2 4" xfId="23947"/>
    <cellStyle name="Normal 5 2 2 3 2 4 3 2 5" xfId="51327"/>
    <cellStyle name="Normal 5 2 2 3 2 4 3 3" xfId="7031"/>
    <cellStyle name="Normal 5 2 2 3 2 4 3 3 2" xfId="16465"/>
    <cellStyle name="Normal 5 2 2 3 2 4 3 3 2 2" xfId="35259"/>
    <cellStyle name="Normal 5 2 2 3 2 4 3 3 2 3" xfId="51332"/>
    <cellStyle name="Normal 5 2 2 3 2 4 3 3 3" xfId="25858"/>
    <cellStyle name="Normal 5 2 2 3 2 4 3 3 4" xfId="51331"/>
    <cellStyle name="Normal 5 2 2 3 2 4 3 4" xfId="11768"/>
    <cellStyle name="Normal 5 2 2 3 2 4 3 4 2" xfId="30554"/>
    <cellStyle name="Normal 5 2 2 3 2 4 3 4 3" xfId="51333"/>
    <cellStyle name="Normal 5 2 2 3 2 4 3 5" xfId="21154"/>
    <cellStyle name="Normal 5 2 2 3 2 4 3 6" xfId="51326"/>
    <cellStyle name="Normal 5 2 2 3 2 4 4" xfId="3246"/>
    <cellStyle name="Normal 5 2 2 3 2 4 4 2" xfId="7961"/>
    <cellStyle name="Normal 5 2 2 3 2 4 4 2 2" xfId="17395"/>
    <cellStyle name="Normal 5 2 2 3 2 4 4 2 2 2" xfId="36189"/>
    <cellStyle name="Normal 5 2 2 3 2 4 4 2 2 3" xfId="51336"/>
    <cellStyle name="Normal 5 2 2 3 2 4 4 2 3" xfId="26788"/>
    <cellStyle name="Normal 5 2 2 3 2 4 4 2 4" xfId="51335"/>
    <cellStyle name="Normal 5 2 2 3 2 4 4 3" xfId="12698"/>
    <cellStyle name="Normal 5 2 2 3 2 4 4 3 2" xfId="31485"/>
    <cellStyle name="Normal 5 2 2 3 2 4 4 3 3" xfId="51337"/>
    <cellStyle name="Normal 5 2 2 3 2 4 4 4" xfId="22085"/>
    <cellStyle name="Normal 5 2 2 3 2 4 4 5" xfId="51334"/>
    <cellStyle name="Normal 5 2 2 3 2 4 5" xfId="4176"/>
    <cellStyle name="Normal 5 2 2 3 2 4 5 2" xfId="8891"/>
    <cellStyle name="Normal 5 2 2 3 2 4 5 2 2" xfId="18325"/>
    <cellStyle name="Normal 5 2 2 3 2 4 5 2 2 2" xfId="37119"/>
    <cellStyle name="Normal 5 2 2 3 2 4 5 2 2 3" xfId="51340"/>
    <cellStyle name="Normal 5 2 2 3 2 4 5 2 3" xfId="27718"/>
    <cellStyle name="Normal 5 2 2 3 2 4 5 2 4" xfId="51339"/>
    <cellStyle name="Normal 5 2 2 3 2 4 5 3" xfId="13628"/>
    <cellStyle name="Normal 5 2 2 3 2 4 5 3 2" xfId="32416"/>
    <cellStyle name="Normal 5 2 2 3 2 4 5 3 3" xfId="51341"/>
    <cellStyle name="Normal 5 2 2 3 2 4 5 4" xfId="23016"/>
    <cellStyle name="Normal 5 2 2 3 2 4 5 5" xfId="51338"/>
    <cellStyle name="Normal 5 2 2 3 2 4 6" xfId="5883"/>
    <cellStyle name="Normal 5 2 2 3 2 4 6 2" xfId="15318"/>
    <cellStyle name="Normal 5 2 2 3 2 4 6 2 2" xfId="34112"/>
    <cellStyle name="Normal 5 2 2 3 2 4 6 2 3" xfId="51343"/>
    <cellStyle name="Normal 5 2 2 3 2 4 6 3" xfId="24711"/>
    <cellStyle name="Normal 5 2 2 3 2 4 6 4" xfId="51342"/>
    <cellStyle name="Normal 5 2 2 3 2 4 7" xfId="10839"/>
    <cellStyle name="Normal 5 2 2 3 2 4 7 2" xfId="29623"/>
    <cellStyle name="Normal 5 2 2 3 2 4 7 3" xfId="51344"/>
    <cellStyle name="Normal 5 2 2 3 2 4 8" xfId="20223"/>
    <cellStyle name="Normal 5 2 2 3 2 4 9" xfId="39376"/>
    <cellStyle name="Normal 5 2 2 3 2 5" xfId="1326"/>
    <cellStyle name="Normal 5 2 2 3 2 5 10" xfId="51345"/>
    <cellStyle name="Normal 5 2 2 3 2 5 2" xfId="1793"/>
    <cellStyle name="Normal 5 2 2 3 2 5 2 2" xfId="2723"/>
    <cellStyle name="Normal 5 2 2 3 2 5 2 2 2" xfId="5515"/>
    <cellStyle name="Normal 5 2 2 3 2 5 2 2 2 2" xfId="10230"/>
    <cellStyle name="Normal 5 2 2 3 2 5 2 2 2 2 2" xfId="19664"/>
    <cellStyle name="Normal 5 2 2 3 2 5 2 2 2 2 2 2" xfId="38458"/>
    <cellStyle name="Normal 5 2 2 3 2 5 2 2 2 2 2 3" xfId="51350"/>
    <cellStyle name="Normal 5 2 2 3 2 5 2 2 2 2 3" xfId="29057"/>
    <cellStyle name="Normal 5 2 2 3 2 5 2 2 2 2 4" xfId="51349"/>
    <cellStyle name="Normal 5 2 2 3 2 5 2 2 2 3" xfId="14967"/>
    <cellStyle name="Normal 5 2 2 3 2 5 2 2 2 3 2" xfId="33755"/>
    <cellStyle name="Normal 5 2 2 3 2 5 2 2 2 3 3" xfId="51351"/>
    <cellStyle name="Normal 5 2 2 3 2 5 2 2 2 4" xfId="24355"/>
    <cellStyle name="Normal 5 2 2 3 2 5 2 2 2 5" xfId="51348"/>
    <cellStyle name="Normal 5 2 2 3 2 5 2 2 3" xfId="7438"/>
    <cellStyle name="Normal 5 2 2 3 2 5 2 2 3 2" xfId="16872"/>
    <cellStyle name="Normal 5 2 2 3 2 5 2 2 3 2 2" xfId="35666"/>
    <cellStyle name="Normal 5 2 2 3 2 5 2 2 3 2 3" xfId="51353"/>
    <cellStyle name="Normal 5 2 2 3 2 5 2 2 3 3" xfId="26265"/>
    <cellStyle name="Normal 5 2 2 3 2 5 2 2 3 4" xfId="51352"/>
    <cellStyle name="Normal 5 2 2 3 2 5 2 2 4" xfId="12175"/>
    <cellStyle name="Normal 5 2 2 3 2 5 2 2 4 2" xfId="30962"/>
    <cellStyle name="Normal 5 2 2 3 2 5 2 2 4 3" xfId="51354"/>
    <cellStyle name="Normal 5 2 2 3 2 5 2 2 5" xfId="21562"/>
    <cellStyle name="Normal 5 2 2 3 2 5 2 2 6" xfId="51347"/>
    <cellStyle name="Normal 5 2 2 3 2 5 2 3" xfId="3653"/>
    <cellStyle name="Normal 5 2 2 3 2 5 2 3 2" xfId="8368"/>
    <cellStyle name="Normal 5 2 2 3 2 5 2 3 2 2" xfId="17802"/>
    <cellStyle name="Normal 5 2 2 3 2 5 2 3 2 2 2" xfId="36596"/>
    <cellStyle name="Normal 5 2 2 3 2 5 2 3 2 2 3" xfId="51357"/>
    <cellStyle name="Normal 5 2 2 3 2 5 2 3 2 3" xfId="27195"/>
    <cellStyle name="Normal 5 2 2 3 2 5 2 3 2 4" xfId="51356"/>
    <cellStyle name="Normal 5 2 2 3 2 5 2 3 3" xfId="13105"/>
    <cellStyle name="Normal 5 2 2 3 2 5 2 3 3 2" xfId="31893"/>
    <cellStyle name="Normal 5 2 2 3 2 5 2 3 3 3" xfId="51358"/>
    <cellStyle name="Normal 5 2 2 3 2 5 2 3 4" xfId="22493"/>
    <cellStyle name="Normal 5 2 2 3 2 5 2 3 5" xfId="51355"/>
    <cellStyle name="Normal 5 2 2 3 2 5 2 4" xfId="4584"/>
    <cellStyle name="Normal 5 2 2 3 2 5 2 4 2" xfId="9299"/>
    <cellStyle name="Normal 5 2 2 3 2 5 2 4 2 2" xfId="18733"/>
    <cellStyle name="Normal 5 2 2 3 2 5 2 4 2 2 2" xfId="37527"/>
    <cellStyle name="Normal 5 2 2 3 2 5 2 4 2 2 3" xfId="51361"/>
    <cellStyle name="Normal 5 2 2 3 2 5 2 4 2 3" xfId="28126"/>
    <cellStyle name="Normal 5 2 2 3 2 5 2 4 2 4" xfId="51360"/>
    <cellStyle name="Normal 5 2 2 3 2 5 2 4 3" xfId="14036"/>
    <cellStyle name="Normal 5 2 2 3 2 5 2 4 3 2" xfId="32824"/>
    <cellStyle name="Normal 5 2 2 3 2 5 2 4 3 3" xfId="51362"/>
    <cellStyle name="Normal 5 2 2 3 2 5 2 4 4" xfId="23424"/>
    <cellStyle name="Normal 5 2 2 3 2 5 2 4 5" xfId="51359"/>
    <cellStyle name="Normal 5 2 2 3 2 5 2 5" xfId="6508"/>
    <cellStyle name="Normal 5 2 2 3 2 5 2 5 2" xfId="15942"/>
    <cellStyle name="Normal 5 2 2 3 2 5 2 5 2 2" xfId="34736"/>
    <cellStyle name="Normal 5 2 2 3 2 5 2 5 2 3" xfId="51364"/>
    <cellStyle name="Normal 5 2 2 3 2 5 2 5 3" xfId="25335"/>
    <cellStyle name="Normal 5 2 2 3 2 5 2 5 4" xfId="51363"/>
    <cellStyle name="Normal 5 2 2 3 2 5 2 6" xfId="11245"/>
    <cellStyle name="Normal 5 2 2 3 2 5 2 6 2" xfId="30031"/>
    <cellStyle name="Normal 5 2 2 3 2 5 2 6 3" xfId="51365"/>
    <cellStyle name="Normal 5 2 2 3 2 5 2 7" xfId="20631"/>
    <cellStyle name="Normal 5 2 2 3 2 5 2 8" xfId="39379"/>
    <cellStyle name="Normal 5 2 2 3 2 5 2 9" xfId="51346"/>
    <cellStyle name="Normal 5 2 2 3 2 5 3" xfId="2258"/>
    <cellStyle name="Normal 5 2 2 3 2 5 3 2" xfId="5049"/>
    <cellStyle name="Normal 5 2 2 3 2 5 3 2 2" xfId="9764"/>
    <cellStyle name="Normal 5 2 2 3 2 5 3 2 2 2" xfId="19198"/>
    <cellStyle name="Normal 5 2 2 3 2 5 3 2 2 2 2" xfId="37992"/>
    <cellStyle name="Normal 5 2 2 3 2 5 3 2 2 2 3" xfId="51369"/>
    <cellStyle name="Normal 5 2 2 3 2 5 3 2 2 3" xfId="28591"/>
    <cellStyle name="Normal 5 2 2 3 2 5 3 2 2 4" xfId="51368"/>
    <cellStyle name="Normal 5 2 2 3 2 5 3 2 3" xfId="14501"/>
    <cellStyle name="Normal 5 2 2 3 2 5 3 2 3 2" xfId="33289"/>
    <cellStyle name="Normal 5 2 2 3 2 5 3 2 3 3" xfId="51370"/>
    <cellStyle name="Normal 5 2 2 3 2 5 3 2 4" xfId="23889"/>
    <cellStyle name="Normal 5 2 2 3 2 5 3 2 5" xfId="51367"/>
    <cellStyle name="Normal 5 2 2 3 2 5 3 3" xfId="6973"/>
    <cellStyle name="Normal 5 2 2 3 2 5 3 3 2" xfId="16407"/>
    <cellStyle name="Normal 5 2 2 3 2 5 3 3 2 2" xfId="35201"/>
    <cellStyle name="Normal 5 2 2 3 2 5 3 3 2 3" xfId="51372"/>
    <cellStyle name="Normal 5 2 2 3 2 5 3 3 3" xfId="25800"/>
    <cellStyle name="Normal 5 2 2 3 2 5 3 3 4" xfId="51371"/>
    <cellStyle name="Normal 5 2 2 3 2 5 3 4" xfId="11710"/>
    <cellStyle name="Normal 5 2 2 3 2 5 3 4 2" xfId="30496"/>
    <cellStyle name="Normal 5 2 2 3 2 5 3 4 3" xfId="51373"/>
    <cellStyle name="Normal 5 2 2 3 2 5 3 5" xfId="21096"/>
    <cellStyle name="Normal 5 2 2 3 2 5 3 6" xfId="51366"/>
    <cellStyle name="Normal 5 2 2 3 2 5 4" xfId="3188"/>
    <cellStyle name="Normal 5 2 2 3 2 5 4 2" xfId="7903"/>
    <cellStyle name="Normal 5 2 2 3 2 5 4 2 2" xfId="17337"/>
    <cellStyle name="Normal 5 2 2 3 2 5 4 2 2 2" xfId="36131"/>
    <cellStyle name="Normal 5 2 2 3 2 5 4 2 2 3" xfId="51376"/>
    <cellStyle name="Normal 5 2 2 3 2 5 4 2 3" xfId="26730"/>
    <cellStyle name="Normal 5 2 2 3 2 5 4 2 4" xfId="51375"/>
    <cellStyle name="Normal 5 2 2 3 2 5 4 3" xfId="12640"/>
    <cellStyle name="Normal 5 2 2 3 2 5 4 3 2" xfId="31427"/>
    <cellStyle name="Normal 5 2 2 3 2 5 4 3 3" xfId="51377"/>
    <cellStyle name="Normal 5 2 2 3 2 5 4 4" xfId="22027"/>
    <cellStyle name="Normal 5 2 2 3 2 5 4 5" xfId="51374"/>
    <cellStyle name="Normal 5 2 2 3 2 5 5" xfId="4118"/>
    <cellStyle name="Normal 5 2 2 3 2 5 5 2" xfId="8833"/>
    <cellStyle name="Normal 5 2 2 3 2 5 5 2 2" xfId="18267"/>
    <cellStyle name="Normal 5 2 2 3 2 5 5 2 2 2" xfId="37061"/>
    <cellStyle name="Normal 5 2 2 3 2 5 5 2 2 3" xfId="51380"/>
    <cellStyle name="Normal 5 2 2 3 2 5 5 2 3" xfId="27660"/>
    <cellStyle name="Normal 5 2 2 3 2 5 5 2 4" xfId="51379"/>
    <cellStyle name="Normal 5 2 2 3 2 5 5 3" xfId="13570"/>
    <cellStyle name="Normal 5 2 2 3 2 5 5 3 2" xfId="32358"/>
    <cellStyle name="Normal 5 2 2 3 2 5 5 3 3" xfId="51381"/>
    <cellStyle name="Normal 5 2 2 3 2 5 5 4" xfId="22958"/>
    <cellStyle name="Normal 5 2 2 3 2 5 5 5" xfId="51378"/>
    <cellStyle name="Normal 5 2 2 3 2 5 6" xfId="6057"/>
    <cellStyle name="Normal 5 2 2 3 2 5 6 2" xfId="15492"/>
    <cellStyle name="Normal 5 2 2 3 2 5 6 2 2" xfId="34286"/>
    <cellStyle name="Normal 5 2 2 3 2 5 6 2 3" xfId="51383"/>
    <cellStyle name="Normal 5 2 2 3 2 5 6 3" xfId="24885"/>
    <cellStyle name="Normal 5 2 2 3 2 5 6 4" xfId="51382"/>
    <cellStyle name="Normal 5 2 2 3 2 5 7" xfId="10781"/>
    <cellStyle name="Normal 5 2 2 3 2 5 7 2" xfId="29565"/>
    <cellStyle name="Normal 5 2 2 3 2 5 7 3" xfId="51384"/>
    <cellStyle name="Normal 5 2 2 3 2 5 8" xfId="20165"/>
    <cellStyle name="Normal 5 2 2 3 2 5 9" xfId="39378"/>
    <cellStyle name="Normal 5 2 2 3 2 6" xfId="1591"/>
    <cellStyle name="Normal 5 2 2 3 2 6 2" xfId="2520"/>
    <cellStyle name="Normal 5 2 2 3 2 6 2 2" xfId="5312"/>
    <cellStyle name="Normal 5 2 2 3 2 6 2 2 2" xfId="10027"/>
    <cellStyle name="Normal 5 2 2 3 2 6 2 2 2 2" xfId="19461"/>
    <cellStyle name="Normal 5 2 2 3 2 6 2 2 2 2 2" xfId="38255"/>
    <cellStyle name="Normal 5 2 2 3 2 6 2 2 2 2 3" xfId="51389"/>
    <cellStyle name="Normal 5 2 2 3 2 6 2 2 2 3" xfId="28854"/>
    <cellStyle name="Normal 5 2 2 3 2 6 2 2 2 4" xfId="51388"/>
    <cellStyle name="Normal 5 2 2 3 2 6 2 2 3" xfId="14764"/>
    <cellStyle name="Normal 5 2 2 3 2 6 2 2 3 2" xfId="33552"/>
    <cellStyle name="Normal 5 2 2 3 2 6 2 2 3 3" xfId="51390"/>
    <cellStyle name="Normal 5 2 2 3 2 6 2 2 4" xfId="24152"/>
    <cellStyle name="Normal 5 2 2 3 2 6 2 2 5" xfId="51387"/>
    <cellStyle name="Normal 5 2 2 3 2 6 2 3" xfId="7235"/>
    <cellStyle name="Normal 5 2 2 3 2 6 2 3 2" xfId="16669"/>
    <cellStyle name="Normal 5 2 2 3 2 6 2 3 2 2" xfId="35463"/>
    <cellStyle name="Normal 5 2 2 3 2 6 2 3 2 3" xfId="51392"/>
    <cellStyle name="Normal 5 2 2 3 2 6 2 3 3" xfId="26062"/>
    <cellStyle name="Normal 5 2 2 3 2 6 2 3 4" xfId="51391"/>
    <cellStyle name="Normal 5 2 2 3 2 6 2 4" xfId="11972"/>
    <cellStyle name="Normal 5 2 2 3 2 6 2 4 2" xfId="30759"/>
    <cellStyle name="Normal 5 2 2 3 2 6 2 4 3" xfId="51393"/>
    <cellStyle name="Normal 5 2 2 3 2 6 2 5" xfId="21359"/>
    <cellStyle name="Normal 5 2 2 3 2 6 2 6" xfId="51386"/>
    <cellStyle name="Normal 5 2 2 3 2 6 3" xfId="3451"/>
    <cellStyle name="Normal 5 2 2 3 2 6 3 2" xfId="8166"/>
    <cellStyle name="Normal 5 2 2 3 2 6 3 2 2" xfId="17600"/>
    <cellStyle name="Normal 5 2 2 3 2 6 3 2 2 2" xfId="36394"/>
    <cellStyle name="Normal 5 2 2 3 2 6 3 2 2 3" xfId="51396"/>
    <cellStyle name="Normal 5 2 2 3 2 6 3 2 3" xfId="26993"/>
    <cellStyle name="Normal 5 2 2 3 2 6 3 2 4" xfId="51395"/>
    <cellStyle name="Normal 5 2 2 3 2 6 3 3" xfId="12903"/>
    <cellStyle name="Normal 5 2 2 3 2 6 3 3 2" xfId="31690"/>
    <cellStyle name="Normal 5 2 2 3 2 6 3 3 3" xfId="51397"/>
    <cellStyle name="Normal 5 2 2 3 2 6 3 4" xfId="22290"/>
    <cellStyle name="Normal 5 2 2 3 2 6 3 5" xfId="51394"/>
    <cellStyle name="Normal 5 2 2 3 2 6 4" xfId="4381"/>
    <cellStyle name="Normal 5 2 2 3 2 6 4 2" xfId="9096"/>
    <cellStyle name="Normal 5 2 2 3 2 6 4 2 2" xfId="18530"/>
    <cellStyle name="Normal 5 2 2 3 2 6 4 2 2 2" xfId="37324"/>
    <cellStyle name="Normal 5 2 2 3 2 6 4 2 2 3" xfId="51400"/>
    <cellStyle name="Normal 5 2 2 3 2 6 4 2 3" xfId="27923"/>
    <cellStyle name="Normal 5 2 2 3 2 6 4 2 4" xfId="51399"/>
    <cellStyle name="Normal 5 2 2 3 2 6 4 3" xfId="13833"/>
    <cellStyle name="Normal 5 2 2 3 2 6 4 3 2" xfId="32621"/>
    <cellStyle name="Normal 5 2 2 3 2 6 4 3 3" xfId="51401"/>
    <cellStyle name="Normal 5 2 2 3 2 6 4 4" xfId="23221"/>
    <cellStyle name="Normal 5 2 2 3 2 6 4 5" xfId="51398"/>
    <cellStyle name="Normal 5 2 2 3 2 6 5" xfId="6306"/>
    <cellStyle name="Normal 5 2 2 3 2 6 5 2" xfId="15740"/>
    <cellStyle name="Normal 5 2 2 3 2 6 5 2 2" xfId="34534"/>
    <cellStyle name="Normal 5 2 2 3 2 6 5 2 3" xfId="51403"/>
    <cellStyle name="Normal 5 2 2 3 2 6 5 3" xfId="25133"/>
    <cellStyle name="Normal 5 2 2 3 2 6 5 4" xfId="51402"/>
    <cellStyle name="Normal 5 2 2 3 2 6 6" xfId="11043"/>
    <cellStyle name="Normal 5 2 2 3 2 6 6 2" xfId="29828"/>
    <cellStyle name="Normal 5 2 2 3 2 6 6 3" xfId="51404"/>
    <cellStyle name="Normal 5 2 2 3 2 6 7" xfId="20428"/>
    <cellStyle name="Normal 5 2 2 3 2 6 8" xfId="39380"/>
    <cellStyle name="Normal 5 2 2 3 2 6 9" xfId="51385"/>
    <cellStyle name="Normal 5 2 2 3 2 7" xfId="2055"/>
    <cellStyle name="Normal 5 2 2 3 2 7 2" xfId="4846"/>
    <cellStyle name="Normal 5 2 2 3 2 7 2 2" xfId="9561"/>
    <cellStyle name="Normal 5 2 2 3 2 7 2 2 2" xfId="18995"/>
    <cellStyle name="Normal 5 2 2 3 2 7 2 2 2 2" xfId="37789"/>
    <cellStyle name="Normal 5 2 2 3 2 7 2 2 2 3" xfId="51408"/>
    <cellStyle name="Normal 5 2 2 3 2 7 2 2 3" xfId="28388"/>
    <cellStyle name="Normal 5 2 2 3 2 7 2 2 4" xfId="51407"/>
    <cellStyle name="Normal 5 2 2 3 2 7 2 3" xfId="14298"/>
    <cellStyle name="Normal 5 2 2 3 2 7 2 3 2" xfId="33086"/>
    <cellStyle name="Normal 5 2 2 3 2 7 2 3 3" xfId="51409"/>
    <cellStyle name="Normal 5 2 2 3 2 7 2 4" xfId="23686"/>
    <cellStyle name="Normal 5 2 2 3 2 7 2 5" xfId="51406"/>
    <cellStyle name="Normal 5 2 2 3 2 7 3" xfId="6770"/>
    <cellStyle name="Normal 5 2 2 3 2 7 3 2" xfId="16204"/>
    <cellStyle name="Normal 5 2 2 3 2 7 3 2 2" xfId="34998"/>
    <cellStyle name="Normal 5 2 2 3 2 7 3 2 3" xfId="51411"/>
    <cellStyle name="Normal 5 2 2 3 2 7 3 3" xfId="25597"/>
    <cellStyle name="Normal 5 2 2 3 2 7 3 4" xfId="51410"/>
    <cellStyle name="Normal 5 2 2 3 2 7 4" xfId="11507"/>
    <cellStyle name="Normal 5 2 2 3 2 7 4 2" xfId="30293"/>
    <cellStyle name="Normal 5 2 2 3 2 7 4 3" xfId="51412"/>
    <cellStyle name="Normal 5 2 2 3 2 7 5" xfId="20893"/>
    <cellStyle name="Normal 5 2 2 3 2 7 6" xfId="51405"/>
    <cellStyle name="Normal 5 2 2 3 2 8" xfId="2985"/>
    <cellStyle name="Normal 5 2 2 3 2 8 2" xfId="7700"/>
    <cellStyle name="Normal 5 2 2 3 2 8 2 2" xfId="17134"/>
    <cellStyle name="Normal 5 2 2 3 2 8 2 2 2" xfId="35928"/>
    <cellStyle name="Normal 5 2 2 3 2 8 2 2 3" xfId="51415"/>
    <cellStyle name="Normal 5 2 2 3 2 8 2 3" xfId="26527"/>
    <cellStyle name="Normal 5 2 2 3 2 8 2 4" xfId="51414"/>
    <cellStyle name="Normal 5 2 2 3 2 8 3" xfId="12437"/>
    <cellStyle name="Normal 5 2 2 3 2 8 3 2" xfId="31224"/>
    <cellStyle name="Normal 5 2 2 3 2 8 3 3" xfId="51416"/>
    <cellStyle name="Normal 5 2 2 3 2 8 4" xfId="21824"/>
    <cellStyle name="Normal 5 2 2 3 2 8 5" xfId="51413"/>
    <cellStyle name="Normal 5 2 2 3 2 9" xfId="3915"/>
    <cellStyle name="Normal 5 2 2 3 2 9 2" xfId="8630"/>
    <cellStyle name="Normal 5 2 2 3 2 9 2 2" xfId="18064"/>
    <cellStyle name="Normal 5 2 2 3 2 9 2 2 2" xfId="36858"/>
    <cellStyle name="Normal 5 2 2 3 2 9 2 2 3" xfId="51419"/>
    <cellStyle name="Normal 5 2 2 3 2 9 2 3" xfId="27457"/>
    <cellStyle name="Normal 5 2 2 3 2 9 2 4" xfId="51418"/>
    <cellStyle name="Normal 5 2 2 3 2 9 3" xfId="13367"/>
    <cellStyle name="Normal 5 2 2 3 2 9 3 2" xfId="32155"/>
    <cellStyle name="Normal 5 2 2 3 2 9 3 3" xfId="51420"/>
    <cellStyle name="Normal 5 2 2 3 2 9 4" xfId="22755"/>
    <cellStyle name="Normal 5 2 2 3 2 9 5" xfId="51417"/>
    <cellStyle name="Normal 5 2 2 3 20" xfId="58602"/>
    <cellStyle name="Normal 5 2 2 3 21" xfId="58658"/>
    <cellStyle name="Normal 5 2 2 3 22" xfId="58714"/>
    <cellStyle name="Normal 5 2 2 3 23" xfId="58770"/>
    <cellStyle name="Normal 5 2 2 3 24" xfId="58829"/>
    <cellStyle name="Normal 5 2 2 3 3" xfId="1178"/>
    <cellStyle name="Normal 5 2 2 3 3 10" xfId="39381"/>
    <cellStyle name="Normal 5 2 2 3 3 11" xfId="51421"/>
    <cellStyle name="Normal 5 2 2 3 3 2" xfId="1437"/>
    <cellStyle name="Normal 5 2 2 3 3 2 10" xfId="51422"/>
    <cellStyle name="Normal 5 2 2 3 3 2 2" xfId="1901"/>
    <cellStyle name="Normal 5 2 2 3 3 2 2 2" xfId="2831"/>
    <cellStyle name="Normal 5 2 2 3 3 2 2 2 2" xfId="5623"/>
    <cellStyle name="Normal 5 2 2 3 3 2 2 2 2 2" xfId="10338"/>
    <cellStyle name="Normal 5 2 2 3 3 2 2 2 2 2 2" xfId="19772"/>
    <cellStyle name="Normal 5 2 2 3 3 2 2 2 2 2 2 2" xfId="38566"/>
    <cellStyle name="Normal 5 2 2 3 3 2 2 2 2 2 2 3" xfId="51427"/>
    <cellStyle name="Normal 5 2 2 3 3 2 2 2 2 2 3" xfId="29165"/>
    <cellStyle name="Normal 5 2 2 3 3 2 2 2 2 2 4" xfId="51426"/>
    <cellStyle name="Normal 5 2 2 3 3 2 2 2 2 3" xfId="15075"/>
    <cellStyle name="Normal 5 2 2 3 3 2 2 2 2 3 2" xfId="33863"/>
    <cellStyle name="Normal 5 2 2 3 3 2 2 2 2 3 3" xfId="51428"/>
    <cellStyle name="Normal 5 2 2 3 3 2 2 2 2 4" xfId="24463"/>
    <cellStyle name="Normal 5 2 2 3 3 2 2 2 2 5" xfId="51425"/>
    <cellStyle name="Normal 5 2 2 3 3 2 2 2 3" xfId="7546"/>
    <cellStyle name="Normal 5 2 2 3 3 2 2 2 3 2" xfId="16980"/>
    <cellStyle name="Normal 5 2 2 3 3 2 2 2 3 2 2" xfId="35774"/>
    <cellStyle name="Normal 5 2 2 3 3 2 2 2 3 2 3" xfId="51430"/>
    <cellStyle name="Normal 5 2 2 3 3 2 2 2 3 3" xfId="26373"/>
    <cellStyle name="Normal 5 2 2 3 3 2 2 2 3 4" xfId="51429"/>
    <cellStyle name="Normal 5 2 2 3 3 2 2 2 4" xfId="12283"/>
    <cellStyle name="Normal 5 2 2 3 3 2 2 2 4 2" xfId="31070"/>
    <cellStyle name="Normal 5 2 2 3 3 2 2 2 4 3" xfId="51431"/>
    <cellStyle name="Normal 5 2 2 3 3 2 2 2 5" xfId="21670"/>
    <cellStyle name="Normal 5 2 2 3 3 2 2 2 6" xfId="51424"/>
    <cellStyle name="Normal 5 2 2 3 3 2 2 3" xfId="3761"/>
    <cellStyle name="Normal 5 2 2 3 3 2 2 3 2" xfId="8476"/>
    <cellStyle name="Normal 5 2 2 3 3 2 2 3 2 2" xfId="17910"/>
    <cellStyle name="Normal 5 2 2 3 3 2 2 3 2 2 2" xfId="36704"/>
    <cellStyle name="Normal 5 2 2 3 3 2 2 3 2 2 3" xfId="51434"/>
    <cellStyle name="Normal 5 2 2 3 3 2 2 3 2 3" xfId="27303"/>
    <cellStyle name="Normal 5 2 2 3 3 2 2 3 2 4" xfId="51433"/>
    <cellStyle name="Normal 5 2 2 3 3 2 2 3 3" xfId="13213"/>
    <cellStyle name="Normal 5 2 2 3 3 2 2 3 3 2" xfId="32001"/>
    <cellStyle name="Normal 5 2 2 3 3 2 2 3 3 3" xfId="51435"/>
    <cellStyle name="Normal 5 2 2 3 3 2 2 3 4" xfId="22601"/>
    <cellStyle name="Normal 5 2 2 3 3 2 2 3 5" xfId="51432"/>
    <cellStyle name="Normal 5 2 2 3 3 2 2 4" xfId="4692"/>
    <cellStyle name="Normal 5 2 2 3 3 2 2 4 2" xfId="9407"/>
    <cellStyle name="Normal 5 2 2 3 3 2 2 4 2 2" xfId="18841"/>
    <cellStyle name="Normal 5 2 2 3 3 2 2 4 2 2 2" xfId="37635"/>
    <cellStyle name="Normal 5 2 2 3 3 2 2 4 2 2 3" xfId="51438"/>
    <cellStyle name="Normal 5 2 2 3 3 2 2 4 2 3" xfId="28234"/>
    <cellStyle name="Normal 5 2 2 3 3 2 2 4 2 4" xfId="51437"/>
    <cellStyle name="Normal 5 2 2 3 3 2 2 4 3" xfId="14144"/>
    <cellStyle name="Normal 5 2 2 3 3 2 2 4 3 2" xfId="32932"/>
    <cellStyle name="Normal 5 2 2 3 3 2 2 4 3 3" xfId="51439"/>
    <cellStyle name="Normal 5 2 2 3 3 2 2 4 4" xfId="23532"/>
    <cellStyle name="Normal 5 2 2 3 3 2 2 4 5" xfId="51436"/>
    <cellStyle name="Normal 5 2 2 3 3 2 2 5" xfId="6616"/>
    <cellStyle name="Normal 5 2 2 3 3 2 2 5 2" xfId="16050"/>
    <cellStyle name="Normal 5 2 2 3 3 2 2 5 2 2" xfId="34844"/>
    <cellStyle name="Normal 5 2 2 3 3 2 2 5 2 3" xfId="51441"/>
    <cellStyle name="Normal 5 2 2 3 3 2 2 5 3" xfId="25443"/>
    <cellStyle name="Normal 5 2 2 3 3 2 2 5 4" xfId="51440"/>
    <cellStyle name="Normal 5 2 2 3 3 2 2 6" xfId="11353"/>
    <cellStyle name="Normal 5 2 2 3 3 2 2 6 2" xfId="30139"/>
    <cellStyle name="Normal 5 2 2 3 3 2 2 6 3" xfId="51442"/>
    <cellStyle name="Normal 5 2 2 3 3 2 2 7" xfId="20739"/>
    <cellStyle name="Normal 5 2 2 3 3 2 2 8" xfId="39383"/>
    <cellStyle name="Normal 5 2 2 3 3 2 2 9" xfId="51423"/>
    <cellStyle name="Normal 5 2 2 3 3 2 3" xfId="2366"/>
    <cellStyle name="Normal 5 2 2 3 3 2 3 2" xfId="5157"/>
    <cellStyle name="Normal 5 2 2 3 3 2 3 2 2" xfId="9872"/>
    <cellStyle name="Normal 5 2 2 3 3 2 3 2 2 2" xfId="19306"/>
    <cellStyle name="Normal 5 2 2 3 3 2 3 2 2 2 2" xfId="38100"/>
    <cellStyle name="Normal 5 2 2 3 3 2 3 2 2 2 3" xfId="51446"/>
    <cellStyle name="Normal 5 2 2 3 3 2 3 2 2 3" xfId="28699"/>
    <cellStyle name="Normal 5 2 2 3 3 2 3 2 2 4" xfId="51445"/>
    <cellStyle name="Normal 5 2 2 3 3 2 3 2 3" xfId="14609"/>
    <cellStyle name="Normal 5 2 2 3 3 2 3 2 3 2" xfId="33397"/>
    <cellStyle name="Normal 5 2 2 3 3 2 3 2 3 3" xfId="51447"/>
    <cellStyle name="Normal 5 2 2 3 3 2 3 2 4" xfId="23997"/>
    <cellStyle name="Normal 5 2 2 3 3 2 3 2 5" xfId="51444"/>
    <cellStyle name="Normal 5 2 2 3 3 2 3 3" xfId="7081"/>
    <cellStyle name="Normal 5 2 2 3 3 2 3 3 2" xfId="16515"/>
    <cellStyle name="Normal 5 2 2 3 3 2 3 3 2 2" xfId="35309"/>
    <cellStyle name="Normal 5 2 2 3 3 2 3 3 2 3" xfId="51449"/>
    <cellStyle name="Normal 5 2 2 3 3 2 3 3 3" xfId="25908"/>
    <cellStyle name="Normal 5 2 2 3 3 2 3 3 4" xfId="51448"/>
    <cellStyle name="Normal 5 2 2 3 3 2 3 4" xfId="11818"/>
    <cellStyle name="Normal 5 2 2 3 3 2 3 4 2" xfId="30604"/>
    <cellStyle name="Normal 5 2 2 3 3 2 3 4 3" xfId="51450"/>
    <cellStyle name="Normal 5 2 2 3 3 2 3 5" xfId="21204"/>
    <cellStyle name="Normal 5 2 2 3 3 2 3 6" xfId="51443"/>
    <cellStyle name="Normal 5 2 2 3 3 2 4" xfId="3296"/>
    <cellStyle name="Normal 5 2 2 3 3 2 4 2" xfId="8011"/>
    <cellStyle name="Normal 5 2 2 3 3 2 4 2 2" xfId="17445"/>
    <cellStyle name="Normal 5 2 2 3 3 2 4 2 2 2" xfId="36239"/>
    <cellStyle name="Normal 5 2 2 3 3 2 4 2 2 3" xfId="51453"/>
    <cellStyle name="Normal 5 2 2 3 3 2 4 2 3" xfId="26838"/>
    <cellStyle name="Normal 5 2 2 3 3 2 4 2 4" xfId="51452"/>
    <cellStyle name="Normal 5 2 2 3 3 2 4 3" xfId="12748"/>
    <cellStyle name="Normal 5 2 2 3 3 2 4 3 2" xfId="31535"/>
    <cellStyle name="Normal 5 2 2 3 3 2 4 3 3" xfId="51454"/>
    <cellStyle name="Normal 5 2 2 3 3 2 4 4" xfId="22135"/>
    <cellStyle name="Normal 5 2 2 3 3 2 4 5" xfId="51451"/>
    <cellStyle name="Normal 5 2 2 3 3 2 5" xfId="4226"/>
    <cellStyle name="Normal 5 2 2 3 3 2 5 2" xfId="8941"/>
    <cellStyle name="Normal 5 2 2 3 3 2 5 2 2" xfId="18375"/>
    <cellStyle name="Normal 5 2 2 3 3 2 5 2 2 2" xfId="37169"/>
    <cellStyle name="Normal 5 2 2 3 3 2 5 2 2 3" xfId="51457"/>
    <cellStyle name="Normal 5 2 2 3 3 2 5 2 3" xfId="27768"/>
    <cellStyle name="Normal 5 2 2 3 3 2 5 2 4" xfId="51456"/>
    <cellStyle name="Normal 5 2 2 3 3 2 5 3" xfId="13678"/>
    <cellStyle name="Normal 5 2 2 3 3 2 5 3 2" xfId="32466"/>
    <cellStyle name="Normal 5 2 2 3 3 2 5 3 3" xfId="51458"/>
    <cellStyle name="Normal 5 2 2 3 3 2 5 4" xfId="23066"/>
    <cellStyle name="Normal 5 2 2 3 3 2 5 5" xfId="51455"/>
    <cellStyle name="Normal 5 2 2 3 3 2 6" xfId="5876"/>
    <cellStyle name="Normal 5 2 2 3 3 2 6 2" xfId="15311"/>
    <cellStyle name="Normal 5 2 2 3 3 2 6 2 2" xfId="34105"/>
    <cellStyle name="Normal 5 2 2 3 3 2 6 2 3" xfId="51460"/>
    <cellStyle name="Normal 5 2 2 3 3 2 6 3" xfId="24704"/>
    <cellStyle name="Normal 5 2 2 3 3 2 6 4" xfId="51459"/>
    <cellStyle name="Normal 5 2 2 3 3 2 7" xfId="10889"/>
    <cellStyle name="Normal 5 2 2 3 3 2 7 2" xfId="29673"/>
    <cellStyle name="Normal 5 2 2 3 3 2 7 3" xfId="51461"/>
    <cellStyle name="Normal 5 2 2 3 3 2 8" xfId="20273"/>
    <cellStyle name="Normal 5 2 2 3 3 2 9" xfId="39382"/>
    <cellStyle name="Normal 5 2 2 3 3 3" xfId="1641"/>
    <cellStyle name="Normal 5 2 2 3 3 3 2" xfId="2570"/>
    <cellStyle name="Normal 5 2 2 3 3 3 2 2" xfId="5362"/>
    <cellStyle name="Normal 5 2 2 3 3 3 2 2 2" xfId="10077"/>
    <cellStyle name="Normal 5 2 2 3 3 3 2 2 2 2" xfId="19511"/>
    <cellStyle name="Normal 5 2 2 3 3 3 2 2 2 2 2" xfId="38305"/>
    <cellStyle name="Normal 5 2 2 3 3 3 2 2 2 2 3" xfId="51466"/>
    <cellStyle name="Normal 5 2 2 3 3 3 2 2 2 3" xfId="28904"/>
    <cellStyle name="Normal 5 2 2 3 3 3 2 2 2 4" xfId="51465"/>
    <cellStyle name="Normal 5 2 2 3 3 3 2 2 3" xfId="14814"/>
    <cellStyle name="Normal 5 2 2 3 3 3 2 2 3 2" xfId="33602"/>
    <cellStyle name="Normal 5 2 2 3 3 3 2 2 3 3" xfId="51467"/>
    <cellStyle name="Normal 5 2 2 3 3 3 2 2 4" xfId="24202"/>
    <cellStyle name="Normal 5 2 2 3 3 3 2 2 5" xfId="51464"/>
    <cellStyle name="Normal 5 2 2 3 3 3 2 3" xfId="7285"/>
    <cellStyle name="Normal 5 2 2 3 3 3 2 3 2" xfId="16719"/>
    <cellStyle name="Normal 5 2 2 3 3 3 2 3 2 2" xfId="35513"/>
    <cellStyle name="Normal 5 2 2 3 3 3 2 3 2 3" xfId="51469"/>
    <cellStyle name="Normal 5 2 2 3 3 3 2 3 3" xfId="26112"/>
    <cellStyle name="Normal 5 2 2 3 3 3 2 3 4" xfId="51468"/>
    <cellStyle name="Normal 5 2 2 3 3 3 2 4" xfId="12022"/>
    <cellStyle name="Normal 5 2 2 3 3 3 2 4 2" xfId="30809"/>
    <cellStyle name="Normal 5 2 2 3 3 3 2 4 3" xfId="51470"/>
    <cellStyle name="Normal 5 2 2 3 3 3 2 5" xfId="21409"/>
    <cellStyle name="Normal 5 2 2 3 3 3 2 6" xfId="51463"/>
    <cellStyle name="Normal 5 2 2 3 3 3 3" xfId="3501"/>
    <cellStyle name="Normal 5 2 2 3 3 3 3 2" xfId="8216"/>
    <cellStyle name="Normal 5 2 2 3 3 3 3 2 2" xfId="17650"/>
    <cellStyle name="Normal 5 2 2 3 3 3 3 2 2 2" xfId="36444"/>
    <cellStyle name="Normal 5 2 2 3 3 3 3 2 2 3" xfId="51473"/>
    <cellStyle name="Normal 5 2 2 3 3 3 3 2 3" xfId="27043"/>
    <cellStyle name="Normal 5 2 2 3 3 3 3 2 4" xfId="51472"/>
    <cellStyle name="Normal 5 2 2 3 3 3 3 3" xfId="12953"/>
    <cellStyle name="Normal 5 2 2 3 3 3 3 3 2" xfId="31740"/>
    <cellStyle name="Normal 5 2 2 3 3 3 3 3 3" xfId="51474"/>
    <cellStyle name="Normal 5 2 2 3 3 3 3 4" xfId="22340"/>
    <cellStyle name="Normal 5 2 2 3 3 3 3 5" xfId="51471"/>
    <cellStyle name="Normal 5 2 2 3 3 3 4" xfId="4431"/>
    <cellStyle name="Normal 5 2 2 3 3 3 4 2" xfId="9146"/>
    <cellStyle name="Normal 5 2 2 3 3 3 4 2 2" xfId="18580"/>
    <cellStyle name="Normal 5 2 2 3 3 3 4 2 2 2" xfId="37374"/>
    <cellStyle name="Normal 5 2 2 3 3 3 4 2 2 3" xfId="51477"/>
    <cellStyle name="Normal 5 2 2 3 3 3 4 2 3" xfId="27973"/>
    <cellStyle name="Normal 5 2 2 3 3 3 4 2 4" xfId="51476"/>
    <cellStyle name="Normal 5 2 2 3 3 3 4 3" xfId="13883"/>
    <cellStyle name="Normal 5 2 2 3 3 3 4 3 2" xfId="32671"/>
    <cellStyle name="Normal 5 2 2 3 3 3 4 3 3" xfId="51478"/>
    <cellStyle name="Normal 5 2 2 3 3 3 4 4" xfId="23271"/>
    <cellStyle name="Normal 5 2 2 3 3 3 4 5" xfId="51475"/>
    <cellStyle name="Normal 5 2 2 3 3 3 5" xfId="6356"/>
    <cellStyle name="Normal 5 2 2 3 3 3 5 2" xfId="15790"/>
    <cellStyle name="Normal 5 2 2 3 3 3 5 2 2" xfId="34584"/>
    <cellStyle name="Normal 5 2 2 3 3 3 5 2 3" xfId="51480"/>
    <cellStyle name="Normal 5 2 2 3 3 3 5 3" xfId="25183"/>
    <cellStyle name="Normal 5 2 2 3 3 3 5 4" xfId="51479"/>
    <cellStyle name="Normal 5 2 2 3 3 3 6" xfId="11093"/>
    <cellStyle name="Normal 5 2 2 3 3 3 6 2" xfId="29878"/>
    <cellStyle name="Normal 5 2 2 3 3 3 6 3" xfId="51481"/>
    <cellStyle name="Normal 5 2 2 3 3 3 7" xfId="20478"/>
    <cellStyle name="Normal 5 2 2 3 3 3 8" xfId="39384"/>
    <cellStyle name="Normal 5 2 2 3 3 3 9" xfId="51462"/>
    <cellStyle name="Normal 5 2 2 3 3 4" xfId="2105"/>
    <cellStyle name="Normal 5 2 2 3 3 4 2" xfId="4896"/>
    <cellStyle name="Normal 5 2 2 3 3 4 2 2" xfId="9611"/>
    <cellStyle name="Normal 5 2 2 3 3 4 2 2 2" xfId="19045"/>
    <cellStyle name="Normal 5 2 2 3 3 4 2 2 2 2" xfId="37839"/>
    <cellStyle name="Normal 5 2 2 3 3 4 2 2 2 3" xfId="51485"/>
    <cellStyle name="Normal 5 2 2 3 3 4 2 2 3" xfId="28438"/>
    <cellStyle name="Normal 5 2 2 3 3 4 2 2 4" xfId="51484"/>
    <cellStyle name="Normal 5 2 2 3 3 4 2 3" xfId="14348"/>
    <cellStyle name="Normal 5 2 2 3 3 4 2 3 2" xfId="33136"/>
    <cellStyle name="Normal 5 2 2 3 3 4 2 3 3" xfId="51486"/>
    <cellStyle name="Normal 5 2 2 3 3 4 2 4" xfId="23736"/>
    <cellStyle name="Normal 5 2 2 3 3 4 2 5" xfId="51483"/>
    <cellStyle name="Normal 5 2 2 3 3 4 3" xfId="6820"/>
    <cellStyle name="Normal 5 2 2 3 3 4 3 2" xfId="16254"/>
    <cellStyle name="Normal 5 2 2 3 3 4 3 2 2" xfId="35048"/>
    <cellStyle name="Normal 5 2 2 3 3 4 3 2 3" xfId="51488"/>
    <cellStyle name="Normal 5 2 2 3 3 4 3 3" xfId="25647"/>
    <cellStyle name="Normal 5 2 2 3 3 4 3 4" xfId="51487"/>
    <cellStyle name="Normal 5 2 2 3 3 4 4" xfId="11557"/>
    <cellStyle name="Normal 5 2 2 3 3 4 4 2" xfId="30343"/>
    <cellStyle name="Normal 5 2 2 3 3 4 4 3" xfId="51489"/>
    <cellStyle name="Normal 5 2 2 3 3 4 5" xfId="20943"/>
    <cellStyle name="Normal 5 2 2 3 3 4 6" xfId="51482"/>
    <cellStyle name="Normal 5 2 2 3 3 5" xfId="3035"/>
    <cellStyle name="Normal 5 2 2 3 3 5 2" xfId="7750"/>
    <cellStyle name="Normal 5 2 2 3 3 5 2 2" xfId="17184"/>
    <cellStyle name="Normal 5 2 2 3 3 5 2 2 2" xfId="35978"/>
    <cellStyle name="Normal 5 2 2 3 3 5 2 2 3" xfId="51492"/>
    <cellStyle name="Normal 5 2 2 3 3 5 2 3" xfId="26577"/>
    <cellStyle name="Normal 5 2 2 3 3 5 2 4" xfId="51491"/>
    <cellStyle name="Normal 5 2 2 3 3 5 3" xfId="12487"/>
    <cellStyle name="Normal 5 2 2 3 3 5 3 2" xfId="31274"/>
    <cellStyle name="Normal 5 2 2 3 3 5 3 3" xfId="51493"/>
    <cellStyle name="Normal 5 2 2 3 3 5 4" xfId="21874"/>
    <cellStyle name="Normal 5 2 2 3 3 5 5" xfId="51490"/>
    <cellStyle name="Normal 5 2 2 3 3 6" xfId="3965"/>
    <cellStyle name="Normal 5 2 2 3 3 6 2" xfId="8680"/>
    <cellStyle name="Normal 5 2 2 3 3 6 2 2" xfId="18114"/>
    <cellStyle name="Normal 5 2 2 3 3 6 2 2 2" xfId="36908"/>
    <cellStyle name="Normal 5 2 2 3 3 6 2 2 3" xfId="51496"/>
    <cellStyle name="Normal 5 2 2 3 3 6 2 3" xfId="27507"/>
    <cellStyle name="Normal 5 2 2 3 3 6 2 4" xfId="51495"/>
    <cellStyle name="Normal 5 2 2 3 3 6 3" xfId="13417"/>
    <cellStyle name="Normal 5 2 2 3 3 6 3 2" xfId="32205"/>
    <cellStyle name="Normal 5 2 2 3 3 6 3 3" xfId="51497"/>
    <cellStyle name="Normal 5 2 2 3 3 6 4" xfId="22805"/>
    <cellStyle name="Normal 5 2 2 3 3 6 5" xfId="51494"/>
    <cellStyle name="Normal 5 2 2 3 3 7" xfId="6148"/>
    <cellStyle name="Normal 5 2 2 3 3 7 2" xfId="15582"/>
    <cellStyle name="Normal 5 2 2 3 3 7 2 2" xfId="34376"/>
    <cellStyle name="Normal 5 2 2 3 3 7 2 3" xfId="51499"/>
    <cellStyle name="Normal 5 2 2 3 3 7 3" xfId="24975"/>
    <cellStyle name="Normal 5 2 2 3 3 7 4" xfId="51498"/>
    <cellStyle name="Normal 5 2 2 3 3 8" xfId="10631"/>
    <cellStyle name="Normal 5 2 2 3 3 8 2" xfId="29412"/>
    <cellStyle name="Normal 5 2 2 3 3 8 3" xfId="51500"/>
    <cellStyle name="Normal 5 2 2 3 3 9" xfId="20012"/>
    <cellStyle name="Normal 5 2 2 3 4" xfId="1216"/>
    <cellStyle name="Normal 5 2 2 3 4 10" xfId="39385"/>
    <cellStyle name="Normal 5 2 2 3 4 11" xfId="51501"/>
    <cellStyle name="Normal 5 2 2 3 4 2" xfId="1475"/>
    <cellStyle name="Normal 5 2 2 3 4 2 10" xfId="51502"/>
    <cellStyle name="Normal 5 2 2 3 4 2 2" xfId="1939"/>
    <cellStyle name="Normal 5 2 2 3 4 2 2 2" xfId="2869"/>
    <cellStyle name="Normal 5 2 2 3 4 2 2 2 2" xfId="5661"/>
    <cellStyle name="Normal 5 2 2 3 4 2 2 2 2 2" xfId="10376"/>
    <cellStyle name="Normal 5 2 2 3 4 2 2 2 2 2 2" xfId="19810"/>
    <cellStyle name="Normal 5 2 2 3 4 2 2 2 2 2 2 2" xfId="38604"/>
    <cellStyle name="Normal 5 2 2 3 4 2 2 2 2 2 2 3" xfId="51507"/>
    <cellStyle name="Normal 5 2 2 3 4 2 2 2 2 2 3" xfId="29203"/>
    <cellStyle name="Normal 5 2 2 3 4 2 2 2 2 2 4" xfId="51506"/>
    <cellStyle name="Normal 5 2 2 3 4 2 2 2 2 3" xfId="15113"/>
    <cellStyle name="Normal 5 2 2 3 4 2 2 2 2 3 2" xfId="33901"/>
    <cellStyle name="Normal 5 2 2 3 4 2 2 2 2 3 3" xfId="51508"/>
    <cellStyle name="Normal 5 2 2 3 4 2 2 2 2 4" xfId="24501"/>
    <cellStyle name="Normal 5 2 2 3 4 2 2 2 2 5" xfId="51505"/>
    <cellStyle name="Normal 5 2 2 3 4 2 2 2 3" xfId="7584"/>
    <cellStyle name="Normal 5 2 2 3 4 2 2 2 3 2" xfId="17018"/>
    <cellStyle name="Normal 5 2 2 3 4 2 2 2 3 2 2" xfId="35812"/>
    <cellStyle name="Normal 5 2 2 3 4 2 2 2 3 2 3" xfId="51510"/>
    <cellStyle name="Normal 5 2 2 3 4 2 2 2 3 3" xfId="26411"/>
    <cellStyle name="Normal 5 2 2 3 4 2 2 2 3 4" xfId="51509"/>
    <cellStyle name="Normal 5 2 2 3 4 2 2 2 4" xfId="12321"/>
    <cellStyle name="Normal 5 2 2 3 4 2 2 2 4 2" xfId="31108"/>
    <cellStyle name="Normal 5 2 2 3 4 2 2 2 4 3" xfId="51511"/>
    <cellStyle name="Normal 5 2 2 3 4 2 2 2 5" xfId="21708"/>
    <cellStyle name="Normal 5 2 2 3 4 2 2 2 6" xfId="51504"/>
    <cellStyle name="Normal 5 2 2 3 4 2 2 3" xfId="3799"/>
    <cellStyle name="Normal 5 2 2 3 4 2 2 3 2" xfId="8514"/>
    <cellStyle name="Normal 5 2 2 3 4 2 2 3 2 2" xfId="17948"/>
    <cellStyle name="Normal 5 2 2 3 4 2 2 3 2 2 2" xfId="36742"/>
    <cellStyle name="Normal 5 2 2 3 4 2 2 3 2 2 3" xfId="51514"/>
    <cellStyle name="Normal 5 2 2 3 4 2 2 3 2 3" xfId="27341"/>
    <cellStyle name="Normal 5 2 2 3 4 2 2 3 2 4" xfId="51513"/>
    <cellStyle name="Normal 5 2 2 3 4 2 2 3 3" xfId="13251"/>
    <cellStyle name="Normal 5 2 2 3 4 2 2 3 3 2" xfId="32039"/>
    <cellStyle name="Normal 5 2 2 3 4 2 2 3 3 3" xfId="51515"/>
    <cellStyle name="Normal 5 2 2 3 4 2 2 3 4" xfId="22639"/>
    <cellStyle name="Normal 5 2 2 3 4 2 2 3 5" xfId="51512"/>
    <cellStyle name="Normal 5 2 2 3 4 2 2 4" xfId="4730"/>
    <cellStyle name="Normal 5 2 2 3 4 2 2 4 2" xfId="9445"/>
    <cellStyle name="Normal 5 2 2 3 4 2 2 4 2 2" xfId="18879"/>
    <cellStyle name="Normal 5 2 2 3 4 2 2 4 2 2 2" xfId="37673"/>
    <cellStyle name="Normal 5 2 2 3 4 2 2 4 2 2 3" xfId="51518"/>
    <cellStyle name="Normal 5 2 2 3 4 2 2 4 2 3" xfId="28272"/>
    <cellStyle name="Normal 5 2 2 3 4 2 2 4 2 4" xfId="51517"/>
    <cellStyle name="Normal 5 2 2 3 4 2 2 4 3" xfId="14182"/>
    <cellStyle name="Normal 5 2 2 3 4 2 2 4 3 2" xfId="32970"/>
    <cellStyle name="Normal 5 2 2 3 4 2 2 4 3 3" xfId="51519"/>
    <cellStyle name="Normal 5 2 2 3 4 2 2 4 4" xfId="23570"/>
    <cellStyle name="Normal 5 2 2 3 4 2 2 4 5" xfId="51516"/>
    <cellStyle name="Normal 5 2 2 3 4 2 2 5" xfId="6654"/>
    <cellStyle name="Normal 5 2 2 3 4 2 2 5 2" xfId="16088"/>
    <cellStyle name="Normal 5 2 2 3 4 2 2 5 2 2" xfId="34882"/>
    <cellStyle name="Normal 5 2 2 3 4 2 2 5 2 3" xfId="51521"/>
    <cellStyle name="Normal 5 2 2 3 4 2 2 5 3" xfId="25481"/>
    <cellStyle name="Normal 5 2 2 3 4 2 2 5 4" xfId="51520"/>
    <cellStyle name="Normal 5 2 2 3 4 2 2 6" xfId="11391"/>
    <cellStyle name="Normal 5 2 2 3 4 2 2 6 2" xfId="30177"/>
    <cellStyle name="Normal 5 2 2 3 4 2 2 6 3" xfId="51522"/>
    <cellStyle name="Normal 5 2 2 3 4 2 2 7" xfId="20777"/>
    <cellStyle name="Normal 5 2 2 3 4 2 2 8" xfId="39387"/>
    <cellStyle name="Normal 5 2 2 3 4 2 2 9" xfId="51503"/>
    <cellStyle name="Normal 5 2 2 3 4 2 3" xfId="2404"/>
    <cellStyle name="Normal 5 2 2 3 4 2 3 2" xfId="5195"/>
    <cellStyle name="Normal 5 2 2 3 4 2 3 2 2" xfId="9910"/>
    <cellStyle name="Normal 5 2 2 3 4 2 3 2 2 2" xfId="19344"/>
    <cellStyle name="Normal 5 2 2 3 4 2 3 2 2 2 2" xfId="38138"/>
    <cellStyle name="Normal 5 2 2 3 4 2 3 2 2 2 3" xfId="51526"/>
    <cellStyle name="Normal 5 2 2 3 4 2 3 2 2 3" xfId="28737"/>
    <cellStyle name="Normal 5 2 2 3 4 2 3 2 2 4" xfId="51525"/>
    <cellStyle name="Normal 5 2 2 3 4 2 3 2 3" xfId="14647"/>
    <cellStyle name="Normal 5 2 2 3 4 2 3 2 3 2" xfId="33435"/>
    <cellStyle name="Normal 5 2 2 3 4 2 3 2 3 3" xfId="51527"/>
    <cellStyle name="Normal 5 2 2 3 4 2 3 2 4" xfId="24035"/>
    <cellStyle name="Normal 5 2 2 3 4 2 3 2 5" xfId="51524"/>
    <cellStyle name="Normal 5 2 2 3 4 2 3 3" xfId="7119"/>
    <cellStyle name="Normal 5 2 2 3 4 2 3 3 2" xfId="16553"/>
    <cellStyle name="Normal 5 2 2 3 4 2 3 3 2 2" xfId="35347"/>
    <cellStyle name="Normal 5 2 2 3 4 2 3 3 2 3" xfId="51529"/>
    <cellStyle name="Normal 5 2 2 3 4 2 3 3 3" xfId="25946"/>
    <cellStyle name="Normal 5 2 2 3 4 2 3 3 4" xfId="51528"/>
    <cellStyle name="Normal 5 2 2 3 4 2 3 4" xfId="11856"/>
    <cellStyle name="Normal 5 2 2 3 4 2 3 4 2" xfId="30642"/>
    <cellStyle name="Normal 5 2 2 3 4 2 3 4 3" xfId="51530"/>
    <cellStyle name="Normal 5 2 2 3 4 2 3 5" xfId="21242"/>
    <cellStyle name="Normal 5 2 2 3 4 2 3 6" xfId="51523"/>
    <cellStyle name="Normal 5 2 2 3 4 2 4" xfId="3334"/>
    <cellStyle name="Normal 5 2 2 3 4 2 4 2" xfId="8049"/>
    <cellStyle name="Normal 5 2 2 3 4 2 4 2 2" xfId="17483"/>
    <cellStyle name="Normal 5 2 2 3 4 2 4 2 2 2" xfId="36277"/>
    <cellStyle name="Normal 5 2 2 3 4 2 4 2 2 3" xfId="51533"/>
    <cellStyle name="Normal 5 2 2 3 4 2 4 2 3" xfId="26876"/>
    <cellStyle name="Normal 5 2 2 3 4 2 4 2 4" xfId="51532"/>
    <cellStyle name="Normal 5 2 2 3 4 2 4 3" xfId="12786"/>
    <cellStyle name="Normal 5 2 2 3 4 2 4 3 2" xfId="31573"/>
    <cellStyle name="Normal 5 2 2 3 4 2 4 3 3" xfId="51534"/>
    <cellStyle name="Normal 5 2 2 3 4 2 4 4" xfId="22173"/>
    <cellStyle name="Normal 5 2 2 3 4 2 4 5" xfId="51531"/>
    <cellStyle name="Normal 5 2 2 3 4 2 5" xfId="4264"/>
    <cellStyle name="Normal 5 2 2 3 4 2 5 2" xfId="8979"/>
    <cellStyle name="Normal 5 2 2 3 4 2 5 2 2" xfId="18413"/>
    <cellStyle name="Normal 5 2 2 3 4 2 5 2 2 2" xfId="37207"/>
    <cellStyle name="Normal 5 2 2 3 4 2 5 2 2 3" xfId="51537"/>
    <cellStyle name="Normal 5 2 2 3 4 2 5 2 3" xfId="27806"/>
    <cellStyle name="Normal 5 2 2 3 4 2 5 2 4" xfId="51536"/>
    <cellStyle name="Normal 5 2 2 3 4 2 5 3" xfId="13716"/>
    <cellStyle name="Normal 5 2 2 3 4 2 5 3 2" xfId="32504"/>
    <cellStyle name="Normal 5 2 2 3 4 2 5 3 3" xfId="51538"/>
    <cellStyle name="Normal 5 2 2 3 4 2 5 4" xfId="23104"/>
    <cellStyle name="Normal 5 2 2 3 4 2 5 5" xfId="51535"/>
    <cellStyle name="Normal 5 2 2 3 4 2 6" xfId="6190"/>
    <cellStyle name="Normal 5 2 2 3 4 2 6 2" xfId="15624"/>
    <cellStyle name="Normal 5 2 2 3 4 2 6 2 2" xfId="34418"/>
    <cellStyle name="Normal 5 2 2 3 4 2 6 2 3" xfId="51540"/>
    <cellStyle name="Normal 5 2 2 3 4 2 6 3" xfId="25017"/>
    <cellStyle name="Normal 5 2 2 3 4 2 6 4" xfId="51539"/>
    <cellStyle name="Normal 5 2 2 3 4 2 7" xfId="10927"/>
    <cellStyle name="Normal 5 2 2 3 4 2 7 2" xfId="29711"/>
    <cellStyle name="Normal 5 2 2 3 4 2 7 3" xfId="51541"/>
    <cellStyle name="Normal 5 2 2 3 4 2 8" xfId="20311"/>
    <cellStyle name="Normal 5 2 2 3 4 2 9" xfId="39386"/>
    <cellStyle name="Normal 5 2 2 3 4 3" xfId="1679"/>
    <cellStyle name="Normal 5 2 2 3 4 3 2" xfId="2608"/>
    <cellStyle name="Normal 5 2 2 3 4 3 2 2" xfId="5400"/>
    <cellStyle name="Normal 5 2 2 3 4 3 2 2 2" xfId="10115"/>
    <cellStyle name="Normal 5 2 2 3 4 3 2 2 2 2" xfId="19549"/>
    <cellStyle name="Normal 5 2 2 3 4 3 2 2 2 2 2" xfId="38343"/>
    <cellStyle name="Normal 5 2 2 3 4 3 2 2 2 2 3" xfId="51546"/>
    <cellStyle name="Normal 5 2 2 3 4 3 2 2 2 3" xfId="28942"/>
    <cellStyle name="Normal 5 2 2 3 4 3 2 2 2 4" xfId="51545"/>
    <cellStyle name="Normal 5 2 2 3 4 3 2 2 3" xfId="14852"/>
    <cellStyle name="Normal 5 2 2 3 4 3 2 2 3 2" xfId="33640"/>
    <cellStyle name="Normal 5 2 2 3 4 3 2 2 3 3" xfId="51547"/>
    <cellStyle name="Normal 5 2 2 3 4 3 2 2 4" xfId="24240"/>
    <cellStyle name="Normal 5 2 2 3 4 3 2 2 5" xfId="51544"/>
    <cellStyle name="Normal 5 2 2 3 4 3 2 3" xfId="7323"/>
    <cellStyle name="Normal 5 2 2 3 4 3 2 3 2" xfId="16757"/>
    <cellStyle name="Normal 5 2 2 3 4 3 2 3 2 2" xfId="35551"/>
    <cellStyle name="Normal 5 2 2 3 4 3 2 3 2 3" xfId="51549"/>
    <cellStyle name="Normal 5 2 2 3 4 3 2 3 3" xfId="26150"/>
    <cellStyle name="Normal 5 2 2 3 4 3 2 3 4" xfId="51548"/>
    <cellStyle name="Normal 5 2 2 3 4 3 2 4" xfId="12060"/>
    <cellStyle name="Normal 5 2 2 3 4 3 2 4 2" xfId="30847"/>
    <cellStyle name="Normal 5 2 2 3 4 3 2 4 3" xfId="51550"/>
    <cellStyle name="Normal 5 2 2 3 4 3 2 5" xfId="21447"/>
    <cellStyle name="Normal 5 2 2 3 4 3 2 6" xfId="51543"/>
    <cellStyle name="Normal 5 2 2 3 4 3 3" xfId="3539"/>
    <cellStyle name="Normal 5 2 2 3 4 3 3 2" xfId="8254"/>
    <cellStyle name="Normal 5 2 2 3 4 3 3 2 2" xfId="17688"/>
    <cellStyle name="Normal 5 2 2 3 4 3 3 2 2 2" xfId="36482"/>
    <cellStyle name="Normal 5 2 2 3 4 3 3 2 2 3" xfId="51553"/>
    <cellStyle name="Normal 5 2 2 3 4 3 3 2 3" xfId="27081"/>
    <cellStyle name="Normal 5 2 2 3 4 3 3 2 4" xfId="51552"/>
    <cellStyle name="Normal 5 2 2 3 4 3 3 3" xfId="12991"/>
    <cellStyle name="Normal 5 2 2 3 4 3 3 3 2" xfId="31778"/>
    <cellStyle name="Normal 5 2 2 3 4 3 3 3 3" xfId="51554"/>
    <cellStyle name="Normal 5 2 2 3 4 3 3 4" xfId="22378"/>
    <cellStyle name="Normal 5 2 2 3 4 3 3 5" xfId="51551"/>
    <cellStyle name="Normal 5 2 2 3 4 3 4" xfId="4469"/>
    <cellStyle name="Normal 5 2 2 3 4 3 4 2" xfId="9184"/>
    <cellStyle name="Normal 5 2 2 3 4 3 4 2 2" xfId="18618"/>
    <cellStyle name="Normal 5 2 2 3 4 3 4 2 2 2" xfId="37412"/>
    <cellStyle name="Normal 5 2 2 3 4 3 4 2 2 3" xfId="51557"/>
    <cellStyle name="Normal 5 2 2 3 4 3 4 2 3" xfId="28011"/>
    <cellStyle name="Normal 5 2 2 3 4 3 4 2 4" xfId="51556"/>
    <cellStyle name="Normal 5 2 2 3 4 3 4 3" xfId="13921"/>
    <cellStyle name="Normal 5 2 2 3 4 3 4 3 2" xfId="32709"/>
    <cellStyle name="Normal 5 2 2 3 4 3 4 3 3" xfId="51558"/>
    <cellStyle name="Normal 5 2 2 3 4 3 4 4" xfId="23309"/>
    <cellStyle name="Normal 5 2 2 3 4 3 4 5" xfId="51555"/>
    <cellStyle name="Normal 5 2 2 3 4 3 5" xfId="6394"/>
    <cellStyle name="Normal 5 2 2 3 4 3 5 2" xfId="15828"/>
    <cellStyle name="Normal 5 2 2 3 4 3 5 2 2" xfId="34622"/>
    <cellStyle name="Normal 5 2 2 3 4 3 5 2 3" xfId="51560"/>
    <cellStyle name="Normal 5 2 2 3 4 3 5 3" xfId="25221"/>
    <cellStyle name="Normal 5 2 2 3 4 3 5 4" xfId="51559"/>
    <cellStyle name="Normal 5 2 2 3 4 3 6" xfId="11131"/>
    <cellStyle name="Normal 5 2 2 3 4 3 6 2" xfId="29916"/>
    <cellStyle name="Normal 5 2 2 3 4 3 6 3" xfId="51561"/>
    <cellStyle name="Normal 5 2 2 3 4 3 7" xfId="20516"/>
    <cellStyle name="Normal 5 2 2 3 4 3 8" xfId="39388"/>
    <cellStyle name="Normal 5 2 2 3 4 3 9" xfId="51542"/>
    <cellStyle name="Normal 5 2 2 3 4 4" xfId="2143"/>
    <cellStyle name="Normal 5 2 2 3 4 4 2" xfId="4934"/>
    <cellStyle name="Normal 5 2 2 3 4 4 2 2" xfId="9649"/>
    <cellStyle name="Normal 5 2 2 3 4 4 2 2 2" xfId="19083"/>
    <cellStyle name="Normal 5 2 2 3 4 4 2 2 2 2" xfId="37877"/>
    <cellStyle name="Normal 5 2 2 3 4 4 2 2 2 3" xfId="51565"/>
    <cellStyle name="Normal 5 2 2 3 4 4 2 2 3" xfId="28476"/>
    <cellStyle name="Normal 5 2 2 3 4 4 2 2 4" xfId="51564"/>
    <cellStyle name="Normal 5 2 2 3 4 4 2 3" xfId="14386"/>
    <cellStyle name="Normal 5 2 2 3 4 4 2 3 2" xfId="33174"/>
    <cellStyle name="Normal 5 2 2 3 4 4 2 3 3" xfId="51566"/>
    <cellStyle name="Normal 5 2 2 3 4 4 2 4" xfId="23774"/>
    <cellStyle name="Normal 5 2 2 3 4 4 2 5" xfId="51563"/>
    <cellStyle name="Normal 5 2 2 3 4 4 3" xfId="6858"/>
    <cellStyle name="Normal 5 2 2 3 4 4 3 2" xfId="16292"/>
    <cellStyle name="Normal 5 2 2 3 4 4 3 2 2" xfId="35086"/>
    <cellStyle name="Normal 5 2 2 3 4 4 3 2 3" xfId="51568"/>
    <cellStyle name="Normal 5 2 2 3 4 4 3 3" xfId="25685"/>
    <cellStyle name="Normal 5 2 2 3 4 4 3 4" xfId="51567"/>
    <cellStyle name="Normal 5 2 2 3 4 4 4" xfId="11595"/>
    <cellStyle name="Normal 5 2 2 3 4 4 4 2" xfId="30381"/>
    <cellStyle name="Normal 5 2 2 3 4 4 4 3" xfId="51569"/>
    <cellStyle name="Normal 5 2 2 3 4 4 5" xfId="20981"/>
    <cellStyle name="Normal 5 2 2 3 4 4 6" xfId="51562"/>
    <cellStyle name="Normal 5 2 2 3 4 5" xfId="3073"/>
    <cellStyle name="Normal 5 2 2 3 4 5 2" xfId="7788"/>
    <cellStyle name="Normal 5 2 2 3 4 5 2 2" xfId="17222"/>
    <cellStyle name="Normal 5 2 2 3 4 5 2 2 2" xfId="36016"/>
    <cellStyle name="Normal 5 2 2 3 4 5 2 2 3" xfId="51572"/>
    <cellStyle name="Normal 5 2 2 3 4 5 2 3" xfId="26615"/>
    <cellStyle name="Normal 5 2 2 3 4 5 2 4" xfId="51571"/>
    <cellStyle name="Normal 5 2 2 3 4 5 3" xfId="12525"/>
    <cellStyle name="Normal 5 2 2 3 4 5 3 2" xfId="31312"/>
    <cellStyle name="Normal 5 2 2 3 4 5 3 3" xfId="51573"/>
    <cellStyle name="Normal 5 2 2 3 4 5 4" xfId="21912"/>
    <cellStyle name="Normal 5 2 2 3 4 5 5" xfId="51570"/>
    <cellStyle name="Normal 5 2 2 3 4 6" xfId="4003"/>
    <cellStyle name="Normal 5 2 2 3 4 6 2" xfId="8718"/>
    <cellStyle name="Normal 5 2 2 3 4 6 2 2" xfId="18152"/>
    <cellStyle name="Normal 5 2 2 3 4 6 2 2 2" xfId="36946"/>
    <cellStyle name="Normal 5 2 2 3 4 6 2 2 3" xfId="51576"/>
    <cellStyle name="Normal 5 2 2 3 4 6 2 3" xfId="27545"/>
    <cellStyle name="Normal 5 2 2 3 4 6 2 4" xfId="51575"/>
    <cellStyle name="Normal 5 2 2 3 4 6 3" xfId="13455"/>
    <cellStyle name="Normal 5 2 2 3 4 6 3 2" xfId="32243"/>
    <cellStyle name="Normal 5 2 2 3 4 6 3 3" xfId="51577"/>
    <cellStyle name="Normal 5 2 2 3 4 6 4" xfId="22843"/>
    <cellStyle name="Normal 5 2 2 3 4 6 5" xfId="51574"/>
    <cellStyle name="Normal 5 2 2 3 4 7" xfId="5925"/>
    <cellStyle name="Normal 5 2 2 3 4 7 2" xfId="15360"/>
    <cellStyle name="Normal 5 2 2 3 4 7 2 2" xfId="34154"/>
    <cellStyle name="Normal 5 2 2 3 4 7 2 3" xfId="51579"/>
    <cellStyle name="Normal 5 2 2 3 4 7 3" xfId="24753"/>
    <cellStyle name="Normal 5 2 2 3 4 7 4" xfId="51578"/>
    <cellStyle name="Normal 5 2 2 3 4 8" xfId="10669"/>
    <cellStyle name="Normal 5 2 2 3 4 8 2" xfId="29450"/>
    <cellStyle name="Normal 5 2 2 3 4 8 3" xfId="51580"/>
    <cellStyle name="Normal 5 2 2 3 4 9" xfId="20050"/>
    <cellStyle name="Normal 5 2 2 3 5" xfId="1273"/>
    <cellStyle name="Normal 5 2 2 3 5 10" xfId="39389"/>
    <cellStyle name="Normal 5 2 2 3 5 11" xfId="51581"/>
    <cellStyle name="Normal 5 2 2 3 5 2" xfId="1535"/>
    <cellStyle name="Normal 5 2 2 3 5 2 10" xfId="51582"/>
    <cellStyle name="Normal 5 2 2 3 5 2 2" xfId="2000"/>
    <cellStyle name="Normal 5 2 2 3 5 2 2 2" xfId="2930"/>
    <cellStyle name="Normal 5 2 2 3 5 2 2 2 2" xfId="5722"/>
    <cellStyle name="Normal 5 2 2 3 5 2 2 2 2 2" xfId="10437"/>
    <cellStyle name="Normal 5 2 2 3 5 2 2 2 2 2 2" xfId="19871"/>
    <cellStyle name="Normal 5 2 2 3 5 2 2 2 2 2 2 2" xfId="38665"/>
    <cellStyle name="Normal 5 2 2 3 5 2 2 2 2 2 2 3" xfId="51587"/>
    <cellStyle name="Normal 5 2 2 3 5 2 2 2 2 2 3" xfId="29264"/>
    <cellStyle name="Normal 5 2 2 3 5 2 2 2 2 2 4" xfId="51586"/>
    <cellStyle name="Normal 5 2 2 3 5 2 2 2 2 3" xfId="15174"/>
    <cellStyle name="Normal 5 2 2 3 5 2 2 2 2 3 2" xfId="33962"/>
    <cellStyle name="Normal 5 2 2 3 5 2 2 2 2 3 3" xfId="51588"/>
    <cellStyle name="Normal 5 2 2 3 5 2 2 2 2 4" xfId="24562"/>
    <cellStyle name="Normal 5 2 2 3 5 2 2 2 2 5" xfId="51585"/>
    <cellStyle name="Normal 5 2 2 3 5 2 2 2 3" xfId="7645"/>
    <cellStyle name="Normal 5 2 2 3 5 2 2 2 3 2" xfId="17079"/>
    <cellStyle name="Normal 5 2 2 3 5 2 2 2 3 2 2" xfId="35873"/>
    <cellStyle name="Normal 5 2 2 3 5 2 2 2 3 2 3" xfId="51590"/>
    <cellStyle name="Normal 5 2 2 3 5 2 2 2 3 3" xfId="26472"/>
    <cellStyle name="Normal 5 2 2 3 5 2 2 2 3 4" xfId="51589"/>
    <cellStyle name="Normal 5 2 2 3 5 2 2 2 4" xfId="12382"/>
    <cellStyle name="Normal 5 2 2 3 5 2 2 2 4 2" xfId="31169"/>
    <cellStyle name="Normal 5 2 2 3 5 2 2 2 4 3" xfId="51591"/>
    <cellStyle name="Normal 5 2 2 3 5 2 2 2 5" xfId="21769"/>
    <cellStyle name="Normal 5 2 2 3 5 2 2 2 6" xfId="51584"/>
    <cellStyle name="Normal 5 2 2 3 5 2 2 3" xfId="3860"/>
    <cellStyle name="Normal 5 2 2 3 5 2 2 3 2" xfId="8575"/>
    <cellStyle name="Normal 5 2 2 3 5 2 2 3 2 2" xfId="18009"/>
    <cellStyle name="Normal 5 2 2 3 5 2 2 3 2 2 2" xfId="36803"/>
    <cellStyle name="Normal 5 2 2 3 5 2 2 3 2 2 3" xfId="51594"/>
    <cellStyle name="Normal 5 2 2 3 5 2 2 3 2 3" xfId="27402"/>
    <cellStyle name="Normal 5 2 2 3 5 2 2 3 2 4" xfId="51593"/>
    <cellStyle name="Normal 5 2 2 3 5 2 2 3 3" xfId="13312"/>
    <cellStyle name="Normal 5 2 2 3 5 2 2 3 3 2" xfId="32100"/>
    <cellStyle name="Normal 5 2 2 3 5 2 2 3 3 3" xfId="51595"/>
    <cellStyle name="Normal 5 2 2 3 5 2 2 3 4" xfId="22700"/>
    <cellStyle name="Normal 5 2 2 3 5 2 2 3 5" xfId="51592"/>
    <cellStyle name="Normal 5 2 2 3 5 2 2 4" xfId="4791"/>
    <cellStyle name="Normal 5 2 2 3 5 2 2 4 2" xfId="9506"/>
    <cellStyle name="Normal 5 2 2 3 5 2 2 4 2 2" xfId="18940"/>
    <cellStyle name="Normal 5 2 2 3 5 2 2 4 2 2 2" xfId="37734"/>
    <cellStyle name="Normal 5 2 2 3 5 2 2 4 2 2 3" xfId="51598"/>
    <cellStyle name="Normal 5 2 2 3 5 2 2 4 2 3" xfId="28333"/>
    <cellStyle name="Normal 5 2 2 3 5 2 2 4 2 4" xfId="51597"/>
    <cellStyle name="Normal 5 2 2 3 5 2 2 4 3" xfId="14243"/>
    <cellStyle name="Normal 5 2 2 3 5 2 2 4 3 2" xfId="33031"/>
    <cellStyle name="Normal 5 2 2 3 5 2 2 4 3 3" xfId="51599"/>
    <cellStyle name="Normal 5 2 2 3 5 2 2 4 4" xfId="23631"/>
    <cellStyle name="Normal 5 2 2 3 5 2 2 4 5" xfId="51596"/>
    <cellStyle name="Normal 5 2 2 3 5 2 2 5" xfId="6715"/>
    <cellStyle name="Normal 5 2 2 3 5 2 2 5 2" xfId="16149"/>
    <cellStyle name="Normal 5 2 2 3 5 2 2 5 2 2" xfId="34943"/>
    <cellStyle name="Normal 5 2 2 3 5 2 2 5 2 3" xfId="51601"/>
    <cellStyle name="Normal 5 2 2 3 5 2 2 5 3" xfId="25542"/>
    <cellStyle name="Normal 5 2 2 3 5 2 2 5 4" xfId="51600"/>
    <cellStyle name="Normal 5 2 2 3 5 2 2 6" xfId="11452"/>
    <cellStyle name="Normal 5 2 2 3 5 2 2 6 2" xfId="30238"/>
    <cellStyle name="Normal 5 2 2 3 5 2 2 6 3" xfId="51602"/>
    <cellStyle name="Normal 5 2 2 3 5 2 2 7" xfId="20838"/>
    <cellStyle name="Normal 5 2 2 3 5 2 2 8" xfId="39391"/>
    <cellStyle name="Normal 5 2 2 3 5 2 2 9" xfId="51583"/>
    <cellStyle name="Normal 5 2 2 3 5 2 3" xfId="2464"/>
    <cellStyle name="Normal 5 2 2 3 5 2 3 2" xfId="5256"/>
    <cellStyle name="Normal 5 2 2 3 5 2 3 2 2" xfId="9971"/>
    <cellStyle name="Normal 5 2 2 3 5 2 3 2 2 2" xfId="19405"/>
    <cellStyle name="Normal 5 2 2 3 5 2 3 2 2 2 2" xfId="38199"/>
    <cellStyle name="Normal 5 2 2 3 5 2 3 2 2 2 3" xfId="51606"/>
    <cellStyle name="Normal 5 2 2 3 5 2 3 2 2 3" xfId="28798"/>
    <cellStyle name="Normal 5 2 2 3 5 2 3 2 2 4" xfId="51605"/>
    <cellStyle name="Normal 5 2 2 3 5 2 3 2 3" xfId="14708"/>
    <cellStyle name="Normal 5 2 2 3 5 2 3 2 3 2" xfId="33496"/>
    <cellStyle name="Normal 5 2 2 3 5 2 3 2 3 3" xfId="51607"/>
    <cellStyle name="Normal 5 2 2 3 5 2 3 2 4" xfId="24096"/>
    <cellStyle name="Normal 5 2 2 3 5 2 3 2 5" xfId="51604"/>
    <cellStyle name="Normal 5 2 2 3 5 2 3 3" xfId="7179"/>
    <cellStyle name="Normal 5 2 2 3 5 2 3 3 2" xfId="16613"/>
    <cellStyle name="Normal 5 2 2 3 5 2 3 3 2 2" xfId="35407"/>
    <cellStyle name="Normal 5 2 2 3 5 2 3 3 2 3" xfId="51609"/>
    <cellStyle name="Normal 5 2 2 3 5 2 3 3 3" xfId="26006"/>
    <cellStyle name="Normal 5 2 2 3 5 2 3 3 4" xfId="51608"/>
    <cellStyle name="Normal 5 2 2 3 5 2 3 4" xfId="11916"/>
    <cellStyle name="Normal 5 2 2 3 5 2 3 4 2" xfId="30703"/>
    <cellStyle name="Normal 5 2 2 3 5 2 3 4 3" xfId="51610"/>
    <cellStyle name="Normal 5 2 2 3 5 2 3 5" xfId="21303"/>
    <cellStyle name="Normal 5 2 2 3 5 2 3 6" xfId="51603"/>
    <cellStyle name="Normal 5 2 2 3 5 2 4" xfId="3395"/>
    <cellStyle name="Normal 5 2 2 3 5 2 4 2" xfId="8110"/>
    <cellStyle name="Normal 5 2 2 3 5 2 4 2 2" xfId="17544"/>
    <cellStyle name="Normal 5 2 2 3 5 2 4 2 2 2" xfId="36338"/>
    <cellStyle name="Normal 5 2 2 3 5 2 4 2 2 3" xfId="51613"/>
    <cellStyle name="Normal 5 2 2 3 5 2 4 2 3" xfId="26937"/>
    <cellStyle name="Normal 5 2 2 3 5 2 4 2 4" xfId="51612"/>
    <cellStyle name="Normal 5 2 2 3 5 2 4 3" xfId="12847"/>
    <cellStyle name="Normal 5 2 2 3 5 2 4 3 2" xfId="31634"/>
    <cellStyle name="Normal 5 2 2 3 5 2 4 3 3" xfId="51614"/>
    <cellStyle name="Normal 5 2 2 3 5 2 4 4" xfId="22234"/>
    <cellStyle name="Normal 5 2 2 3 5 2 4 5" xfId="51611"/>
    <cellStyle name="Normal 5 2 2 3 5 2 5" xfId="4325"/>
    <cellStyle name="Normal 5 2 2 3 5 2 5 2" xfId="9040"/>
    <cellStyle name="Normal 5 2 2 3 5 2 5 2 2" xfId="18474"/>
    <cellStyle name="Normal 5 2 2 3 5 2 5 2 2 2" xfId="37268"/>
    <cellStyle name="Normal 5 2 2 3 5 2 5 2 2 3" xfId="51617"/>
    <cellStyle name="Normal 5 2 2 3 5 2 5 2 3" xfId="27867"/>
    <cellStyle name="Normal 5 2 2 3 5 2 5 2 4" xfId="51616"/>
    <cellStyle name="Normal 5 2 2 3 5 2 5 3" xfId="13777"/>
    <cellStyle name="Normal 5 2 2 3 5 2 5 3 2" xfId="32565"/>
    <cellStyle name="Normal 5 2 2 3 5 2 5 3 3" xfId="51618"/>
    <cellStyle name="Normal 5 2 2 3 5 2 5 4" xfId="23165"/>
    <cellStyle name="Normal 5 2 2 3 5 2 5 5" xfId="51615"/>
    <cellStyle name="Normal 5 2 2 3 5 2 6" xfId="6250"/>
    <cellStyle name="Normal 5 2 2 3 5 2 6 2" xfId="15684"/>
    <cellStyle name="Normal 5 2 2 3 5 2 6 2 2" xfId="34478"/>
    <cellStyle name="Normal 5 2 2 3 5 2 6 2 3" xfId="51620"/>
    <cellStyle name="Normal 5 2 2 3 5 2 6 3" xfId="25077"/>
    <cellStyle name="Normal 5 2 2 3 5 2 6 4" xfId="51619"/>
    <cellStyle name="Normal 5 2 2 3 5 2 7" xfId="10987"/>
    <cellStyle name="Normal 5 2 2 3 5 2 7 2" xfId="29772"/>
    <cellStyle name="Normal 5 2 2 3 5 2 7 3" xfId="51621"/>
    <cellStyle name="Normal 5 2 2 3 5 2 8" xfId="20372"/>
    <cellStyle name="Normal 5 2 2 3 5 2 9" xfId="39390"/>
    <cellStyle name="Normal 5 2 2 3 5 3" xfId="1739"/>
    <cellStyle name="Normal 5 2 2 3 5 3 2" xfId="2669"/>
    <cellStyle name="Normal 5 2 2 3 5 3 2 2" xfId="5461"/>
    <cellStyle name="Normal 5 2 2 3 5 3 2 2 2" xfId="10176"/>
    <cellStyle name="Normal 5 2 2 3 5 3 2 2 2 2" xfId="19610"/>
    <cellStyle name="Normal 5 2 2 3 5 3 2 2 2 2 2" xfId="38404"/>
    <cellStyle name="Normal 5 2 2 3 5 3 2 2 2 2 3" xfId="51626"/>
    <cellStyle name="Normal 5 2 2 3 5 3 2 2 2 3" xfId="29003"/>
    <cellStyle name="Normal 5 2 2 3 5 3 2 2 2 4" xfId="51625"/>
    <cellStyle name="Normal 5 2 2 3 5 3 2 2 3" xfId="14913"/>
    <cellStyle name="Normal 5 2 2 3 5 3 2 2 3 2" xfId="33701"/>
    <cellStyle name="Normal 5 2 2 3 5 3 2 2 3 3" xfId="51627"/>
    <cellStyle name="Normal 5 2 2 3 5 3 2 2 4" xfId="24301"/>
    <cellStyle name="Normal 5 2 2 3 5 3 2 2 5" xfId="51624"/>
    <cellStyle name="Normal 5 2 2 3 5 3 2 3" xfId="7384"/>
    <cellStyle name="Normal 5 2 2 3 5 3 2 3 2" xfId="16818"/>
    <cellStyle name="Normal 5 2 2 3 5 3 2 3 2 2" xfId="35612"/>
    <cellStyle name="Normal 5 2 2 3 5 3 2 3 2 3" xfId="51629"/>
    <cellStyle name="Normal 5 2 2 3 5 3 2 3 3" xfId="26211"/>
    <cellStyle name="Normal 5 2 2 3 5 3 2 3 4" xfId="51628"/>
    <cellStyle name="Normal 5 2 2 3 5 3 2 4" xfId="12121"/>
    <cellStyle name="Normal 5 2 2 3 5 3 2 4 2" xfId="30908"/>
    <cellStyle name="Normal 5 2 2 3 5 3 2 4 3" xfId="51630"/>
    <cellStyle name="Normal 5 2 2 3 5 3 2 5" xfId="21508"/>
    <cellStyle name="Normal 5 2 2 3 5 3 2 6" xfId="51623"/>
    <cellStyle name="Normal 5 2 2 3 5 3 3" xfId="3599"/>
    <cellStyle name="Normal 5 2 2 3 5 3 3 2" xfId="8314"/>
    <cellStyle name="Normal 5 2 2 3 5 3 3 2 2" xfId="17748"/>
    <cellStyle name="Normal 5 2 2 3 5 3 3 2 2 2" xfId="36542"/>
    <cellStyle name="Normal 5 2 2 3 5 3 3 2 2 3" xfId="51633"/>
    <cellStyle name="Normal 5 2 2 3 5 3 3 2 3" xfId="27141"/>
    <cellStyle name="Normal 5 2 2 3 5 3 3 2 4" xfId="51632"/>
    <cellStyle name="Normal 5 2 2 3 5 3 3 3" xfId="13051"/>
    <cellStyle name="Normal 5 2 2 3 5 3 3 3 2" xfId="31839"/>
    <cellStyle name="Normal 5 2 2 3 5 3 3 3 3" xfId="51634"/>
    <cellStyle name="Normal 5 2 2 3 5 3 3 4" xfId="22439"/>
    <cellStyle name="Normal 5 2 2 3 5 3 3 5" xfId="51631"/>
    <cellStyle name="Normal 5 2 2 3 5 3 4" xfId="4530"/>
    <cellStyle name="Normal 5 2 2 3 5 3 4 2" xfId="9245"/>
    <cellStyle name="Normal 5 2 2 3 5 3 4 2 2" xfId="18679"/>
    <cellStyle name="Normal 5 2 2 3 5 3 4 2 2 2" xfId="37473"/>
    <cellStyle name="Normal 5 2 2 3 5 3 4 2 2 3" xfId="51637"/>
    <cellStyle name="Normal 5 2 2 3 5 3 4 2 3" xfId="28072"/>
    <cellStyle name="Normal 5 2 2 3 5 3 4 2 4" xfId="51636"/>
    <cellStyle name="Normal 5 2 2 3 5 3 4 3" xfId="13982"/>
    <cellStyle name="Normal 5 2 2 3 5 3 4 3 2" xfId="32770"/>
    <cellStyle name="Normal 5 2 2 3 5 3 4 3 3" xfId="51638"/>
    <cellStyle name="Normal 5 2 2 3 5 3 4 4" xfId="23370"/>
    <cellStyle name="Normal 5 2 2 3 5 3 4 5" xfId="51635"/>
    <cellStyle name="Normal 5 2 2 3 5 3 5" xfId="6454"/>
    <cellStyle name="Normal 5 2 2 3 5 3 5 2" xfId="15888"/>
    <cellStyle name="Normal 5 2 2 3 5 3 5 2 2" xfId="34682"/>
    <cellStyle name="Normal 5 2 2 3 5 3 5 2 3" xfId="51640"/>
    <cellStyle name="Normal 5 2 2 3 5 3 5 3" xfId="25281"/>
    <cellStyle name="Normal 5 2 2 3 5 3 5 4" xfId="51639"/>
    <cellStyle name="Normal 5 2 2 3 5 3 6" xfId="11191"/>
    <cellStyle name="Normal 5 2 2 3 5 3 6 2" xfId="29977"/>
    <cellStyle name="Normal 5 2 2 3 5 3 6 3" xfId="51641"/>
    <cellStyle name="Normal 5 2 2 3 5 3 7" xfId="20577"/>
    <cellStyle name="Normal 5 2 2 3 5 3 8" xfId="39392"/>
    <cellStyle name="Normal 5 2 2 3 5 3 9" xfId="51622"/>
    <cellStyle name="Normal 5 2 2 3 5 4" xfId="2204"/>
    <cellStyle name="Normal 5 2 2 3 5 4 2" xfId="4995"/>
    <cellStyle name="Normal 5 2 2 3 5 4 2 2" xfId="9710"/>
    <cellStyle name="Normal 5 2 2 3 5 4 2 2 2" xfId="19144"/>
    <cellStyle name="Normal 5 2 2 3 5 4 2 2 2 2" xfId="37938"/>
    <cellStyle name="Normal 5 2 2 3 5 4 2 2 2 3" xfId="51645"/>
    <cellStyle name="Normal 5 2 2 3 5 4 2 2 3" xfId="28537"/>
    <cellStyle name="Normal 5 2 2 3 5 4 2 2 4" xfId="51644"/>
    <cellStyle name="Normal 5 2 2 3 5 4 2 3" xfId="14447"/>
    <cellStyle name="Normal 5 2 2 3 5 4 2 3 2" xfId="33235"/>
    <cellStyle name="Normal 5 2 2 3 5 4 2 3 3" xfId="51646"/>
    <cellStyle name="Normal 5 2 2 3 5 4 2 4" xfId="23835"/>
    <cellStyle name="Normal 5 2 2 3 5 4 2 5" xfId="51643"/>
    <cellStyle name="Normal 5 2 2 3 5 4 3" xfId="6919"/>
    <cellStyle name="Normal 5 2 2 3 5 4 3 2" xfId="16353"/>
    <cellStyle name="Normal 5 2 2 3 5 4 3 2 2" xfId="35147"/>
    <cellStyle name="Normal 5 2 2 3 5 4 3 2 3" xfId="51648"/>
    <cellStyle name="Normal 5 2 2 3 5 4 3 3" xfId="25746"/>
    <cellStyle name="Normal 5 2 2 3 5 4 3 4" xfId="51647"/>
    <cellStyle name="Normal 5 2 2 3 5 4 4" xfId="11656"/>
    <cellStyle name="Normal 5 2 2 3 5 4 4 2" xfId="30442"/>
    <cellStyle name="Normal 5 2 2 3 5 4 4 3" xfId="51649"/>
    <cellStyle name="Normal 5 2 2 3 5 4 5" xfId="21042"/>
    <cellStyle name="Normal 5 2 2 3 5 4 6" xfId="51642"/>
    <cellStyle name="Normal 5 2 2 3 5 5" xfId="3134"/>
    <cellStyle name="Normal 5 2 2 3 5 5 2" xfId="7849"/>
    <cellStyle name="Normal 5 2 2 3 5 5 2 2" xfId="17283"/>
    <cellStyle name="Normal 5 2 2 3 5 5 2 2 2" xfId="36077"/>
    <cellStyle name="Normal 5 2 2 3 5 5 2 2 3" xfId="51652"/>
    <cellStyle name="Normal 5 2 2 3 5 5 2 3" xfId="26676"/>
    <cellStyle name="Normal 5 2 2 3 5 5 2 4" xfId="51651"/>
    <cellStyle name="Normal 5 2 2 3 5 5 3" xfId="12586"/>
    <cellStyle name="Normal 5 2 2 3 5 5 3 2" xfId="31373"/>
    <cellStyle name="Normal 5 2 2 3 5 5 3 3" xfId="51653"/>
    <cellStyle name="Normal 5 2 2 3 5 5 4" xfId="21973"/>
    <cellStyle name="Normal 5 2 2 3 5 5 5" xfId="51650"/>
    <cellStyle name="Normal 5 2 2 3 5 6" xfId="4064"/>
    <cellStyle name="Normal 5 2 2 3 5 6 2" xfId="8779"/>
    <cellStyle name="Normal 5 2 2 3 5 6 2 2" xfId="18213"/>
    <cellStyle name="Normal 5 2 2 3 5 6 2 2 2" xfId="37007"/>
    <cellStyle name="Normal 5 2 2 3 5 6 2 2 3" xfId="51656"/>
    <cellStyle name="Normal 5 2 2 3 5 6 2 3" xfId="27606"/>
    <cellStyle name="Normal 5 2 2 3 5 6 2 4" xfId="51655"/>
    <cellStyle name="Normal 5 2 2 3 5 6 3" xfId="13516"/>
    <cellStyle name="Normal 5 2 2 3 5 6 3 2" xfId="32304"/>
    <cellStyle name="Normal 5 2 2 3 5 6 3 3" xfId="51657"/>
    <cellStyle name="Normal 5 2 2 3 5 6 4" xfId="22904"/>
    <cellStyle name="Normal 5 2 2 3 5 6 5" xfId="51654"/>
    <cellStyle name="Normal 5 2 2 3 5 7" xfId="6088"/>
    <cellStyle name="Normal 5 2 2 3 5 7 2" xfId="15523"/>
    <cellStyle name="Normal 5 2 2 3 5 7 2 2" xfId="34317"/>
    <cellStyle name="Normal 5 2 2 3 5 7 2 3" xfId="51659"/>
    <cellStyle name="Normal 5 2 2 3 5 7 3" xfId="24916"/>
    <cellStyle name="Normal 5 2 2 3 5 7 4" xfId="51658"/>
    <cellStyle name="Normal 5 2 2 3 5 8" xfId="10727"/>
    <cellStyle name="Normal 5 2 2 3 5 8 2" xfId="29511"/>
    <cellStyle name="Normal 5 2 2 3 5 8 3" xfId="51660"/>
    <cellStyle name="Normal 5 2 2 3 5 9" xfId="20111"/>
    <cellStyle name="Normal 5 2 2 3 6" xfId="1356"/>
    <cellStyle name="Normal 5 2 2 3 6 10" xfId="51661"/>
    <cellStyle name="Normal 5 2 2 3 6 2" xfId="1823"/>
    <cellStyle name="Normal 5 2 2 3 6 2 2" xfId="2753"/>
    <cellStyle name="Normal 5 2 2 3 6 2 2 2" xfId="5545"/>
    <cellStyle name="Normal 5 2 2 3 6 2 2 2 2" xfId="10260"/>
    <cellStyle name="Normal 5 2 2 3 6 2 2 2 2 2" xfId="19694"/>
    <cellStyle name="Normal 5 2 2 3 6 2 2 2 2 2 2" xfId="38488"/>
    <cellStyle name="Normal 5 2 2 3 6 2 2 2 2 2 3" xfId="51666"/>
    <cellStyle name="Normal 5 2 2 3 6 2 2 2 2 3" xfId="29087"/>
    <cellStyle name="Normal 5 2 2 3 6 2 2 2 2 4" xfId="51665"/>
    <cellStyle name="Normal 5 2 2 3 6 2 2 2 3" xfId="14997"/>
    <cellStyle name="Normal 5 2 2 3 6 2 2 2 3 2" xfId="33785"/>
    <cellStyle name="Normal 5 2 2 3 6 2 2 2 3 3" xfId="51667"/>
    <cellStyle name="Normal 5 2 2 3 6 2 2 2 4" xfId="24385"/>
    <cellStyle name="Normal 5 2 2 3 6 2 2 2 5" xfId="51664"/>
    <cellStyle name="Normal 5 2 2 3 6 2 2 3" xfId="7468"/>
    <cellStyle name="Normal 5 2 2 3 6 2 2 3 2" xfId="16902"/>
    <cellStyle name="Normal 5 2 2 3 6 2 2 3 2 2" xfId="35696"/>
    <cellStyle name="Normal 5 2 2 3 6 2 2 3 2 3" xfId="51669"/>
    <cellStyle name="Normal 5 2 2 3 6 2 2 3 3" xfId="26295"/>
    <cellStyle name="Normal 5 2 2 3 6 2 2 3 4" xfId="51668"/>
    <cellStyle name="Normal 5 2 2 3 6 2 2 4" xfId="12205"/>
    <cellStyle name="Normal 5 2 2 3 6 2 2 4 2" xfId="30992"/>
    <cellStyle name="Normal 5 2 2 3 6 2 2 4 3" xfId="51670"/>
    <cellStyle name="Normal 5 2 2 3 6 2 2 5" xfId="21592"/>
    <cellStyle name="Normal 5 2 2 3 6 2 2 6" xfId="51663"/>
    <cellStyle name="Normal 5 2 2 3 6 2 3" xfId="3683"/>
    <cellStyle name="Normal 5 2 2 3 6 2 3 2" xfId="8398"/>
    <cellStyle name="Normal 5 2 2 3 6 2 3 2 2" xfId="17832"/>
    <cellStyle name="Normal 5 2 2 3 6 2 3 2 2 2" xfId="36626"/>
    <cellStyle name="Normal 5 2 2 3 6 2 3 2 2 3" xfId="51673"/>
    <cellStyle name="Normal 5 2 2 3 6 2 3 2 3" xfId="27225"/>
    <cellStyle name="Normal 5 2 2 3 6 2 3 2 4" xfId="51672"/>
    <cellStyle name="Normal 5 2 2 3 6 2 3 3" xfId="13135"/>
    <cellStyle name="Normal 5 2 2 3 6 2 3 3 2" xfId="31923"/>
    <cellStyle name="Normal 5 2 2 3 6 2 3 3 3" xfId="51674"/>
    <cellStyle name="Normal 5 2 2 3 6 2 3 4" xfId="22523"/>
    <cellStyle name="Normal 5 2 2 3 6 2 3 5" xfId="51671"/>
    <cellStyle name="Normal 5 2 2 3 6 2 4" xfId="4614"/>
    <cellStyle name="Normal 5 2 2 3 6 2 4 2" xfId="9329"/>
    <cellStyle name="Normal 5 2 2 3 6 2 4 2 2" xfId="18763"/>
    <cellStyle name="Normal 5 2 2 3 6 2 4 2 2 2" xfId="37557"/>
    <cellStyle name="Normal 5 2 2 3 6 2 4 2 2 3" xfId="51677"/>
    <cellStyle name="Normal 5 2 2 3 6 2 4 2 3" xfId="28156"/>
    <cellStyle name="Normal 5 2 2 3 6 2 4 2 4" xfId="51676"/>
    <cellStyle name="Normal 5 2 2 3 6 2 4 3" xfId="14066"/>
    <cellStyle name="Normal 5 2 2 3 6 2 4 3 2" xfId="32854"/>
    <cellStyle name="Normal 5 2 2 3 6 2 4 3 3" xfId="51678"/>
    <cellStyle name="Normal 5 2 2 3 6 2 4 4" xfId="23454"/>
    <cellStyle name="Normal 5 2 2 3 6 2 4 5" xfId="51675"/>
    <cellStyle name="Normal 5 2 2 3 6 2 5" xfId="6538"/>
    <cellStyle name="Normal 5 2 2 3 6 2 5 2" xfId="15972"/>
    <cellStyle name="Normal 5 2 2 3 6 2 5 2 2" xfId="34766"/>
    <cellStyle name="Normal 5 2 2 3 6 2 5 2 3" xfId="51680"/>
    <cellStyle name="Normal 5 2 2 3 6 2 5 3" xfId="25365"/>
    <cellStyle name="Normal 5 2 2 3 6 2 5 4" xfId="51679"/>
    <cellStyle name="Normal 5 2 2 3 6 2 6" xfId="11275"/>
    <cellStyle name="Normal 5 2 2 3 6 2 6 2" xfId="30061"/>
    <cellStyle name="Normal 5 2 2 3 6 2 6 3" xfId="51681"/>
    <cellStyle name="Normal 5 2 2 3 6 2 7" xfId="20661"/>
    <cellStyle name="Normal 5 2 2 3 6 2 8" xfId="39394"/>
    <cellStyle name="Normal 5 2 2 3 6 2 9" xfId="51662"/>
    <cellStyle name="Normal 5 2 2 3 6 3" xfId="2288"/>
    <cellStyle name="Normal 5 2 2 3 6 3 2" xfId="5079"/>
    <cellStyle name="Normal 5 2 2 3 6 3 2 2" xfId="9794"/>
    <cellStyle name="Normal 5 2 2 3 6 3 2 2 2" xfId="19228"/>
    <cellStyle name="Normal 5 2 2 3 6 3 2 2 2 2" xfId="38022"/>
    <cellStyle name="Normal 5 2 2 3 6 3 2 2 2 3" xfId="51685"/>
    <cellStyle name="Normal 5 2 2 3 6 3 2 2 3" xfId="28621"/>
    <cellStyle name="Normal 5 2 2 3 6 3 2 2 4" xfId="51684"/>
    <cellStyle name="Normal 5 2 2 3 6 3 2 3" xfId="14531"/>
    <cellStyle name="Normal 5 2 2 3 6 3 2 3 2" xfId="33319"/>
    <cellStyle name="Normal 5 2 2 3 6 3 2 3 3" xfId="51686"/>
    <cellStyle name="Normal 5 2 2 3 6 3 2 4" xfId="23919"/>
    <cellStyle name="Normal 5 2 2 3 6 3 2 5" xfId="51683"/>
    <cellStyle name="Normal 5 2 2 3 6 3 3" xfId="7003"/>
    <cellStyle name="Normal 5 2 2 3 6 3 3 2" xfId="16437"/>
    <cellStyle name="Normal 5 2 2 3 6 3 3 2 2" xfId="35231"/>
    <cellStyle name="Normal 5 2 2 3 6 3 3 2 3" xfId="51688"/>
    <cellStyle name="Normal 5 2 2 3 6 3 3 3" xfId="25830"/>
    <cellStyle name="Normal 5 2 2 3 6 3 3 4" xfId="51687"/>
    <cellStyle name="Normal 5 2 2 3 6 3 4" xfId="11740"/>
    <cellStyle name="Normal 5 2 2 3 6 3 4 2" xfId="30526"/>
    <cellStyle name="Normal 5 2 2 3 6 3 4 3" xfId="51689"/>
    <cellStyle name="Normal 5 2 2 3 6 3 5" xfId="21126"/>
    <cellStyle name="Normal 5 2 2 3 6 3 6" xfId="51682"/>
    <cellStyle name="Normal 5 2 2 3 6 4" xfId="3218"/>
    <cellStyle name="Normal 5 2 2 3 6 4 2" xfId="7933"/>
    <cellStyle name="Normal 5 2 2 3 6 4 2 2" xfId="17367"/>
    <cellStyle name="Normal 5 2 2 3 6 4 2 2 2" xfId="36161"/>
    <cellStyle name="Normal 5 2 2 3 6 4 2 2 3" xfId="51692"/>
    <cellStyle name="Normal 5 2 2 3 6 4 2 3" xfId="26760"/>
    <cellStyle name="Normal 5 2 2 3 6 4 2 4" xfId="51691"/>
    <cellStyle name="Normal 5 2 2 3 6 4 3" xfId="12670"/>
    <cellStyle name="Normal 5 2 2 3 6 4 3 2" xfId="31457"/>
    <cellStyle name="Normal 5 2 2 3 6 4 3 3" xfId="51693"/>
    <cellStyle name="Normal 5 2 2 3 6 4 4" xfId="22057"/>
    <cellStyle name="Normal 5 2 2 3 6 4 5" xfId="51690"/>
    <cellStyle name="Normal 5 2 2 3 6 5" xfId="4148"/>
    <cellStyle name="Normal 5 2 2 3 6 5 2" xfId="8863"/>
    <cellStyle name="Normal 5 2 2 3 6 5 2 2" xfId="18297"/>
    <cellStyle name="Normal 5 2 2 3 6 5 2 2 2" xfId="37091"/>
    <cellStyle name="Normal 5 2 2 3 6 5 2 2 3" xfId="51696"/>
    <cellStyle name="Normal 5 2 2 3 6 5 2 3" xfId="27690"/>
    <cellStyle name="Normal 5 2 2 3 6 5 2 4" xfId="51695"/>
    <cellStyle name="Normal 5 2 2 3 6 5 3" xfId="13600"/>
    <cellStyle name="Normal 5 2 2 3 6 5 3 2" xfId="32388"/>
    <cellStyle name="Normal 5 2 2 3 6 5 3 3" xfId="51697"/>
    <cellStyle name="Normal 5 2 2 3 6 5 4" xfId="22988"/>
    <cellStyle name="Normal 5 2 2 3 6 5 5" xfId="51694"/>
    <cellStyle name="Normal 5 2 2 3 6 6" xfId="6036"/>
    <cellStyle name="Normal 5 2 2 3 6 6 2" xfId="15471"/>
    <cellStyle name="Normal 5 2 2 3 6 6 2 2" xfId="34265"/>
    <cellStyle name="Normal 5 2 2 3 6 6 2 3" xfId="51699"/>
    <cellStyle name="Normal 5 2 2 3 6 6 3" xfId="24864"/>
    <cellStyle name="Normal 5 2 2 3 6 6 4" xfId="51698"/>
    <cellStyle name="Normal 5 2 2 3 6 7" xfId="10811"/>
    <cellStyle name="Normal 5 2 2 3 6 7 2" xfId="29595"/>
    <cellStyle name="Normal 5 2 2 3 6 7 3" xfId="51700"/>
    <cellStyle name="Normal 5 2 2 3 6 8" xfId="20195"/>
    <cellStyle name="Normal 5 2 2 3 6 9" xfId="39393"/>
    <cellStyle name="Normal 5 2 2 3 7" xfId="1298"/>
    <cellStyle name="Normal 5 2 2 3 7 10" xfId="51701"/>
    <cellStyle name="Normal 5 2 2 3 7 2" xfId="1765"/>
    <cellStyle name="Normal 5 2 2 3 7 2 2" xfId="2695"/>
    <cellStyle name="Normal 5 2 2 3 7 2 2 2" xfId="5487"/>
    <cellStyle name="Normal 5 2 2 3 7 2 2 2 2" xfId="10202"/>
    <cellStyle name="Normal 5 2 2 3 7 2 2 2 2 2" xfId="19636"/>
    <cellStyle name="Normal 5 2 2 3 7 2 2 2 2 2 2" xfId="38430"/>
    <cellStyle name="Normal 5 2 2 3 7 2 2 2 2 2 3" xfId="51706"/>
    <cellStyle name="Normal 5 2 2 3 7 2 2 2 2 3" xfId="29029"/>
    <cellStyle name="Normal 5 2 2 3 7 2 2 2 2 4" xfId="51705"/>
    <cellStyle name="Normal 5 2 2 3 7 2 2 2 3" xfId="14939"/>
    <cellStyle name="Normal 5 2 2 3 7 2 2 2 3 2" xfId="33727"/>
    <cellStyle name="Normal 5 2 2 3 7 2 2 2 3 3" xfId="51707"/>
    <cellStyle name="Normal 5 2 2 3 7 2 2 2 4" xfId="24327"/>
    <cellStyle name="Normal 5 2 2 3 7 2 2 2 5" xfId="51704"/>
    <cellStyle name="Normal 5 2 2 3 7 2 2 3" xfId="7410"/>
    <cellStyle name="Normal 5 2 2 3 7 2 2 3 2" xfId="16844"/>
    <cellStyle name="Normal 5 2 2 3 7 2 2 3 2 2" xfId="35638"/>
    <cellStyle name="Normal 5 2 2 3 7 2 2 3 2 3" xfId="51709"/>
    <cellStyle name="Normal 5 2 2 3 7 2 2 3 3" xfId="26237"/>
    <cellStyle name="Normal 5 2 2 3 7 2 2 3 4" xfId="51708"/>
    <cellStyle name="Normal 5 2 2 3 7 2 2 4" xfId="12147"/>
    <cellStyle name="Normal 5 2 2 3 7 2 2 4 2" xfId="30934"/>
    <cellStyle name="Normal 5 2 2 3 7 2 2 4 3" xfId="51710"/>
    <cellStyle name="Normal 5 2 2 3 7 2 2 5" xfId="21534"/>
    <cellStyle name="Normal 5 2 2 3 7 2 2 6" xfId="51703"/>
    <cellStyle name="Normal 5 2 2 3 7 2 3" xfId="3625"/>
    <cellStyle name="Normal 5 2 2 3 7 2 3 2" xfId="8340"/>
    <cellStyle name="Normal 5 2 2 3 7 2 3 2 2" xfId="17774"/>
    <cellStyle name="Normal 5 2 2 3 7 2 3 2 2 2" xfId="36568"/>
    <cellStyle name="Normal 5 2 2 3 7 2 3 2 2 3" xfId="51713"/>
    <cellStyle name="Normal 5 2 2 3 7 2 3 2 3" xfId="27167"/>
    <cellStyle name="Normal 5 2 2 3 7 2 3 2 4" xfId="51712"/>
    <cellStyle name="Normal 5 2 2 3 7 2 3 3" xfId="13077"/>
    <cellStyle name="Normal 5 2 2 3 7 2 3 3 2" xfId="31865"/>
    <cellStyle name="Normal 5 2 2 3 7 2 3 3 3" xfId="51714"/>
    <cellStyle name="Normal 5 2 2 3 7 2 3 4" xfId="22465"/>
    <cellStyle name="Normal 5 2 2 3 7 2 3 5" xfId="51711"/>
    <cellStyle name="Normal 5 2 2 3 7 2 4" xfId="4556"/>
    <cellStyle name="Normal 5 2 2 3 7 2 4 2" xfId="9271"/>
    <cellStyle name="Normal 5 2 2 3 7 2 4 2 2" xfId="18705"/>
    <cellStyle name="Normal 5 2 2 3 7 2 4 2 2 2" xfId="37499"/>
    <cellStyle name="Normal 5 2 2 3 7 2 4 2 2 3" xfId="51717"/>
    <cellStyle name="Normal 5 2 2 3 7 2 4 2 3" xfId="28098"/>
    <cellStyle name="Normal 5 2 2 3 7 2 4 2 4" xfId="51716"/>
    <cellStyle name="Normal 5 2 2 3 7 2 4 3" xfId="14008"/>
    <cellStyle name="Normal 5 2 2 3 7 2 4 3 2" xfId="32796"/>
    <cellStyle name="Normal 5 2 2 3 7 2 4 3 3" xfId="51718"/>
    <cellStyle name="Normal 5 2 2 3 7 2 4 4" xfId="23396"/>
    <cellStyle name="Normal 5 2 2 3 7 2 4 5" xfId="51715"/>
    <cellStyle name="Normal 5 2 2 3 7 2 5" xfId="6480"/>
    <cellStyle name="Normal 5 2 2 3 7 2 5 2" xfId="15914"/>
    <cellStyle name="Normal 5 2 2 3 7 2 5 2 2" xfId="34708"/>
    <cellStyle name="Normal 5 2 2 3 7 2 5 2 3" xfId="51720"/>
    <cellStyle name="Normal 5 2 2 3 7 2 5 3" xfId="25307"/>
    <cellStyle name="Normal 5 2 2 3 7 2 5 4" xfId="51719"/>
    <cellStyle name="Normal 5 2 2 3 7 2 6" xfId="11217"/>
    <cellStyle name="Normal 5 2 2 3 7 2 6 2" xfId="30003"/>
    <cellStyle name="Normal 5 2 2 3 7 2 6 3" xfId="51721"/>
    <cellStyle name="Normal 5 2 2 3 7 2 7" xfId="20603"/>
    <cellStyle name="Normal 5 2 2 3 7 2 8" xfId="39396"/>
    <cellStyle name="Normal 5 2 2 3 7 2 9" xfId="51702"/>
    <cellStyle name="Normal 5 2 2 3 7 3" xfId="2230"/>
    <cellStyle name="Normal 5 2 2 3 7 3 2" xfId="5021"/>
    <cellStyle name="Normal 5 2 2 3 7 3 2 2" xfId="9736"/>
    <cellStyle name="Normal 5 2 2 3 7 3 2 2 2" xfId="19170"/>
    <cellStyle name="Normal 5 2 2 3 7 3 2 2 2 2" xfId="37964"/>
    <cellStyle name="Normal 5 2 2 3 7 3 2 2 2 3" xfId="51725"/>
    <cellStyle name="Normal 5 2 2 3 7 3 2 2 3" xfId="28563"/>
    <cellStyle name="Normal 5 2 2 3 7 3 2 2 4" xfId="51724"/>
    <cellStyle name="Normal 5 2 2 3 7 3 2 3" xfId="14473"/>
    <cellStyle name="Normal 5 2 2 3 7 3 2 3 2" xfId="33261"/>
    <cellStyle name="Normal 5 2 2 3 7 3 2 3 3" xfId="51726"/>
    <cellStyle name="Normal 5 2 2 3 7 3 2 4" xfId="23861"/>
    <cellStyle name="Normal 5 2 2 3 7 3 2 5" xfId="51723"/>
    <cellStyle name="Normal 5 2 2 3 7 3 3" xfId="6945"/>
    <cellStyle name="Normal 5 2 2 3 7 3 3 2" xfId="16379"/>
    <cellStyle name="Normal 5 2 2 3 7 3 3 2 2" xfId="35173"/>
    <cellStyle name="Normal 5 2 2 3 7 3 3 2 3" xfId="51728"/>
    <cellStyle name="Normal 5 2 2 3 7 3 3 3" xfId="25772"/>
    <cellStyle name="Normal 5 2 2 3 7 3 3 4" xfId="51727"/>
    <cellStyle name="Normal 5 2 2 3 7 3 4" xfId="11682"/>
    <cellStyle name="Normal 5 2 2 3 7 3 4 2" xfId="30468"/>
    <cellStyle name="Normal 5 2 2 3 7 3 4 3" xfId="51729"/>
    <cellStyle name="Normal 5 2 2 3 7 3 5" xfId="21068"/>
    <cellStyle name="Normal 5 2 2 3 7 3 6" xfId="51722"/>
    <cellStyle name="Normal 5 2 2 3 7 4" xfId="3160"/>
    <cellStyle name="Normal 5 2 2 3 7 4 2" xfId="7875"/>
    <cellStyle name="Normal 5 2 2 3 7 4 2 2" xfId="17309"/>
    <cellStyle name="Normal 5 2 2 3 7 4 2 2 2" xfId="36103"/>
    <cellStyle name="Normal 5 2 2 3 7 4 2 2 3" xfId="51732"/>
    <cellStyle name="Normal 5 2 2 3 7 4 2 3" xfId="26702"/>
    <cellStyle name="Normal 5 2 2 3 7 4 2 4" xfId="51731"/>
    <cellStyle name="Normal 5 2 2 3 7 4 3" xfId="12612"/>
    <cellStyle name="Normal 5 2 2 3 7 4 3 2" xfId="31399"/>
    <cellStyle name="Normal 5 2 2 3 7 4 3 3" xfId="51733"/>
    <cellStyle name="Normal 5 2 2 3 7 4 4" xfId="21999"/>
    <cellStyle name="Normal 5 2 2 3 7 4 5" xfId="51730"/>
    <cellStyle name="Normal 5 2 2 3 7 5" xfId="4090"/>
    <cellStyle name="Normal 5 2 2 3 7 5 2" xfId="8805"/>
    <cellStyle name="Normal 5 2 2 3 7 5 2 2" xfId="18239"/>
    <cellStyle name="Normal 5 2 2 3 7 5 2 2 2" xfId="37033"/>
    <cellStyle name="Normal 5 2 2 3 7 5 2 2 3" xfId="51736"/>
    <cellStyle name="Normal 5 2 2 3 7 5 2 3" xfId="27632"/>
    <cellStyle name="Normal 5 2 2 3 7 5 2 4" xfId="51735"/>
    <cellStyle name="Normal 5 2 2 3 7 5 3" xfId="13542"/>
    <cellStyle name="Normal 5 2 2 3 7 5 3 2" xfId="32330"/>
    <cellStyle name="Normal 5 2 2 3 7 5 3 3" xfId="51737"/>
    <cellStyle name="Normal 5 2 2 3 7 5 4" xfId="22930"/>
    <cellStyle name="Normal 5 2 2 3 7 5 5" xfId="51734"/>
    <cellStyle name="Normal 5 2 2 3 7 6" xfId="5858"/>
    <cellStyle name="Normal 5 2 2 3 7 6 2" xfId="15293"/>
    <cellStyle name="Normal 5 2 2 3 7 6 2 2" xfId="34087"/>
    <cellStyle name="Normal 5 2 2 3 7 6 2 3" xfId="51739"/>
    <cellStyle name="Normal 5 2 2 3 7 6 3" xfId="24686"/>
    <cellStyle name="Normal 5 2 2 3 7 6 4" xfId="51738"/>
    <cellStyle name="Normal 5 2 2 3 7 7" xfId="10753"/>
    <cellStyle name="Normal 5 2 2 3 7 7 2" xfId="29537"/>
    <cellStyle name="Normal 5 2 2 3 7 7 3" xfId="51740"/>
    <cellStyle name="Normal 5 2 2 3 7 8" xfId="20137"/>
    <cellStyle name="Normal 5 2 2 3 7 9" xfId="39395"/>
    <cellStyle name="Normal 5 2 2 3 8" xfId="1563"/>
    <cellStyle name="Normal 5 2 2 3 8 2" xfId="2492"/>
    <cellStyle name="Normal 5 2 2 3 8 2 2" xfId="5284"/>
    <cellStyle name="Normal 5 2 2 3 8 2 2 2" xfId="9999"/>
    <cellStyle name="Normal 5 2 2 3 8 2 2 2 2" xfId="19433"/>
    <cellStyle name="Normal 5 2 2 3 8 2 2 2 2 2" xfId="38227"/>
    <cellStyle name="Normal 5 2 2 3 8 2 2 2 2 3" xfId="51745"/>
    <cellStyle name="Normal 5 2 2 3 8 2 2 2 3" xfId="28826"/>
    <cellStyle name="Normal 5 2 2 3 8 2 2 2 4" xfId="51744"/>
    <cellStyle name="Normal 5 2 2 3 8 2 2 3" xfId="14736"/>
    <cellStyle name="Normal 5 2 2 3 8 2 2 3 2" xfId="33524"/>
    <cellStyle name="Normal 5 2 2 3 8 2 2 3 3" xfId="51746"/>
    <cellStyle name="Normal 5 2 2 3 8 2 2 4" xfId="24124"/>
    <cellStyle name="Normal 5 2 2 3 8 2 2 5" xfId="51743"/>
    <cellStyle name="Normal 5 2 2 3 8 2 3" xfId="7207"/>
    <cellStyle name="Normal 5 2 2 3 8 2 3 2" xfId="16641"/>
    <cellStyle name="Normal 5 2 2 3 8 2 3 2 2" xfId="35435"/>
    <cellStyle name="Normal 5 2 2 3 8 2 3 2 3" xfId="51748"/>
    <cellStyle name="Normal 5 2 2 3 8 2 3 3" xfId="26034"/>
    <cellStyle name="Normal 5 2 2 3 8 2 3 4" xfId="51747"/>
    <cellStyle name="Normal 5 2 2 3 8 2 4" xfId="11944"/>
    <cellStyle name="Normal 5 2 2 3 8 2 4 2" xfId="30731"/>
    <cellStyle name="Normal 5 2 2 3 8 2 4 3" xfId="51749"/>
    <cellStyle name="Normal 5 2 2 3 8 2 5" xfId="21331"/>
    <cellStyle name="Normal 5 2 2 3 8 2 6" xfId="51742"/>
    <cellStyle name="Normal 5 2 2 3 8 3" xfId="3423"/>
    <cellStyle name="Normal 5 2 2 3 8 3 2" xfId="8138"/>
    <cellStyle name="Normal 5 2 2 3 8 3 2 2" xfId="17572"/>
    <cellStyle name="Normal 5 2 2 3 8 3 2 2 2" xfId="36366"/>
    <cellStyle name="Normal 5 2 2 3 8 3 2 2 3" xfId="51752"/>
    <cellStyle name="Normal 5 2 2 3 8 3 2 3" xfId="26965"/>
    <cellStyle name="Normal 5 2 2 3 8 3 2 4" xfId="51751"/>
    <cellStyle name="Normal 5 2 2 3 8 3 3" xfId="12875"/>
    <cellStyle name="Normal 5 2 2 3 8 3 3 2" xfId="31662"/>
    <cellStyle name="Normal 5 2 2 3 8 3 3 3" xfId="51753"/>
    <cellStyle name="Normal 5 2 2 3 8 3 4" xfId="22262"/>
    <cellStyle name="Normal 5 2 2 3 8 3 5" xfId="51750"/>
    <cellStyle name="Normal 5 2 2 3 8 4" xfId="4353"/>
    <cellStyle name="Normal 5 2 2 3 8 4 2" xfId="9068"/>
    <cellStyle name="Normal 5 2 2 3 8 4 2 2" xfId="18502"/>
    <cellStyle name="Normal 5 2 2 3 8 4 2 2 2" xfId="37296"/>
    <cellStyle name="Normal 5 2 2 3 8 4 2 2 3" xfId="51756"/>
    <cellStyle name="Normal 5 2 2 3 8 4 2 3" xfId="27895"/>
    <cellStyle name="Normal 5 2 2 3 8 4 2 4" xfId="51755"/>
    <cellStyle name="Normal 5 2 2 3 8 4 3" xfId="13805"/>
    <cellStyle name="Normal 5 2 2 3 8 4 3 2" xfId="32593"/>
    <cellStyle name="Normal 5 2 2 3 8 4 3 3" xfId="51757"/>
    <cellStyle name="Normal 5 2 2 3 8 4 4" xfId="23193"/>
    <cellStyle name="Normal 5 2 2 3 8 4 5" xfId="51754"/>
    <cellStyle name="Normal 5 2 2 3 8 5" xfId="6278"/>
    <cellStyle name="Normal 5 2 2 3 8 5 2" xfId="15712"/>
    <cellStyle name="Normal 5 2 2 3 8 5 2 2" xfId="34506"/>
    <cellStyle name="Normal 5 2 2 3 8 5 2 3" xfId="51759"/>
    <cellStyle name="Normal 5 2 2 3 8 5 3" xfId="25105"/>
    <cellStyle name="Normal 5 2 2 3 8 5 4" xfId="51758"/>
    <cellStyle name="Normal 5 2 2 3 8 6" xfId="11015"/>
    <cellStyle name="Normal 5 2 2 3 8 6 2" xfId="29800"/>
    <cellStyle name="Normal 5 2 2 3 8 6 3" xfId="51760"/>
    <cellStyle name="Normal 5 2 2 3 8 7" xfId="20400"/>
    <cellStyle name="Normal 5 2 2 3 8 8" xfId="39397"/>
    <cellStyle name="Normal 5 2 2 3 8 9" xfId="51741"/>
    <cellStyle name="Normal 5 2 2 3 9" xfId="2027"/>
    <cellStyle name="Normal 5 2 2 3 9 2" xfId="4818"/>
    <cellStyle name="Normal 5 2 2 3 9 2 2" xfId="9533"/>
    <cellStyle name="Normal 5 2 2 3 9 2 2 2" xfId="18967"/>
    <cellStyle name="Normal 5 2 2 3 9 2 2 2 2" xfId="37761"/>
    <cellStyle name="Normal 5 2 2 3 9 2 2 2 3" xfId="51764"/>
    <cellStyle name="Normal 5 2 2 3 9 2 2 3" xfId="28360"/>
    <cellStyle name="Normal 5 2 2 3 9 2 2 4" xfId="51763"/>
    <cellStyle name="Normal 5 2 2 3 9 2 3" xfId="14270"/>
    <cellStyle name="Normal 5 2 2 3 9 2 3 2" xfId="33058"/>
    <cellStyle name="Normal 5 2 2 3 9 2 3 3" xfId="51765"/>
    <cellStyle name="Normal 5 2 2 3 9 2 4" xfId="23658"/>
    <cellStyle name="Normal 5 2 2 3 9 2 5" xfId="51762"/>
    <cellStyle name="Normal 5 2 2 3 9 3" xfId="6742"/>
    <cellStyle name="Normal 5 2 2 3 9 3 2" xfId="16176"/>
    <cellStyle name="Normal 5 2 2 3 9 3 2 2" xfId="34970"/>
    <cellStyle name="Normal 5 2 2 3 9 3 2 3" xfId="51767"/>
    <cellStyle name="Normal 5 2 2 3 9 3 3" xfId="25569"/>
    <cellStyle name="Normal 5 2 2 3 9 3 4" xfId="51766"/>
    <cellStyle name="Normal 5 2 2 3 9 4" xfId="11479"/>
    <cellStyle name="Normal 5 2 2 3 9 4 2" xfId="30265"/>
    <cellStyle name="Normal 5 2 2 3 9 4 3" xfId="51768"/>
    <cellStyle name="Normal 5 2 2 3 9 5" xfId="20865"/>
    <cellStyle name="Normal 5 2 2 3 9 6" xfId="51761"/>
    <cellStyle name="Normal 5 2 2 4" xfId="1114"/>
    <cellStyle name="Normal 5 2 2 4 10" xfId="5874"/>
    <cellStyle name="Normal 5 2 2 4 10 2" xfId="15309"/>
    <cellStyle name="Normal 5 2 2 4 10 2 2" xfId="34103"/>
    <cellStyle name="Normal 5 2 2 4 10 2 3" xfId="51771"/>
    <cellStyle name="Normal 5 2 2 4 10 3" xfId="24702"/>
    <cellStyle name="Normal 5 2 2 4 10 4" xfId="51770"/>
    <cellStyle name="Normal 5 2 2 4 11" xfId="10568"/>
    <cellStyle name="Normal 5 2 2 4 11 2" xfId="29348"/>
    <cellStyle name="Normal 5 2 2 4 11 3" xfId="51772"/>
    <cellStyle name="Normal 5 2 2 4 12" xfId="19948"/>
    <cellStyle name="Normal 5 2 2 4 13" xfId="39398"/>
    <cellStyle name="Normal 5 2 2 4 14" xfId="51769"/>
    <cellStyle name="Normal 5 2 2 4 2" xfId="1180"/>
    <cellStyle name="Normal 5 2 2 4 2 10" xfId="39399"/>
    <cellStyle name="Normal 5 2 2 4 2 11" xfId="51773"/>
    <cellStyle name="Normal 5 2 2 4 2 2" xfId="1439"/>
    <cellStyle name="Normal 5 2 2 4 2 2 10" xfId="51774"/>
    <cellStyle name="Normal 5 2 2 4 2 2 2" xfId="1903"/>
    <cellStyle name="Normal 5 2 2 4 2 2 2 2" xfId="2833"/>
    <cellStyle name="Normal 5 2 2 4 2 2 2 2 2" xfId="5625"/>
    <cellStyle name="Normal 5 2 2 4 2 2 2 2 2 2" xfId="10340"/>
    <cellStyle name="Normal 5 2 2 4 2 2 2 2 2 2 2" xfId="19774"/>
    <cellStyle name="Normal 5 2 2 4 2 2 2 2 2 2 2 2" xfId="38568"/>
    <cellStyle name="Normal 5 2 2 4 2 2 2 2 2 2 2 3" xfId="51779"/>
    <cellStyle name="Normal 5 2 2 4 2 2 2 2 2 2 3" xfId="29167"/>
    <cellStyle name="Normal 5 2 2 4 2 2 2 2 2 2 4" xfId="51778"/>
    <cellStyle name="Normal 5 2 2 4 2 2 2 2 2 3" xfId="15077"/>
    <cellStyle name="Normal 5 2 2 4 2 2 2 2 2 3 2" xfId="33865"/>
    <cellStyle name="Normal 5 2 2 4 2 2 2 2 2 3 3" xfId="51780"/>
    <cellStyle name="Normal 5 2 2 4 2 2 2 2 2 4" xfId="24465"/>
    <cellStyle name="Normal 5 2 2 4 2 2 2 2 2 5" xfId="51777"/>
    <cellStyle name="Normal 5 2 2 4 2 2 2 2 3" xfId="7548"/>
    <cellStyle name="Normal 5 2 2 4 2 2 2 2 3 2" xfId="16982"/>
    <cellStyle name="Normal 5 2 2 4 2 2 2 2 3 2 2" xfId="35776"/>
    <cellStyle name="Normal 5 2 2 4 2 2 2 2 3 2 3" xfId="51782"/>
    <cellStyle name="Normal 5 2 2 4 2 2 2 2 3 3" xfId="26375"/>
    <cellStyle name="Normal 5 2 2 4 2 2 2 2 3 4" xfId="51781"/>
    <cellStyle name="Normal 5 2 2 4 2 2 2 2 4" xfId="12285"/>
    <cellStyle name="Normal 5 2 2 4 2 2 2 2 4 2" xfId="31072"/>
    <cellStyle name="Normal 5 2 2 4 2 2 2 2 4 3" xfId="51783"/>
    <cellStyle name="Normal 5 2 2 4 2 2 2 2 5" xfId="21672"/>
    <cellStyle name="Normal 5 2 2 4 2 2 2 2 6" xfId="51776"/>
    <cellStyle name="Normal 5 2 2 4 2 2 2 3" xfId="3763"/>
    <cellStyle name="Normal 5 2 2 4 2 2 2 3 2" xfId="8478"/>
    <cellStyle name="Normal 5 2 2 4 2 2 2 3 2 2" xfId="17912"/>
    <cellStyle name="Normal 5 2 2 4 2 2 2 3 2 2 2" xfId="36706"/>
    <cellStyle name="Normal 5 2 2 4 2 2 2 3 2 2 3" xfId="51786"/>
    <cellStyle name="Normal 5 2 2 4 2 2 2 3 2 3" xfId="27305"/>
    <cellStyle name="Normal 5 2 2 4 2 2 2 3 2 4" xfId="51785"/>
    <cellStyle name="Normal 5 2 2 4 2 2 2 3 3" xfId="13215"/>
    <cellStyle name="Normal 5 2 2 4 2 2 2 3 3 2" xfId="32003"/>
    <cellStyle name="Normal 5 2 2 4 2 2 2 3 3 3" xfId="51787"/>
    <cellStyle name="Normal 5 2 2 4 2 2 2 3 4" xfId="22603"/>
    <cellStyle name="Normal 5 2 2 4 2 2 2 3 5" xfId="51784"/>
    <cellStyle name="Normal 5 2 2 4 2 2 2 4" xfId="4694"/>
    <cellStyle name="Normal 5 2 2 4 2 2 2 4 2" xfId="9409"/>
    <cellStyle name="Normal 5 2 2 4 2 2 2 4 2 2" xfId="18843"/>
    <cellStyle name="Normal 5 2 2 4 2 2 2 4 2 2 2" xfId="37637"/>
    <cellStyle name="Normal 5 2 2 4 2 2 2 4 2 2 3" xfId="51790"/>
    <cellStyle name="Normal 5 2 2 4 2 2 2 4 2 3" xfId="28236"/>
    <cellStyle name="Normal 5 2 2 4 2 2 2 4 2 4" xfId="51789"/>
    <cellStyle name="Normal 5 2 2 4 2 2 2 4 3" xfId="14146"/>
    <cellStyle name="Normal 5 2 2 4 2 2 2 4 3 2" xfId="32934"/>
    <cellStyle name="Normal 5 2 2 4 2 2 2 4 3 3" xfId="51791"/>
    <cellStyle name="Normal 5 2 2 4 2 2 2 4 4" xfId="23534"/>
    <cellStyle name="Normal 5 2 2 4 2 2 2 4 5" xfId="51788"/>
    <cellStyle name="Normal 5 2 2 4 2 2 2 5" xfId="6618"/>
    <cellStyle name="Normal 5 2 2 4 2 2 2 5 2" xfId="16052"/>
    <cellStyle name="Normal 5 2 2 4 2 2 2 5 2 2" xfId="34846"/>
    <cellStyle name="Normal 5 2 2 4 2 2 2 5 2 3" xfId="51793"/>
    <cellStyle name="Normal 5 2 2 4 2 2 2 5 3" xfId="25445"/>
    <cellStyle name="Normal 5 2 2 4 2 2 2 5 4" xfId="51792"/>
    <cellStyle name="Normal 5 2 2 4 2 2 2 6" xfId="11355"/>
    <cellStyle name="Normal 5 2 2 4 2 2 2 6 2" xfId="30141"/>
    <cellStyle name="Normal 5 2 2 4 2 2 2 6 3" xfId="51794"/>
    <cellStyle name="Normal 5 2 2 4 2 2 2 7" xfId="20741"/>
    <cellStyle name="Normal 5 2 2 4 2 2 2 8" xfId="39401"/>
    <cellStyle name="Normal 5 2 2 4 2 2 2 9" xfId="51775"/>
    <cellStyle name="Normal 5 2 2 4 2 2 3" xfId="2368"/>
    <cellStyle name="Normal 5 2 2 4 2 2 3 2" xfId="5159"/>
    <cellStyle name="Normal 5 2 2 4 2 2 3 2 2" xfId="9874"/>
    <cellStyle name="Normal 5 2 2 4 2 2 3 2 2 2" xfId="19308"/>
    <cellStyle name="Normal 5 2 2 4 2 2 3 2 2 2 2" xfId="38102"/>
    <cellStyle name="Normal 5 2 2 4 2 2 3 2 2 2 3" xfId="51798"/>
    <cellStyle name="Normal 5 2 2 4 2 2 3 2 2 3" xfId="28701"/>
    <cellStyle name="Normal 5 2 2 4 2 2 3 2 2 4" xfId="51797"/>
    <cellStyle name="Normal 5 2 2 4 2 2 3 2 3" xfId="14611"/>
    <cellStyle name="Normal 5 2 2 4 2 2 3 2 3 2" xfId="33399"/>
    <cellStyle name="Normal 5 2 2 4 2 2 3 2 3 3" xfId="51799"/>
    <cellStyle name="Normal 5 2 2 4 2 2 3 2 4" xfId="23999"/>
    <cellStyle name="Normal 5 2 2 4 2 2 3 2 5" xfId="51796"/>
    <cellStyle name="Normal 5 2 2 4 2 2 3 3" xfId="7083"/>
    <cellStyle name="Normal 5 2 2 4 2 2 3 3 2" xfId="16517"/>
    <cellStyle name="Normal 5 2 2 4 2 2 3 3 2 2" xfId="35311"/>
    <cellStyle name="Normal 5 2 2 4 2 2 3 3 2 3" xfId="51801"/>
    <cellStyle name="Normal 5 2 2 4 2 2 3 3 3" xfId="25910"/>
    <cellStyle name="Normal 5 2 2 4 2 2 3 3 4" xfId="51800"/>
    <cellStyle name="Normal 5 2 2 4 2 2 3 4" xfId="11820"/>
    <cellStyle name="Normal 5 2 2 4 2 2 3 4 2" xfId="30606"/>
    <cellStyle name="Normal 5 2 2 4 2 2 3 4 3" xfId="51802"/>
    <cellStyle name="Normal 5 2 2 4 2 2 3 5" xfId="21206"/>
    <cellStyle name="Normal 5 2 2 4 2 2 3 6" xfId="51795"/>
    <cellStyle name="Normal 5 2 2 4 2 2 4" xfId="3298"/>
    <cellStyle name="Normal 5 2 2 4 2 2 4 2" xfId="8013"/>
    <cellStyle name="Normal 5 2 2 4 2 2 4 2 2" xfId="17447"/>
    <cellStyle name="Normal 5 2 2 4 2 2 4 2 2 2" xfId="36241"/>
    <cellStyle name="Normal 5 2 2 4 2 2 4 2 2 3" xfId="51805"/>
    <cellStyle name="Normal 5 2 2 4 2 2 4 2 3" xfId="26840"/>
    <cellStyle name="Normal 5 2 2 4 2 2 4 2 4" xfId="51804"/>
    <cellStyle name="Normal 5 2 2 4 2 2 4 3" xfId="12750"/>
    <cellStyle name="Normal 5 2 2 4 2 2 4 3 2" xfId="31537"/>
    <cellStyle name="Normal 5 2 2 4 2 2 4 3 3" xfId="51806"/>
    <cellStyle name="Normal 5 2 2 4 2 2 4 4" xfId="22137"/>
    <cellStyle name="Normal 5 2 2 4 2 2 4 5" xfId="51803"/>
    <cellStyle name="Normal 5 2 2 4 2 2 5" xfId="4228"/>
    <cellStyle name="Normal 5 2 2 4 2 2 5 2" xfId="8943"/>
    <cellStyle name="Normal 5 2 2 4 2 2 5 2 2" xfId="18377"/>
    <cellStyle name="Normal 5 2 2 4 2 2 5 2 2 2" xfId="37171"/>
    <cellStyle name="Normal 5 2 2 4 2 2 5 2 2 3" xfId="51809"/>
    <cellStyle name="Normal 5 2 2 4 2 2 5 2 3" xfId="27770"/>
    <cellStyle name="Normal 5 2 2 4 2 2 5 2 4" xfId="51808"/>
    <cellStyle name="Normal 5 2 2 4 2 2 5 3" xfId="13680"/>
    <cellStyle name="Normal 5 2 2 4 2 2 5 3 2" xfId="32468"/>
    <cellStyle name="Normal 5 2 2 4 2 2 5 3 3" xfId="51810"/>
    <cellStyle name="Normal 5 2 2 4 2 2 5 4" xfId="23068"/>
    <cellStyle name="Normal 5 2 2 4 2 2 5 5" xfId="51807"/>
    <cellStyle name="Normal 5 2 2 4 2 2 6" xfId="5844"/>
    <cellStyle name="Normal 5 2 2 4 2 2 6 2" xfId="15279"/>
    <cellStyle name="Normal 5 2 2 4 2 2 6 2 2" xfId="34073"/>
    <cellStyle name="Normal 5 2 2 4 2 2 6 2 3" xfId="51812"/>
    <cellStyle name="Normal 5 2 2 4 2 2 6 3" xfId="24672"/>
    <cellStyle name="Normal 5 2 2 4 2 2 6 4" xfId="51811"/>
    <cellStyle name="Normal 5 2 2 4 2 2 7" xfId="10891"/>
    <cellStyle name="Normal 5 2 2 4 2 2 7 2" xfId="29675"/>
    <cellStyle name="Normal 5 2 2 4 2 2 7 3" xfId="51813"/>
    <cellStyle name="Normal 5 2 2 4 2 2 8" xfId="20275"/>
    <cellStyle name="Normal 5 2 2 4 2 2 9" xfId="39400"/>
    <cellStyle name="Normal 5 2 2 4 2 3" xfId="1643"/>
    <cellStyle name="Normal 5 2 2 4 2 3 2" xfId="2572"/>
    <cellStyle name="Normal 5 2 2 4 2 3 2 2" xfId="5364"/>
    <cellStyle name="Normal 5 2 2 4 2 3 2 2 2" xfId="10079"/>
    <cellStyle name="Normal 5 2 2 4 2 3 2 2 2 2" xfId="19513"/>
    <cellStyle name="Normal 5 2 2 4 2 3 2 2 2 2 2" xfId="38307"/>
    <cellStyle name="Normal 5 2 2 4 2 3 2 2 2 2 3" xfId="51818"/>
    <cellStyle name="Normal 5 2 2 4 2 3 2 2 2 3" xfId="28906"/>
    <cellStyle name="Normal 5 2 2 4 2 3 2 2 2 4" xfId="51817"/>
    <cellStyle name="Normal 5 2 2 4 2 3 2 2 3" xfId="14816"/>
    <cellStyle name="Normal 5 2 2 4 2 3 2 2 3 2" xfId="33604"/>
    <cellStyle name="Normal 5 2 2 4 2 3 2 2 3 3" xfId="51819"/>
    <cellStyle name="Normal 5 2 2 4 2 3 2 2 4" xfId="24204"/>
    <cellStyle name="Normal 5 2 2 4 2 3 2 2 5" xfId="51816"/>
    <cellStyle name="Normal 5 2 2 4 2 3 2 3" xfId="7287"/>
    <cellStyle name="Normal 5 2 2 4 2 3 2 3 2" xfId="16721"/>
    <cellStyle name="Normal 5 2 2 4 2 3 2 3 2 2" xfId="35515"/>
    <cellStyle name="Normal 5 2 2 4 2 3 2 3 2 3" xfId="51821"/>
    <cellStyle name="Normal 5 2 2 4 2 3 2 3 3" xfId="26114"/>
    <cellStyle name="Normal 5 2 2 4 2 3 2 3 4" xfId="51820"/>
    <cellStyle name="Normal 5 2 2 4 2 3 2 4" xfId="12024"/>
    <cellStyle name="Normal 5 2 2 4 2 3 2 4 2" xfId="30811"/>
    <cellStyle name="Normal 5 2 2 4 2 3 2 4 3" xfId="51822"/>
    <cellStyle name="Normal 5 2 2 4 2 3 2 5" xfId="21411"/>
    <cellStyle name="Normal 5 2 2 4 2 3 2 6" xfId="51815"/>
    <cellStyle name="Normal 5 2 2 4 2 3 3" xfId="3503"/>
    <cellStyle name="Normal 5 2 2 4 2 3 3 2" xfId="8218"/>
    <cellStyle name="Normal 5 2 2 4 2 3 3 2 2" xfId="17652"/>
    <cellStyle name="Normal 5 2 2 4 2 3 3 2 2 2" xfId="36446"/>
    <cellStyle name="Normal 5 2 2 4 2 3 3 2 2 3" xfId="51825"/>
    <cellStyle name="Normal 5 2 2 4 2 3 3 2 3" xfId="27045"/>
    <cellStyle name="Normal 5 2 2 4 2 3 3 2 4" xfId="51824"/>
    <cellStyle name="Normal 5 2 2 4 2 3 3 3" xfId="12955"/>
    <cellStyle name="Normal 5 2 2 4 2 3 3 3 2" xfId="31742"/>
    <cellStyle name="Normal 5 2 2 4 2 3 3 3 3" xfId="51826"/>
    <cellStyle name="Normal 5 2 2 4 2 3 3 4" xfId="22342"/>
    <cellStyle name="Normal 5 2 2 4 2 3 3 5" xfId="51823"/>
    <cellStyle name="Normal 5 2 2 4 2 3 4" xfId="4433"/>
    <cellStyle name="Normal 5 2 2 4 2 3 4 2" xfId="9148"/>
    <cellStyle name="Normal 5 2 2 4 2 3 4 2 2" xfId="18582"/>
    <cellStyle name="Normal 5 2 2 4 2 3 4 2 2 2" xfId="37376"/>
    <cellStyle name="Normal 5 2 2 4 2 3 4 2 2 3" xfId="51829"/>
    <cellStyle name="Normal 5 2 2 4 2 3 4 2 3" xfId="27975"/>
    <cellStyle name="Normal 5 2 2 4 2 3 4 2 4" xfId="51828"/>
    <cellStyle name="Normal 5 2 2 4 2 3 4 3" xfId="13885"/>
    <cellStyle name="Normal 5 2 2 4 2 3 4 3 2" xfId="32673"/>
    <cellStyle name="Normal 5 2 2 4 2 3 4 3 3" xfId="51830"/>
    <cellStyle name="Normal 5 2 2 4 2 3 4 4" xfId="23273"/>
    <cellStyle name="Normal 5 2 2 4 2 3 4 5" xfId="51827"/>
    <cellStyle name="Normal 5 2 2 4 2 3 5" xfId="6358"/>
    <cellStyle name="Normal 5 2 2 4 2 3 5 2" xfId="15792"/>
    <cellStyle name="Normal 5 2 2 4 2 3 5 2 2" xfId="34586"/>
    <cellStyle name="Normal 5 2 2 4 2 3 5 2 3" xfId="51832"/>
    <cellStyle name="Normal 5 2 2 4 2 3 5 3" xfId="25185"/>
    <cellStyle name="Normal 5 2 2 4 2 3 5 4" xfId="51831"/>
    <cellStyle name="Normal 5 2 2 4 2 3 6" xfId="11095"/>
    <cellStyle name="Normal 5 2 2 4 2 3 6 2" xfId="29880"/>
    <cellStyle name="Normal 5 2 2 4 2 3 6 3" xfId="51833"/>
    <cellStyle name="Normal 5 2 2 4 2 3 7" xfId="20480"/>
    <cellStyle name="Normal 5 2 2 4 2 3 8" xfId="39402"/>
    <cellStyle name="Normal 5 2 2 4 2 3 9" xfId="51814"/>
    <cellStyle name="Normal 5 2 2 4 2 4" xfId="2107"/>
    <cellStyle name="Normal 5 2 2 4 2 4 2" xfId="4898"/>
    <cellStyle name="Normal 5 2 2 4 2 4 2 2" xfId="9613"/>
    <cellStyle name="Normal 5 2 2 4 2 4 2 2 2" xfId="19047"/>
    <cellStyle name="Normal 5 2 2 4 2 4 2 2 2 2" xfId="37841"/>
    <cellStyle name="Normal 5 2 2 4 2 4 2 2 2 3" xfId="51837"/>
    <cellStyle name="Normal 5 2 2 4 2 4 2 2 3" xfId="28440"/>
    <cellStyle name="Normal 5 2 2 4 2 4 2 2 4" xfId="51836"/>
    <cellStyle name="Normal 5 2 2 4 2 4 2 3" xfId="14350"/>
    <cellStyle name="Normal 5 2 2 4 2 4 2 3 2" xfId="33138"/>
    <cellStyle name="Normal 5 2 2 4 2 4 2 3 3" xfId="51838"/>
    <cellStyle name="Normal 5 2 2 4 2 4 2 4" xfId="23738"/>
    <cellStyle name="Normal 5 2 2 4 2 4 2 5" xfId="51835"/>
    <cellStyle name="Normal 5 2 2 4 2 4 3" xfId="6822"/>
    <cellStyle name="Normal 5 2 2 4 2 4 3 2" xfId="16256"/>
    <cellStyle name="Normal 5 2 2 4 2 4 3 2 2" xfId="35050"/>
    <cellStyle name="Normal 5 2 2 4 2 4 3 2 3" xfId="51840"/>
    <cellStyle name="Normal 5 2 2 4 2 4 3 3" xfId="25649"/>
    <cellStyle name="Normal 5 2 2 4 2 4 3 4" xfId="51839"/>
    <cellStyle name="Normal 5 2 2 4 2 4 4" xfId="11559"/>
    <cellStyle name="Normal 5 2 2 4 2 4 4 2" xfId="30345"/>
    <cellStyle name="Normal 5 2 2 4 2 4 4 3" xfId="51841"/>
    <cellStyle name="Normal 5 2 2 4 2 4 5" xfId="20945"/>
    <cellStyle name="Normal 5 2 2 4 2 4 6" xfId="51834"/>
    <cellStyle name="Normal 5 2 2 4 2 5" xfId="3037"/>
    <cellStyle name="Normal 5 2 2 4 2 5 2" xfId="7752"/>
    <cellStyle name="Normal 5 2 2 4 2 5 2 2" xfId="17186"/>
    <cellStyle name="Normal 5 2 2 4 2 5 2 2 2" xfId="35980"/>
    <cellStyle name="Normal 5 2 2 4 2 5 2 2 3" xfId="51844"/>
    <cellStyle name="Normal 5 2 2 4 2 5 2 3" xfId="26579"/>
    <cellStyle name="Normal 5 2 2 4 2 5 2 4" xfId="51843"/>
    <cellStyle name="Normal 5 2 2 4 2 5 3" xfId="12489"/>
    <cellStyle name="Normal 5 2 2 4 2 5 3 2" xfId="31276"/>
    <cellStyle name="Normal 5 2 2 4 2 5 3 3" xfId="51845"/>
    <cellStyle name="Normal 5 2 2 4 2 5 4" xfId="21876"/>
    <cellStyle name="Normal 5 2 2 4 2 5 5" xfId="51842"/>
    <cellStyle name="Normal 5 2 2 4 2 6" xfId="3967"/>
    <cellStyle name="Normal 5 2 2 4 2 6 2" xfId="8682"/>
    <cellStyle name="Normal 5 2 2 4 2 6 2 2" xfId="18116"/>
    <cellStyle name="Normal 5 2 2 4 2 6 2 2 2" xfId="36910"/>
    <cellStyle name="Normal 5 2 2 4 2 6 2 2 3" xfId="51848"/>
    <cellStyle name="Normal 5 2 2 4 2 6 2 3" xfId="27509"/>
    <cellStyle name="Normal 5 2 2 4 2 6 2 4" xfId="51847"/>
    <cellStyle name="Normal 5 2 2 4 2 6 3" xfId="13419"/>
    <cellStyle name="Normal 5 2 2 4 2 6 3 2" xfId="32207"/>
    <cellStyle name="Normal 5 2 2 4 2 6 3 3" xfId="51849"/>
    <cellStyle name="Normal 5 2 2 4 2 6 4" xfId="22807"/>
    <cellStyle name="Normal 5 2 2 4 2 6 5" xfId="51846"/>
    <cellStyle name="Normal 5 2 2 4 2 7" xfId="6146"/>
    <cellStyle name="Normal 5 2 2 4 2 7 2" xfId="15580"/>
    <cellStyle name="Normal 5 2 2 4 2 7 2 2" xfId="34374"/>
    <cellStyle name="Normal 5 2 2 4 2 7 2 3" xfId="51851"/>
    <cellStyle name="Normal 5 2 2 4 2 7 3" xfId="24973"/>
    <cellStyle name="Normal 5 2 2 4 2 7 4" xfId="51850"/>
    <cellStyle name="Normal 5 2 2 4 2 8" xfId="10633"/>
    <cellStyle name="Normal 5 2 2 4 2 8 2" xfId="29414"/>
    <cellStyle name="Normal 5 2 2 4 2 8 3" xfId="51852"/>
    <cellStyle name="Normal 5 2 2 4 2 9" xfId="20014"/>
    <cellStyle name="Normal 5 2 2 4 3" xfId="1229"/>
    <cellStyle name="Normal 5 2 2 4 3 10" xfId="39403"/>
    <cellStyle name="Normal 5 2 2 4 3 11" xfId="51853"/>
    <cellStyle name="Normal 5 2 2 4 3 2" xfId="1489"/>
    <cellStyle name="Normal 5 2 2 4 3 2 10" xfId="51854"/>
    <cellStyle name="Normal 5 2 2 4 3 2 2" xfId="1953"/>
    <cellStyle name="Normal 5 2 2 4 3 2 2 2" xfId="2883"/>
    <cellStyle name="Normal 5 2 2 4 3 2 2 2 2" xfId="5675"/>
    <cellStyle name="Normal 5 2 2 4 3 2 2 2 2 2" xfId="10390"/>
    <cellStyle name="Normal 5 2 2 4 3 2 2 2 2 2 2" xfId="19824"/>
    <cellStyle name="Normal 5 2 2 4 3 2 2 2 2 2 2 2" xfId="38618"/>
    <cellStyle name="Normal 5 2 2 4 3 2 2 2 2 2 2 3" xfId="51859"/>
    <cellStyle name="Normal 5 2 2 4 3 2 2 2 2 2 3" xfId="29217"/>
    <cellStyle name="Normal 5 2 2 4 3 2 2 2 2 2 4" xfId="51858"/>
    <cellStyle name="Normal 5 2 2 4 3 2 2 2 2 3" xfId="15127"/>
    <cellStyle name="Normal 5 2 2 4 3 2 2 2 2 3 2" xfId="33915"/>
    <cellStyle name="Normal 5 2 2 4 3 2 2 2 2 3 3" xfId="51860"/>
    <cellStyle name="Normal 5 2 2 4 3 2 2 2 2 4" xfId="24515"/>
    <cellStyle name="Normal 5 2 2 4 3 2 2 2 2 5" xfId="51857"/>
    <cellStyle name="Normal 5 2 2 4 3 2 2 2 3" xfId="7598"/>
    <cellStyle name="Normal 5 2 2 4 3 2 2 2 3 2" xfId="17032"/>
    <cellStyle name="Normal 5 2 2 4 3 2 2 2 3 2 2" xfId="35826"/>
    <cellStyle name="Normal 5 2 2 4 3 2 2 2 3 2 3" xfId="51862"/>
    <cellStyle name="Normal 5 2 2 4 3 2 2 2 3 3" xfId="26425"/>
    <cellStyle name="Normal 5 2 2 4 3 2 2 2 3 4" xfId="51861"/>
    <cellStyle name="Normal 5 2 2 4 3 2 2 2 4" xfId="12335"/>
    <cellStyle name="Normal 5 2 2 4 3 2 2 2 4 2" xfId="31122"/>
    <cellStyle name="Normal 5 2 2 4 3 2 2 2 4 3" xfId="51863"/>
    <cellStyle name="Normal 5 2 2 4 3 2 2 2 5" xfId="21722"/>
    <cellStyle name="Normal 5 2 2 4 3 2 2 2 6" xfId="51856"/>
    <cellStyle name="Normal 5 2 2 4 3 2 2 3" xfId="3813"/>
    <cellStyle name="Normal 5 2 2 4 3 2 2 3 2" xfId="8528"/>
    <cellStyle name="Normal 5 2 2 4 3 2 2 3 2 2" xfId="17962"/>
    <cellStyle name="Normal 5 2 2 4 3 2 2 3 2 2 2" xfId="36756"/>
    <cellStyle name="Normal 5 2 2 4 3 2 2 3 2 2 3" xfId="51866"/>
    <cellStyle name="Normal 5 2 2 4 3 2 2 3 2 3" xfId="27355"/>
    <cellStyle name="Normal 5 2 2 4 3 2 2 3 2 4" xfId="51865"/>
    <cellStyle name="Normal 5 2 2 4 3 2 2 3 3" xfId="13265"/>
    <cellStyle name="Normal 5 2 2 4 3 2 2 3 3 2" xfId="32053"/>
    <cellStyle name="Normal 5 2 2 4 3 2 2 3 3 3" xfId="51867"/>
    <cellStyle name="Normal 5 2 2 4 3 2 2 3 4" xfId="22653"/>
    <cellStyle name="Normal 5 2 2 4 3 2 2 3 5" xfId="51864"/>
    <cellStyle name="Normal 5 2 2 4 3 2 2 4" xfId="4744"/>
    <cellStyle name="Normal 5 2 2 4 3 2 2 4 2" xfId="9459"/>
    <cellStyle name="Normal 5 2 2 4 3 2 2 4 2 2" xfId="18893"/>
    <cellStyle name="Normal 5 2 2 4 3 2 2 4 2 2 2" xfId="37687"/>
    <cellStyle name="Normal 5 2 2 4 3 2 2 4 2 2 3" xfId="51870"/>
    <cellStyle name="Normal 5 2 2 4 3 2 2 4 2 3" xfId="28286"/>
    <cellStyle name="Normal 5 2 2 4 3 2 2 4 2 4" xfId="51869"/>
    <cellStyle name="Normal 5 2 2 4 3 2 2 4 3" xfId="14196"/>
    <cellStyle name="Normal 5 2 2 4 3 2 2 4 3 2" xfId="32984"/>
    <cellStyle name="Normal 5 2 2 4 3 2 2 4 3 3" xfId="51871"/>
    <cellStyle name="Normal 5 2 2 4 3 2 2 4 4" xfId="23584"/>
    <cellStyle name="Normal 5 2 2 4 3 2 2 4 5" xfId="51868"/>
    <cellStyle name="Normal 5 2 2 4 3 2 2 5" xfId="6668"/>
    <cellStyle name="Normal 5 2 2 4 3 2 2 5 2" xfId="16102"/>
    <cellStyle name="Normal 5 2 2 4 3 2 2 5 2 2" xfId="34896"/>
    <cellStyle name="Normal 5 2 2 4 3 2 2 5 2 3" xfId="51873"/>
    <cellStyle name="Normal 5 2 2 4 3 2 2 5 3" xfId="25495"/>
    <cellStyle name="Normal 5 2 2 4 3 2 2 5 4" xfId="51872"/>
    <cellStyle name="Normal 5 2 2 4 3 2 2 6" xfId="11405"/>
    <cellStyle name="Normal 5 2 2 4 3 2 2 6 2" xfId="30191"/>
    <cellStyle name="Normal 5 2 2 4 3 2 2 6 3" xfId="51874"/>
    <cellStyle name="Normal 5 2 2 4 3 2 2 7" xfId="20791"/>
    <cellStyle name="Normal 5 2 2 4 3 2 2 8" xfId="39405"/>
    <cellStyle name="Normal 5 2 2 4 3 2 2 9" xfId="51855"/>
    <cellStyle name="Normal 5 2 2 4 3 2 3" xfId="2418"/>
    <cellStyle name="Normal 5 2 2 4 3 2 3 2" xfId="5209"/>
    <cellStyle name="Normal 5 2 2 4 3 2 3 2 2" xfId="9924"/>
    <cellStyle name="Normal 5 2 2 4 3 2 3 2 2 2" xfId="19358"/>
    <cellStyle name="Normal 5 2 2 4 3 2 3 2 2 2 2" xfId="38152"/>
    <cellStyle name="Normal 5 2 2 4 3 2 3 2 2 2 3" xfId="51878"/>
    <cellStyle name="Normal 5 2 2 4 3 2 3 2 2 3" xfId="28751"/>
    <cellStyle name="Normal 5 2 2 4 3 2 3 2 2 4" xfId="51877"/>
    <cellStyle name="Normal 5 2 2 4 3 2 3 2 3" xfId="14661"/>
    <cellStyle name="Normal 5 2 2 4 3 2 3 2 3 2" xfId="33449"/>
    <cellStyle name="Normal 5 2 2 4 3 2 3 2 3 3" xfId="51879"/>
    <cellStyle name="Normal 5 2 2 4 3 2 3 2 4" xfId="24049"/>
    <cellStyle name="Normal 5 2 2 4 3 2 3 2 5" xfId="51876"/>
    <cellStyle name="Normal 5 2 2 4 3 2 3 3" xfId="7133"/>
    <cellStyle name="Normal 5 2 2 4 3 2 3 3 2" xfId="16567"/>
    <cellStyle name="Normal 5 2 2 4 3 2 3 3 2 2" xfId="35361"/>
    <cellStyle name="Normal 5 2 2 4 3 2 3 3 2 3" xfId="51881"/>
    <cellStyle name="Normal 5 2 2 4 3 2 3 3 3" xfId="25960"/>
    <cellStyle name="Normal 5 2 2 4 3 2 3 3 4" xfId="51880"/>
    <cellStyle name="Normal 5 2 2 4 3 2 3 4" xfId="11870"/>
    <cellStyle name="Normal 5 2 2 4 3 2 3 4 2" xfId="30656"/>
    <cellStyle name="Normal 5 2 2 4 3 2 3 4 3" xfId="51882"/>
    <cellStyle name="Normal 5 2 2 4 3 2 3 5" xfId="21256"/>
    <cellStyle name="Normal 5 2 2 4 3 2 3 6" xfId="51875"/>
    <cellStyle name="Normal 5 2 2 4 3 2 4" xfId="3348"/>
    <cellStyle name="Normal 5 2 2 4 3 2 4 2" xfId="8063"/>
    <cellStyle name="Normal 5 2 2 4 3 2 4 2 2" xfId="17497"/>
    <cellStyle name="Normal 5 2 2 4 3 2 4 2 2 2" xfId="36291"/>
    <cellStyle name="Normal 5 2 2 4 3 2 4 2 2 3" xfId="51885"/>
    <cellStyle name="Normal 5 2 2 4 3 2 4 2 3" xfId="26890"/>
    <cellStyle name="Normal 5 2 2 4 3 2 4 2 4" xfId="51884"/>
    <cellStyle name="Normal 5 2 2 4 3 2 4 3" xfId="12800"/>
    <cellStyle name="Normal 5 2 2 4 3 2 4 3 2" xfId="31587"/>
    <cellStyle name="Normal 5 2 2 4 3 2 4 3 3" xfId="51886"/>
    <cellStyle name="Normal 5 2 2 4 3 2 4 4" xfId="22187"/>
    <cellStyle name="Normal 5 2 2 4 3 2 4 5" xfId="51883"/>
    <cellStyle name="Normal 5 2 2 4 3 2 5" xfId="4278"/>
    <cellStyle name="Normal 5 2 2 4 3 2 5 2" xfId="8993"/>
    <cellStyle name="Normal 5 2 2 4 3 2 5 2 2" xfId="18427"/>
    <cellStyle name="Normal 5 2 2 4 3 2 5 2 2 2" xfId="37221"/>
    <cellStyle name="Normal 5 2 2 4 3 2 5 2 2 3" xfId="51889"/>
    <cellStyle name="Normal 5 2 2 4 3 2 5 2 3" xfId="27820"/>
    <cellStyle name="Normal 5 2 2 4 3 2 5 2 4" xfId="51888"/>
    <cellStyle name="Normal 5 2 2 4 3 2 5 3" xfId="13730"/>
    <cellStyle name="Normal 5 2 2 4 3 2 5 3 2" xfId="32518"/>
    <cellStyle name="Normal 5 2 2 4 3 2 5 3 3" xfId="51890"/>
    <cellStyle name="Normal 5 2 2 4 3 2 5 4" xfId="23118"/>
    <cellStyle name="Normal 5 2 2 4 3 2 5 5" xfId="51887"/>
    <cellStyle name="Normal 5 2 2 4 3 2 6" xfId="6204"/>
    <cellStyle name="Normal 5 2 2 4 3 2 6 2" xfId="15638"/>
    <cellStyle name="Normal 5 2 2 4 3 2 6 2 2" xfId="34432"/>
    <cellStyle name="Normal 5 2 2 4 3 2 6 2 3" xfId="51892"/>
    <cellStyle name="Normal 5 2 2 4 3 2 6 3" xfId="25031"/>
    <cellStyle name="Normal 5 2 2 4 3 2 6 4" xfId="51891"/>
    <cellStyle name="Normal 5 2 2 4 3 2 7" xfId="10941"/>
    <cellStyle name="Normal 5 2 2 4 3 2 7 2" xfId="29725"/>
    <cellStyle name="Normal 5 2 2 4 3 2 7 3" xfId="51893"/>
    <cellStyle name="Normal 5 2 2 4 3 2 8" xfId="20325"/>
    <cellStyle name="Normal 5 2 2 4 3 2 9" xfId="39404"/>
    <cellStyle name="Normal 5 2 2 4 3 3" xfId="1693"/>
    <cellStyle name="Normal 5 2 2 4 3 3 2" xfId="2622"/>
    <cellStyle name="Normal 5 2 2 4 3 3 2 2" xfId="5414"/>
    <cellStyle name="Normal 5 2 2 4 3 3 2 2 2" xfId="10129"/>
    <cellStyle name="Normal 5 2 2 4 3 3 2 2 2 2" xfId="19563"/>
    <cellStyle name="Normal 5 2 2 4 3 3 2 2 2 2 2" xfId="38357"/>
    <cellStyle name="Normal 5 2 2 4 3 3 2 2 2 2 3" xfId="51898"/>
    <cellStyle name="Normal 5 2 2 4 3 3 2 2 2 3" xfId="28956"/>
    <cellStyle name="Normal 5 2 2 4 3 3 2 2 2 4" xfId="51897"/>
    <cellStyle name="Normal 5 2 2 4 3 3 2 2 3" xfId="14866"/>
    <cellStyle name="Normal 5 2 2 4 3 3 2 2 3 2" xfId="33654"/>
    <cellStyle name="Normal 5 2 2 4 3 3 2 2 3 3" xfId="51899"/>
    <cellStyle name="Normal 5 2 2 4 3 3 2 2 4" xfId="24254"/>
    <cellStyle name="Normal 5 2 2 4 3 3 2 2 5" xfId="51896"/>
    <cellStyle name="Normal 5 2 2 4 3 3 2 3" xfId="7337"/>
    <cellStyle name="Normal 5 2 2 4 3 3 2 3 2" xfId="16771"/>
    <cellStyle name="Normal 5 2 2 4 3 3 2 3 2 2" xfId="35565"/>
    <cellStyle name="Normal 5 2 2 4 3 3 2 3 2 3" xfId="51901"/>
    <cellStyle name="Normal 5 2 2 4 3 3 2 3 3" xfId="26164"/>
    <cellStyle name="Normal 5 2 2 4 3 3 2 3 4" xfId="51900"/>
    <cellStyle name="Normal 5 2 2 4 3 3 2 4" xfId="12074"/>
    <cellStyle name="Normal 5 2 2 4 3 3 2 4 2" xfId="30861"/>
    <cellStyle name="Normal 5 2 2 4 3 3 2 4 3" xfId="51902"/>
    <cellStyle name="Normal 5 2 2 4 3 3 2 5" xfId="21461"/>
    <cellStyle name="Normal 5 2 2 4 3 3 2 6" xfId="51895"/>
    <cellStyle name="Normal 5 2 2 4 3 3 3" xfId="3553"/>
    <cellStyle name="Normal 5 2 2 4 3 3 3 2" xfId="8268"/>
    <cellStyle name="Normal 5 2 2 4 3 3 3 2 2" xfId="17702"/>
    <cellStyle name="Normal 5 2 2 4 3 3 3 2 2 2" xfId="36496"/>
    <cellStyle name="Normal 5 2 2 4 3 3 3 2 2 3" xfId="51905"/>
    <cellStyle name="Normal 5 2 2 4 3 3 3 2 3" xfId="27095"/>
    <cellStyle name="Normal 5 2 2 4 3 3 3 2 4" xfId="51904"/>
    <cellStyle name="Normal 5 2 2 4 3 3 3 3" xfId="13005"/>
    <cellStyle name="Normal 5 2 2 4 3 3 3 3 2" xfId="31792"/>
    <cellStyle name="Normal 5 2 2 4 3 3 3 3 3" xfId="51906"/>
    <cellStyle name="Normal 5 2 2 4 3 3 3 4" xfId="22392"/>
    <cellStyle name="Normal 5 2 2 4 3 3 3 5" xfId="51903"/>
    <cellStyle name="Normal 5 2 2 4 3 3 4" xfId="4483"/>
    <cellStyle name="Normal 5 2 2 4 3 3 4 2" xfId="9198"/>
    <cellStyle name="Normal 5 2 2 4 3 3 4 2 2" xfId="18632"/>
    <cellStyle name="Normal 5 2 2 4 3 3 4 2 2 2" xfId="37426"/>
    <cellStyle name="Normal 5 2 2 4 3 3 4 2 2 3" xfId="51909"/>
    <cellStyle name="Normal 5 2 2 4 3 3 4 2 3" xfId="28025"/>
    <cellStyle name="Normal 5 2 2 4 3 3 4 2 4" xfId="51908"/>
    <cellStyle name="Normal 5 2 2 4 3 3 4 3" xfId="13935"/>
    <cellStyle name="Normal 5 2 2 4 3 3 4 3 2" xfId="32723"/>
    <cellStyle name="Normal 5 2 2 4 3 3 4 3 3" xfId="51910"/>
    <cellStyle name="Normal 5 2 2 4 3 3 4 4" xfId="23323"/>
    <cellStyle name="Normal 5 2 2 4 3 3 4 5" xfId="51907"/>
    <cellStyle name="Normal 5 2 2 4 3 3 5" xfId="6408"/>
    <cellStyle name="Normal 5 2 2 4 3 3 5 2" xfId="15842"/>
    <cellStyle name="Normal 5 2 2 4 3 3 5 2 2" xfId="34636"/>
    <cellStyle name="Normal 5 2 2 4 3 3 5 2 3" xfId="51912"/>
    <cellStyle name="Normal 5 2 2 4 3 3 5 3" xfId="25235"/>
    <cellStyle name="Normal 5 2 2 4 3 3 5 4" xfId="51911"/>
    <cellStyle name="Normal 5 2 2 4 3 3 6" xfId="11145"/>
    <cellStyle name="Normal 5 2 2 4 3 3 6 2" xfId="29930"/>
    <cellStyle name="Normal 5 2 2 4 3 3 6 3" xfId="51913"/>
    <cellStyle name="Normal 5 2 2 4 3 3 7" xfId="20530"/>
    <cellStyle name="Normal 5 2 2 4 3 3 8" xfId="39406"/>
    <cellStyle name="Normal 5 2 2 4 3 3 9" xfId="51894"/>
    <cellStyle name="Normal 5 2 2 4 3 4" xfId="2157"/>
    <cellStyle name="Normal 5 2 2 4 3 4 2" xfId="4948"/>
    <cellStyle name="Normal 5 2 2 4 3 4 2 2" xfId="9663"/>
    <cellStyle name="Normal 5 2 2 4 3 4 2 2 2" xfId="19097"/>
    <cellStyle name="Normal 5 2 2 4 3 4 2 2 2 2" xfId="37891"/>
    <cellStyle name="Normal 5 2 2 4 3 4 2 2 2 3" xfId="51917"/>
    <cellStyle name="Normal 5 2 2 4 3 4 2 2 3" xfId="28490"/>
    <cellStyle name="Normal 5 2 2 4 3 4 2 2 4" xfId="51916"/>
    <cellStyle name="Normal 5 2 2 4 3 4 2 3" xfId="14400"/>
    <cellStyle name="Normal 5 2 2 4 3 4 2 3 2" xfId="33188"/>
    <cellStyle name="Normal 5 2 2 4 3 4 2 3 3" xfId="51918"/>
    <cellStyle name="Normal 5 2 2 4 3 4 2 4" xfId="23788"/>
    <cellStyle name="Normal 5 2 2 4 3 4 2 5" xfId="51915"/>
    <cellStyle name="Normal 5 2 2 4 3 4 3" xfId="6872"/>
    <cellStyle name="Normal 5 2 2 4 3 4 3 2" xfId="16306"/>
    <cellStyle name="Normal 5 2 2 4 3 4 3 2 2" xfId="35100"/>
    <cellStyle name="Normal 5 2 2 4 3 4 3 2 3" xfId="51920"/>
    <cellStyle name="Normal 5 2 2 4 3 4 3 3" xfId="25699"/>
    <cellStyle name="Normal 5 2 2 4 3 4 3 4" xfId="51919"/>
    <cellStyle name="Normal 5 2 2 4 3 4 4" xfId="11609"/>
    <cellStyle name="Normal 5 2 2 4 3 4 4 2" xfId="30395"/>
    <cellStyle name="Normal 5 2 2 4 3 4 4 3" xfId="51921"/>
    <cellStyle name="Normal 5 2 2 4 3 4 5" xfId="20995"/>
    <cellStyle name="Normal 5 2 2 4 3 4 6" xfId="51914"/>
    <cellStyle name="Normal 5 2 2 4 3 5" xfId="3087"/>
    <cellStyle name="Normal 5 2 2 4 3 5 2" xfId="7802"/>
    <cellStyle name="Normal 5 2 2 4 3 5 2 2" xfId="17236"/>
    <cellStyle name="Normal 5 2 2 4 3 5 2 2 2" xfId="36030"/>
    <cellStyle name="Normal 5 2 2 4 3 5 2 2 3" xfId="51924"/>
    <cellStyle name="Normal 5 2 2 4 3 5 2 3" xfId="26629"/>
    <cellStyle name="Normal 5 2 2 4 3 5 2 4" xfId="51923"/>
    <cellStyle name="Normal 5 2 2 4 3 5 3" xfId="12539"/>
    <cellStyle name="Normal 5 2 2 4 3 5 3 2" xfId="31326"/>
    <cellStyle name="Normal 5 2 2 4 3 5 3 3" xfId="51925"/>
    <cellStyle name="Normal 5 2 2 4 3 5 4" xfId="21926"/>
    <cellStyle name="Normal 5 2 2 4 3 5 5" xfId="51922"/>
    <cellStyle name="Normal 5 2 2 4 3 6" xfId="4017"/>
    <cellStyle name="Normal 5 2 2 4 3 6 2" xfId="8732"/>
    <cellStyle name="Normal 5 2 2 4 3 6 2 2" xfId="18166"/>
    <cellStyle name="Normal 5 2 2 4 3 6 2 2 2" xfId="36960"/>
    <cellStyle name="Normal 5 2 2 4 3 6 2 2 3" xfId="51928"/>
    <cellStyle name="Normal 5 2 2 4 3 6 2 3" xfId="27559"/>
    <cellStyle name="Normal 5 2 2 4 3 6 2 4" xfId="51927"/>
    <cellStyle name="Normal 5 2 2 4 3 6 3" xfId="13469"/>
    <cellStyle name="Normal 5 2 2 4 3 6 3 2" xfId="32257"/>
    <cellStyle name="Normal 5 2 2 4 3 6 3 3" xfId="51929"/>
    <cellStyle name="Normal 5 2 2 4 3 6 4" xfId="22857"/>
    <cellStyle name="Normal 5 2 2 4 3 6 5" xfId="51926"/>
    <cellStyle name="Normal 5 2 2 4 3 7" xfId="6114"/>
    <cellStyle name="Normal 5 2 2 4 3 7 2" xfId="15549"/>
    <cellStyle name="Normal 5 2 2 4 3 7 2 2" xfId="34343"/>
    <cellStyle name="Normal 5 2 2 4 3 7 2 3" xfId="51931"/>
    <cellStyle name="Normal 5 2 2 4 3 7 3" xfId="24942"/>
    <cellStyle name="Normal 5 2 2 4 3 7 4" xfId="51930"/>
    <cellStyle name="Normal 5 2 2 4 3 8" xfId="10682"/>
    <cellStyle name="Normal 5 2 2 4 3 8 2" xfId="29464"/>
    <cellStyle name="Normal 5 2 2 4 3 8 3" xfId="51932"/>
    <cellStyle name="Normal 5 2 2 4 3 9" xfId="20064"/>
    <cellStyle name="Normal 5 2 2 4 4" xfId="1370"/>
    <cellStyle name="Normal 5 2 2 4 4 10" xfId="51933"/>
    <cellStyle name="Normal 5 2 2 4 4 2" xfId="1837"/>
    <cellStyle name="Normal 5 2 2 4 4 2 2" xfId="2767"/>
    <cellStyle name="Normal 5 2 2 4 4 2 2 2" xfId="5559"/>
    <cellStyle name="Normal 5 2 2 4 4 2 2 2 2" xfId="10274"/>
    <cellStyle name="Normal 5 2 2 4 4 2 2 2 2 2" xfId="19708"/>
    <cellStyle name="Normal 5 2 2 4 4 2 2 2 2 2 2" xfId="38502"/>
    <cellStyle name="Normal 5 2 2 4 4 2 2 2 2 2 3" xfId="51938"/>
    <cellStyle name="Normal 5 2 2 4 4 2 2 2 2 3" xfId="29101"/>
    <cellStyle name="Normal 5 2 2 4 4 2 2 2 2 4" xfId="51937"/>
    <cellStyle name="Normal 5 2 2 4 4 2 2 2 3" xfId="15011"/>
    <cellStyle name="Normal 5 2 2 4 4 2 2 2 3 2" xfId="33799"/>
    <cellStyle name="Normal 5 2 2 4 4 2 2 2 3 3" xfId="51939"/>
    <cellStyle name="Normal 5 2 2 4 4 2 2 2 4" xfId="24399"/>
    <cellStyle name="Normal 5 2 2 4 4 2 2 2 5" xfId="51936"/>
    <cellStyle name="Normal 5 2 2 4 4 2 2 3" xfId="7482"/>
    <cellStyle name="Normal 5 2 2 4 4 2 2 3 2" xfId="16916"/>
    <cellStyle name="Normal 5 2 2 4 4 2 2 3 2 2" xfId="35710"/>
    <cellStyle name="Normal 5 2 2 4 4 2 2 3 2 3" xfId="51941"/>
    <cellStyle name="Normal 5 2 2 4 4 2 2 3 3" xfId="26309"/>
    <cellStyle name="Normal 5 2 2 4 4 2 2 3 4" xfId="51940"/>
    <cellStyle name="Normal 5 2 2 4 4 2 2 4" xfId="12219"/>
    <cellStyle name="Normal 5 2 2 4 4 2 2 4 2" xfId="31006"/>
    <cellStyle name="Normal 5 2 2 4 4 2 2 4 3" xfId="51942"/>
    <cellStyle name="Normal 5 2 2 4 4 2 2 5" xfId="21606"/>
    <cellStyle name="Normal 5 2 2 4 4 2 2 6" xfId="51935"/>
    <cellStyle name="Normal 5 2 2 4 4 2 3" xfId="3697"/>
    <cellStyle name="Normal 5 2 2 4 4 2 3 2" xfId="8412"/>
    <cellStyle name="Normal 5 2 2 4 4 2 3 2 2" xfId="17846"/>
    <cellStyle name="Normal 5 2 2 4 4 2 3 2 2 2" xfId="36640"/>
    <cellStyle name="Normal 5 2 2 4 4 2 3 2 2 3" xfId="51945"/>
    <cellStyle name="Normal 5 2 2 4 4 2 3 2 3" xfId="27239"/>
    <cellStyle name="Normal 5 2 2 4 4 2 3 2 4" xfId="51944"/>
    <cellStyle name="Normal 5 2 2 4 4 2 3 3" xfId="13149"/>
    <cellStyle name="Normal 5 2 2 4 4 2 3 3 2" xfId="31937"/>
    <cellStyle name="Normal 5 2 2 4 4 2 3 3 3" xfId="51946"/>
    <cellStyle name="Normal 5 2 2 4 4 2 3 4" xfId="22537"/>
    <cellStyle name="Normal 5 2 2 4 4 2 3 5" xfId="51943"/>
    <cellStyle name="Normal 5 2 2 4 4 2 4" xfId="4628"/>
    <cellStyle name="Normal 5 2 2 4 4 2 4 2" xfId="9343"/>
    <cellStyle name="Normal 5 2 2 4 4 2 4 2 2" xfId="18777"/>
    <cellStyle name="Normal 5 2 2 4 4 2 4 2 2 2" xfId="37571"/>
    <cellStyle name="Normal 5 2 2 4 4 2 4 2 2 3" xfId="51949"/>
    <cellStyle name="Normal 5 2 2 4 4 2 4 2 3" xfId="28170"/>
    <cellStyle name="Normal 5 2 2 4 4 2 4 2 4" xfId="51948"/>
    <cellStyle name="Normal 5 2 2 4 4 2 4 3" xfId="14080"/>
    <cellStyle name="Normal 5 2 2 4 4 2 4 3 2" xfId="32868"/>
    <cellStyle name="Normal 5 2 2 4 4 2 4 3 3" xfId="51950"/>
    <cellStyle name="Normal 5 2 2 4 4 2 4 4" xfId="23468"/>
    <cellStyle name="Normal 5 2 2 4 4 2 4 5" xfId="51947"/>
    <cellStyle name="Normal 5 2 2 4 4 2 5" xfId="6552"/>
    <cellStyle name="Normal 5 2 2 4 4 2 5 2" xfId="15986"/>
    <cellStyle name="Normal 5 2 2 4 4 2 5 2 2" xfId="34780"/>
    <cellStyle name="Normal 5 2 2 4 4 2 5 2 3" xfId="51952"/>
    <cellStyle name="Normal 5 2 2 4 4 2 5 3" xfId="25379"/>
    <cellStyle name="Normal 5 2 2 4 4 2 5 4" xfId="51951"/>
    <cellStyle name="Normal 5 2 2 4 4 2 6" xfId="11289"/>
    <cellStyle name="Normal 5 2 2 4 4 2 6 2" xfId="30075"/>
    <cellStyle name="Normal 5 2 2 4 4 2 6 3" xfId="51953"/>
    <cellStyle name="Normal 5 2 2 4 4 2 7" xfId="20675"/>
    <cellStyle name="Normal 5 2 2 4 4 2 8" xfId="39408"/>
    <cellStyle name="Normal 5 2 2 4 4 2 9" xfId="51934"/>
    <cellStyle name="Normal 5 2 2 4 4 3" xfId="2302"/>
    <cellStyle name="Normal 5 2 2 4 4 3 2" xfId="5093"/>
    <cellStyle name="Normal 5 2 2 4 4 3 2 2" xfId="9808"/>
    <cellStyle name="Normal 5 2 2 4 4 3 2 2 2" xfId="19242"/>
    <cellStyle name="Normal 5 2 2 4 4 3 2 2 2 2" xfId="38036"/>
    <cellStyle name="Normal 5 2 2 4 4 3 2 2 2 3" xfId="51957"/>
    <cellStyle name="Normal 5 2 2 4 4 3 2 2 3" xfId="28635"/>
    <cellStyle name="Normal 5 2 2 4 4 3 2 2 4" xfId="51956"/>
    <cellStyle name="Normal 5 2 2 4 4 3 2 3" xfId="14545"/>
    <cellStyle name="Normal 5 2 2 4 4 3 2 3 2" xfId="33333"/>
    <cellStyle name="Normal 5 2 2 4 4 3 2 3 3" xfId="51958"/>
    <cellStyle name="Normal 5 2 2 4 4 3 2 4" xfId="23933"/>
    <cellStyle name="Normal 5 2 2 4 4 3 2 5" xfId="51955"/>
    <cellStyle name="Normal 5 2 2 4 4 3 3" xfId="7017"/>
    <cellStyle name="Normal 5 2 2 4 4 3 3 2" xfId="16451"/>
    <cellStyle name="Normal 5 2 2 4 4 3 3 2 2" xfId="35245"/>
    <cellStyle name="Normal 5 2 2 4 4 3 3 2 3" xfId="51960"/>
    <cellStyle name="Normal 5 2 2 4 4 3 3 3" xfId="25844"/>
    <cellStyle name="Normal 5 2 2 4 4 3 3 4" xfId="51959"/>
    <cellStyle name="Normal 5 2 2 4 4 3 4" xfId="11754"/>
    <cellStyle name="Normal 5 2 2 4 4 3 4 2" xfId="30540"/>
    <cellStyle name="Normal 5 2 2 4 4 3 4 3" xfId="51961"/>
    <cellStyle name="Normal 5 2 2 4 4 3 5" xfId="21140"/>
    <cellStyle name="Normal 5 2 2 4 4 3 6" xfId="51954"/>
    <cellStyle name="Normal 5 2 2 4 4 4" xfId="3232"/>
    <cellStyle name="Normal 5 2 2 4 4 4 2" xfId="7947"/>
    <cellStyle name="Normal 5 2 2 4 4 4 2 2" xfId="17381"/>
    <cellStyle name="Normal 5 2 2 4 4 4 2 2 2" xfId="36175"/>
    <cellStyle name="Normal 5 2 2 4 4 4 2 2 3" xfId="51964"/>
    <cellStyle name="Normal 5 2 2 4 4 4 2 3" xfId="26774"/>
    <cellStyle name="Normal 5 2 2 4 4 4 2 4" xfId="51963"/>
    <cellStyle name="Normal 5 2 2 4 4 4 3" xfId="12684"/>
    <cellStyle name="Normal 5 2 2 4 4 4 3 2" xfId="31471"/>
    <cellStyle name="Normal 5 2 2 4 4 4 3 3" xfId="51965"/>
    <cellStyle name="Normal 5 2 2 4 4 4 4" xfId="22071"/>
    <cellStyle name="Normal 5 2 2 4 4 4 5" xfId="51962"/>
    <cellStyle name="Normal 5 2 2 4 4 5" xfId="4162"/>
    <cellStyle name="Normal 5 2 2 4 4 5 2" xfId="8877"/>
    <cellStyle name="Normal 5 2 2 4 4 5 2 2" xfId="18311"/>
    <cellStyle name="Normal 5 2 2 4 4 5 2 2 2" xfId="37105"/>
    <cellStyle name="Normal 5 2 2 4 4 5 2 2 3" xfId="51968"/>
    <cellStyle name="Normal 5 2 2 4 4 5 2 3" xfId="27704"/>
    <cellStyle name="Normal 5 2 2 4 4 5 2 4" xfId="51967"/>
    <cellStyle name="Normal 5 2 2 4 4 5 3" xfId="13614"/>
    <cellStyle name="Normal 5 2 2 4 4 5 3 2" xfId="32402"/>
    <cellStyle name="Normal 5 2 2 4 4 5 3 3" xfId="51969"/>
    <cellStyle name="Normal 5 2 2 4 4 5 4" xfId="23002"/>
    <cellStyle name="Normal 5 2 2 4 4 5 5" xfId="51966"/>
    <cellStyle name="Normal 5 2 2 4 4 6" xfId="6028"/>
    <cellStyle name="Normal 5 2 2 4 4 6 2" xfId="15463"/>
    <cellStyle name="Normal 5 2 2 4 4 6 2 2" xfId="34257"/>
    <cellStyle name="Normal 5 2 2 4 4 6 2 3" xfId="51971"/>
    <cellStyle name="Normal 5 2 2 4 4 6 3" xfId="24856"/>
    <cellStyle name="Normal 5 2 2 4 4 6 4" xfId="51970"/>
    <cellStyle name="Normal 5 2 2 4 4 7" xfId="10825"/>
    <cellStyle name="Normal 5 2 2 4 4 7 2" xfId="29609"/>
    <cellStyle name="Normal 5 2 2 4 4 7 3" xfId="51972"/>
    <cellStyle name="Normal 5 2 2 4 4 8" xfId="20209"/>
    <cellStyle name="Normal 5 2 2 4 4 9" xfId="39407"/>
    <cellStyle name="Normal 5 2 2 4 5" xfId="1312"/>
    <cellStyle name="Normal 5 2 2 4 5 10" xfId="51973"/>
    <cellStyle name="Normal 5 2 2 4 5 2" xfId="1779"/>
    <cellStyle name="Normal 5 2 2 4 5 2 2" xfId="2709"/>
    <cellStyle name="Normal 5 2 2 4 5 2 2 2" xfId="5501"/>
    <cellStyle name="Normal 5 2 2 4 5 2 2 2 2" xfId="10216"/>
    <cellStyle name="Normal 5 2 2 4 5 2 2 2 2 2" xfId="19650"/>
    <cellStyle name="Normal 5 2 2 4 5 2 2 2 2 2 2" xfId="38444"/>
    <cellStyle name="Normal 5 2 2 4 5 2 2 2 2 2 3" xfId="51978"/>
    <cellStyle name="Normal 5 2 2 4 5 2 2 2 2 3" xfId="29043"/>
    <cellStyle name="Normal 5 2 2 4 5 2 2 2 2 4" xfId="51977"/>
    <cellStyle name="Normal 5 2 2 4 5 2 2 2 3" xfId="14953"/>
    <cellStyle name="Normal 5 2 2 4 5 2 2 2 3 2" xfId="33741"/>
    <cellStyle name="Normal 5 2 2 4 5 2 2 2 3 3" xfId="51979"/>
    <cellStyle name="Normal 5 2 2 4 5 2 2 2 4" xfId="24341"/>
    <cellStyle name="Normal 5 2 2 4 5 2 2 2 5" xfId="51976"/>
    <cellStyle name="Normal 5 2 2 4 5 2 2 3" xfId="7424"/>
    <cellStyle name="Normal 5 2 2 4 5 2 2 3 2" xfId="16858"/>
    <cellStyle name="Normal 5 2 2 4 5 2 2 3 2 2" xfId="35652"/>
    <cellStyle name="Normal 5 2 2 4 5 2 2 3 2 3" xfId="51981"/>
    <cellStyle name="Normal 5 2 2 4 5 2 2 3 3" xfId="26251"/>
    <cellStyle name="Normal 5 2 2 4 5 2 2 3 4" xfId="51980"/>
    <cellStyle name="Normal 5 2 2 4 5 2 2 4" xfId="12161"/>
    <cellStyle name="Normal 5 2 2 4 5 2 2 4 2" xfId="30948"/>
    <cellStyle name="Normal 5 2 2 4 5 2 2 4 3" xfId="51982"/>
    <cellStyle name="Normal 5 2 2 4 5 2 2 5" xfId="21548"/>
    <cellStyle name="Normal 5 2 2 4 5 2 2 6" xfId="51975"/>
    <cellStyle name="Normal 5 2 2 4 5 2 3" xfId="3639"/>
    <cellStyle name="Normal 5 2 2 4 5 2 3 2" xfId="8354"/>
    <cellStyle name="Normal 5 2 2 4 5 2 3 2 2" xfId="17788"/>
    <cellStyle name="Normal 5 2 2 4 5 2 3 2 2 2" xfId="36582"/>
    <cellStyle name="Normal 5 2 2 4 5 2 3 2 2 3" xfId="51985"/>
    <cellStyle name="Normal 5 2 2 4 5 2 3 2 3" xfId="27181"/>
    <cellStyle name="Normal 5 2 2 4 5 2 3 2 4" xfId="51984"/>
    <cellStyle name="Normal 5 2 2 4 5 2 3 3" xfId="13091"/>
    <cellStyle name="Normal 5 2 2 4 5 2 3 3 2" xfId="31879"/>
    <cellStyle name="Normal 5 2 2 4 5 2 3 3 3" xfId="51986"/>
    <cellStyle name="Normal 5 2 2 4 5 2 3 4" xfId="22479"/>
    <cellStyle name="Normal 5 2 2 4 5 2 3 5" xfId="51983"/>
    <cellStyle name="Normal 5 2 2 4 5 2 4" xfId="4570"/>
    <cellStyle name="Normal 5 2 2 4 5 2 4 2" xfId="9285"/>
    <cellStyle name="Normal 5 2 2 4 5 2 4 2 2" xfId="18719"/>
    <cellStyle name="Normal 5 2 2 4 5 2 4 2 2 2" xfId="37513"/>
    <cellStyle name="Normal 5 2 2 4 5 2 4 2 2 3" xfId="51989"/>
    <cellStyle name="Normal 5 2 2 4 5 2 4 2 3" xfId="28112"/>
    <cellStyle name="Normal 5 2 2 4 5 2 4 2 4" xfId="51988"/>
    <cellStyle name="Normal 5 2 2 4 5 2 4 3" xfId="14022"/>
    <cellStyle name="Normal 5 2 2 4 5 2 4 3 2" xfId="32810"/>
    <cellStyle name="Normal 5 2 2 4 5 2 4 3 3" xfId="51990"/>
    <cellStyle name="Normal 5 2 2 4 5 2 4 4" xfId="23410"/>
    <cellStyle name="Normal 5 2 2 4 5 2 4 5" xfId="51987"/>
    <cellStyle name="Normal 5 2 2 4 5 2 5" xfId="6494"/>
    <cellStyle name="Normal 5 2 2 4 5 2 5 2" xfId="15928"/>
    <cellStyle name="Normal 5 2 2 4 5 2 5 2 2" xfId="34722"/>
    <cellStyle name="Normal 5 2 2 4 5 2 5 2 3" xfId="51992"/>
    <cellStyle name="Normal 5 2 2 4 5 2 5 3" xfId="25321"/>
    <cellStyle name="Normal 5 2 2 4 5 2 5 4" xfId="51991"/>
    <cellStyle name="Normal 5 2 2 4 5 2 6" xfId="11231"/>
    <cellStyle name="Normal 5 2 2 4 5 2 6 2" xfId="30017"/>
    <cellStyle name="Normal 5 2 2 4 5 2 6 3" xfId="51993"/>
    <cellStyle name="Normal 5 2 2 4 5 2 7" xfId="20617"/>
    <cellStyle name="Normal 5 2 2 4 5 2 8" xfId="39410"/>
    <cellStyle name="Normal 5 2 2 4 5 2 9" xfId="51974"/>
    <cellStyle name="Normal 5 2 2 4 5 3" xfId="2244"/>
    <cellStyle name="Normal 5 2 2 4 5 3 2" xfId="5035"/>
    <cellStyle name="Normal 5 2 2 4 5 3 2 2" xfId="9750"/>
    <cellStyle name="Normal 5 2 2 4 5 3 2 2 2" xfId="19184"/>
    <cellStyle name="Normal 5 2 2 4 5 3 2 2 2 2" xfId="37978"/>
    <cellStyle name="Normal 5 2 2 4 5 3 2 2 2 3" xfId="51997"/>
    <cellStyle name="Normal 5 2 2 4 5 3 2 2 3" xfId="28577"/>
    <cellStyle name="Normal 5 2 2 4 5 3 2 2 4" xfId="51996"/>
    <cellStyle name="Normal 5 2 2 4 5 3 2 3" xfId="14487"/>
    <cellStyle name="Normal 5 2 2 4 5 3 2 3 2" xfId="33275"/>
    <cellStyle name="Normal 5 2 2 4 5 3 2 3 3" xfId="51998"/>
    <cellStyle name="Normal 5 2 2 4 5 3 2 4" xfId="23875"/>
    <cellStyle name="Normal 5 2 2 4 5 3 2 5" xfId="51995"/>
    <cellStyle name="Normal 5 2 2 4 5 3 3" xfId="6959"/>
    <cellStyle name="Normal 5 2 2 4 5 3 3 2" xfId="16393"/>
    <cellStyle name="Normal 5 2 2 4 5 3 3 2 2" xfId="35187"/>
    <cellStyle name="Normal 5 2 2 4 5 3 3 2 3" xfId="52000"/>
    <cellStyle name="Normal 5 2 2 4 5 3 3 3" xfId="25786"/>
    <cellStyle name="Normal 5 2 2 4 5 3 3 4" xfId="51999"/>
    <cellStyle name="Normal 5 2 2 4 5 3 4" xfId="11696"/>
    <cellStyle name="Normal 5 2 2 4 5 3 4 2" xfId="30482"/>
    <cellStyle name="Normal 5 2 2 4 5 3 4 3" xfId="52001"/>
    <cellStyle name="Normal 5 2 2 4 5 3 5" xfId="21082"/>
    <cellStyle name="Normal 5 2 2 4 5 3 6" xfId="51994"/>
    <cellStyle name="Normal 5 2 2 4 5 4" xfId="3174"/>
    <cellStyle name="Normal 5 2 2 4 5 4 2" xfId="7889"/>
    <cellStyle name="Normal 5 2 2 4 5 4 2 2" xfId="17323"/>
    <cellStyle name="Normal 5 2 2 4 5 4 2 2 2" xfId="36117"/>
    <cellStyle name="Normal 5 2 2 4 5 4 2 2 3" xfId="52004"/>
    <cellStyle name="Normal 5 2 2 4 5 4 2 3" xfId="26716"/>
    <cellStyle name="Normal 5 2 2 4 5 4 2 4" xfId="52003"/>
    <cellStyle name="Normal 5 2 2 4 5 4 3" xfId="12626"/>
    <cellStyle name="Normal 5 2 2 4 5 4 3 2" xfId="31413"/>
    <cellStyle name="Normal 5 2 2 4 5 4 3 3" xfId="52005"/>
    <cellStyle name="Normal 5 2 2 4 5 4 4" xfId="22013"/>
    <cellStyle name="Normal 5 2 2 4 5 4 5" xfId="52002"/>
    <cellStyle name="Normal 5 2 2 4 5 5" xfId="4104"/>
    <cellStyle name="Normal 5 2 2 4 5 5 2" xfId="8819"/>
    <cellStyle name="Normal 5 2 2 4 5 5 2 2" xfId="18253"/>
    <cellStyle name="Normal 5 2 2 4 5 5 2 2 2" xfId="37047"/>
    <cellStyle name="Normal 5 2 2 4 5 5 2 2 3" xfId="52008"/>
    <cellStyle name="Normal 5 2 2 4 5 5 2 3" xfId="27646"/>
    <cellStyle name="Normal 5 2 2 4 5 5 2 4" xfId="52007"/>
    <cellStyle name="Normal 5 2 2 4 5 5 3" xfId="13556"/>
    <cellStyle name="Normal 5 2 2 4 5 5 3 2" xfId="32344"/>
    <cellStyle name="Normal 5 2 2 4 5 5 3 3" xfId="52009"/>
    <cellStyle name="Normal 5 2 2 4 5 5 4" xfId="22944"/>
    <cellStyle name="Normal 5 2 2 4 5 5 5" xfId="52006"/>
    <cellStyle name="Normal 5 2 2 4 5 6" xfId="5965"/>
    <cellStyle name="Normal 5 2 2 4 5 6 2" xfId="15400"/>
    <cellStyle name="Normal 5 2 2 4 5 6 2 2" xfId="34194"/>
    <cellStyle name="Normal 5 2 2 4 5 6 2 3" xfId="52011"/>
    <cellStyle name="Normal 5 2 2 4 5 6 3" xfId="24793"/>
    <cellStyle name="Normal 5 2 2 4 5 6 4" xfId="52010"/>
    <cellStyle name="Normal 5 2 2 4 5 7" xfId="10767"/>
    <cellStyle name="Normal 5 2 2 4 5 7 2" xfId="29551"/>
    <cellStyle name="Normal 5 2 2 4 5 7 3" xfId="52012"/>
    <cellStyle name="Normal 5 2 2 4 5 8" xfId="20151"/>
    <cellStyle name="Normal 5 2 2 4 5 9" xfId="39409"/>
    <cellStyle name="Normal 5 2 2 4 6" xfId="1577"/>
    <cellStyle name="Normal 5 2 2 4 6 2" xfId="2506"/>
    <cellStyle name="Normal 5 2 2 4 6 2 2" xfId="5298"/>
    <cellStyle name="Normal 5 2 2 4 6 2 2 2" xfId="10013"/>
    <cellStyle name="Normal 5 2 2 4 6 2 2 2 2" xfId="19447"/>
    <cellStyle name="Normal 5 2 2 4 6 2 2 2 2 2" xfId="38241"/>
    <cellStyle name="Normal 5 2 2 4 6 2 2 2 2 3" xfId="52017"/>
    <cellStyle name="Normal 5 2 2 4 6 2 2 2 3" xfId="28840"/>
    <cellStyle name="Normal 5 2 2 4 6 2 2 2 4" xfId="52016"/>
    <cellStyle name="Normal 5 2 2 4 6 2 2 3" xfId="14750"/>
    <cellStyle name="Normal 5 2 2 4 6 2 2 3 2" xfId="33538"/>
    <cellStyle name="Normal 5 2 2 4 6 2 2 3 3" xfId="52018"/>
    <cellStyle name="Normal 5 2 2 4 6 2 2 4" xfId="24138"/>
    <cellStyle name="Normal 5 2 2 4 6 2 2 5" xfId="52015"/>
    <cellStyle name="Normal 5 2 2 4 6 2 3" xfId="7221"/>
    <cellStyle name="Normal 5 2 2 4 6 2 3 2" xfId="16655"/>
    <cellStyle name="Normal 5 2 2 4 6 2 3 2 2" xfId="35449"/>
    <cellStyle name="Normal 5 2 2 4 6 2 3 2 3" xfId="52020"/>
    <cellStyle name="Normal 5 2 2 4 6 2 3 3" xfId="26048"/>
    <cellStyle name="Normal 5 2 2 4 6 2 3 4" xfId="52019"/>
    <cellStyle name="Normal 5 2 2 4 6 2 4" xfId="11958"/>
    <cellStyle name="Normal 5 2 2 4 6 2 4 2" xfId="30745"/>
    <cellStyle name="Normal 5 2 2 4 6 2 4 3" xfId="52021"/>
    <cellStyle name="Normal 5 2 2 4 6 2 5" xfId="21345"/>
    <cellStyle name="Normal 5 2 2 4 6 2 6" xfId="52014"/>
    <cellStyle name="Normal 5 2 2 4 6 3" xfId="3437"/>
    <cellStyle name="Normal 5 2 2 4 6 3 2" xfId="8152"/>
    <cellStyle name="Normal 5 2 2 4 6 3 2 2" xfId="17586"/>
    <cellStyle name="Normal 5 2 2 4 6 3 2 2 2" xfId="36380"/>
    <cellStyle name="Normal 5 2 2 4 6 3 2 2 3" xfId="52024"/>
    <cellStyle name="Normal 5 2 2 4 6 3 2 3" xfId="26979"/>
    <cellStyle name="Normal 5 2 2 4 6 3 2 4" xfId="52023"/>
    <cellStyle name="Normal 5 2 2 4 6 3 3" xfId="12889"/>
    <cellStyle name="Normal 5 2 2 4 6 3 3 2" xfId="31676"/>
    <cellStyle name="Normal 5 2 2 4 6 3 3 3" xfId="52025"/>
    <cellStyle name="Normal 5 2 2 4 6 3 4" xfId="22276"/>
    <cellStyle name="Normal 5 2 2 4 6 3 5" xfId="52022"/>
    <cellStyle name="Normal 5 2 2 4 6 4" xfId="4367"/>
    <cellStyle name="Normal 5 2 2 4 6 4 2" xfId="9082"/>
    <cellStyle name="Normal 5 2 2 4 6 4 2 2" xfId="18516"/>
    <cellStyle name="Normal 5 2 2 4 6 4 2 2 2" xfId="37310"/>
    <cellStyle name="Normal 5 2 2 4 6 4 2 2 3" xfId="52028"/>
    <cellStyle name="Normal 5 2 2 4 6 4 2 3" xfId="27909"/>
    <cellStyle name="Normal 5 2 2 4 6 4 2 4" xfId="52027"/>
    <cellStyle name="Normal 5 2 2 4 6 4 3" xfId="13819"/>
    <cellStyle name="Normal 5 2 2 4 6 4 3 2" xfId="32607"/>
    <cellStyle name="Normal 5 2 2 4 6 4 3 3" xfId="52029"/>
    <cellStyle name="Normal 5 2 2 4 6 4 4" xfId="23207"/>
    <cellStyle name="Normal 5 2 2 4 6 4 5" xfId="52026"/>
    <cellStyle name="Normal 5 2 2 4 6 5" xfId="6292"/>
    <cellStyle name="Normal 5 2 2 4 6 5 2" xfId="15726"/>
    <cellStyle name="Normal 5 2 2 4 6 5 2 2" xfId="34520"/>
    <cellStyle name="Normal 5 2 2 4 6 5 2 3" xfId="52031"/>
    <cellStyle name="Normal 5 2 2 4 6 5 3" xfId="25119"/>
    <cellStyle name="Normal 5 2 2 4 6 5 4" xfId="52030"/>
    <cellStyle name="Normal 5 2 2 4 6 6" xfId="11029"/>
    <cellStyle name="Normal 5 2 2 4 6 6 2" xfId="29814"/>
    <cellStyle name="Normal 5 2 2 4 6 6 3" xfId="52032"/>
    <cellStyle name="Normal 5 2 2 4 6 7" xfId="20414"/>
    <cellStyle name="Normal 5 2 2 4 6 8" xfId="39411"/>
    <cellStyle name="Normal 5 2 2 4 6 9" xfId="52013"/>
    <cellStyle name="Normal 5 2 2 4 7" xfId="2041"/>
    <cellStyle name="Normal 5 2 2 4 7 2" xfId="4832"/>
    <cellStyle name="Normal 5 2 2 4 7 2 2" xfId="9547"/>
    <cellStyle name="Normal 5 2 2 4 7 2 2 2" xfId="18981"/>
    <cellStyle name="Normal 5 2 2 4 7 2 2 2 2" xfId="37775"/>
    <cellStyle name="Normal 5 2 2 4 7 2 2 2 3" xfId="52036"/>
    <cellStyle name="Normal 5 2 2 4 7 2 2 3" xfId="28374"/>
    <cellStyle name="Normal 5 2 2 4 7 2 2 4" xfId="52035"/>
    <cellStyle name="Normal 5 2 2 4 7 2 3" xfId="14284"/>
    <cellStyle name="Normal 5 2 2 4 7 2 3 2" xfId="33072"/>
    <cellStyle name="Normal 5 2 2 4 7 2 3 3" xfId="52037"/>
    <cellStyle name="Normal 5 2 2 4 7 2 4" xfId="23672"/>
    <cellStyle name="Normal 5 2 2 4 7 2 5" xfId="52034"/>
    <cellStyle name="Normal 5 2 2 4 7 3" xfId="6756"/>
    <cellStyle name="Normal 5 2 2 4 7 3 2" xfId="16190"/>
    <cellStyle name="Normal 5 2 2 4 7 3 2 2" xfId="34984"/>
    <cellStyle name="Normal 5 2 2 4 7 3 2 3" xfId="52039"/>
    <cellStyle name="Normal 5 2 2 4 7 3 3" xfId="25583"/>
    <cellStyle name="Normal 5 2 2 4 7 3 4" xfId="52038"/>
    <cellStyle name="Normal 5 2 2 4 7 4" xfId="11493"/>
    <cellStyle name="Normal 5 2 2 4 7 4 2" xfId="30279"/>
    <cellStyle name="Normal 5 2 2 4 7 4 3" xfId="52040"/>
    <cellStyle name="Normal 5 2 2 4 7 5" xfId="20879"/>
    <cellStyle name="Normal 5 2 2 4 7 6" xfId="52033"/>
    <cellStyle name="Normal 5 2 2 4 8" xfId="2971"/>
    <cellStyle name="Normal 5 2 2 4 8 2" xfId="7686"/>
    <cellStyle name="Normal 5 2 2 4 8 2 2" xfId="17120"/>
    <cellStyle name="Normal 5 2 2 4 8 2 2 2" xfId="35914"/>
    <cellStyle name="Normal 5 2 2 4 8 2 2 3" xfId="52043"/>
    <cellStyle name="Normal 5 2 2 4 8 2 3" xfId="26513"/>
    <cellStyle name="Normal 5 2 2 4 8 2 4" xfId="52042"/>
    <cellStyle name="Normal 5 2 2 4 8 3" xfId="12423"/>
    <cellStyle name="Normal 5 2 2 4 8 3 2" xfId="31210"/>
    <cellStyle name="Normal 5 2 2 4 8 3 3" xfId="52044"/>
    <cellStyle name="Normal 5 2 2 4 8 4" xfId="21810"/>
    <cellStyle name="Normal 5 2 2 4 8 5" xfId="52041"/>
    <cellStyle name="Normal 5 2 2 4 9" xfId="3901"/>
    <cellStyle name="Normal 5 2 2 4 9 2" xfId="8616"/>
    <cellStyle name="Normal 5 2 2 4 9 2 2" xfId="18050"/>
    <cellStyle name="Normal 5 2 2 4 9 2 2 2" xfId="36844"/>
    <cellStyle name="Normal 5 2 2 4 9 2 2 3" xfId="52047"/>
    <cellStyle name="Normal 5 2 2 4 9 2 3" xfId="27443"/>
    <cellStyle name="Normal 5 2 2 4 9 2 4" xfId="52046"/>
    <cellStyle name="Normal 5 2 2 4 9 3" xfId="13353"/>
    <cellStyle name="Normal 5 2 2 4 9 3 2" xfId="32141"/>
    <cellStyle name="Normal 5 2 2 4 9 3 3" xfId="52048"/>
    <cellStyle name="Normal 5 2 2 4 9 4" xfId="22741"/>
    <cellStyle name="Normal 5 2 2 4 9 5" xfId="52045"/>
    <cellStyle name="Normal 5 2 2 5" xfId="1173"/>
    <cellStyle name="Normal 5 2 2 5 10" xfId="39412"/>
    <cellStyle name="Normal 5 2 2 5 11" xfId="52049"/>
    <cellStyle name="Normal 5 2 2 5 2" xfId="1432"/>
    <cellStyle name="Normal 5 2 2 5 2 10" xfId="52050"/>
    <cellStyle name="Normal 5 2 2 5 2 2" xfId="1896"/>
    <cellStyle name="Normal 5 2 2 5 2 2 2" xfId="2826"/>
    <cellStyle name="Normal 5 2 2 5 2 2 2 2" xfId="5618"/>
    <cellStyle name="Normal 5 2 2 5 2 2 2 2 2" xfId="10333"/>
    <cellStyle name="Normal 5 2 2 5 2 2 2 2 2 2" xfId="19767"/>
    <cellStyle name="Normal 5 2 2 5 2 2 2 2 2 2 2" xfId="38561"/>
    <cellStyle name="Normal 5 2 2 5 2 2 2 2 2 2 3" xfId="52055"/>
    <cellStyle name="Normal 5 2 2 5 2 2 2 2 2 3" xfId="29160"/>
    <cellStyle name="Normal 5 2 2 5 2 2 2 2 2 4" xfId="52054"/>
    <cellStyle name="Normal 5 2 2 5 2 2 2 2 3" xfId="15070"/>
    <cellStyle name="Normal 5 2 2 5 2 2 2 2 3 2" xfId="33858"/>
    <cellStyle name="Normal 5 2 2 5 2 2 2 2 3 3" xfId="52056"/>
    <cellStyle name="Normal 5 2 2 5 2 2 2 2 4" xfId="24458"/>
    <cellStyle name="Normal 5 2 2 5 2 2 2 2 5" xfId="52053"/>
    <cellStyle name="Normal 5 2 2 5 2 2 2 3" xfId="7541"/>
    <cellStyle name="Normal 5 2 2 5 2 2 2 3 2" xfId="16975"/>
    <cellStyle name="Normal 5 2 2 5 2 2 2 3 2 2" xfId="35769"/>
    <cellStyle name="Normal 5 2 2 5 2 2 2 3 2 3" xfId="52058"/>
    <cellStyle name="Normal 5 2 2 5 2 2 2 3 3" xfId="26368"/>
    <cellStyle name="Normal 5 2 2 5 2 2 2 3 4" xfId="52057"/>
    <cellStyle name="Normal 5 2 2 5 2 2 2 4" xfId="12278"/>
    <cellStyle name="Normal 5 2 2 5 2 2 2 4 2" xfId="31065"/>
    <cellStyle name="Normal 5 2 2 5 2 2 2 4 3" xfId="52059"/>
    <cellStyle name="Normal 5 2 2 5 2 2 2 5" xfId="21665"/>
    <cellStyle name="Normal 5 2 2 5 2 2 2 6" xfId="52052"/>
    <cellStyle name="Normal 5 2 2 5 2 2 3" xfId="3756"/>
    <cellStyle name="Normal 5 2 2 5 2 2 3 2" xfId="8471"/>
    <cellStyle name="Normal 5 2 2 5 2 2 3 2 2" xfId="17905"/>
    <cellStyle name="Normal 5 2 2 5 2 2 3 2 2 2" xfId="36699"/>
    <cellStyle name="Normal 5 2 2 5 2 2 3 2 2 3" xfId="52062"/>
    <cellStyle name="Normal 5 2 2 5 2 2 3 2 3" xfId="27298"/>
    <cellStyle name="Normal 5 2 2 5 2 2 3 2 4" xfId="52061"/>
    <cellStyle name="Normal 5 2 2 5 2 2 3 3" xfId="13208"/>
    <cellStyle name="Normal 5 2 2 5 2 2 3 3 2" xfId="31996"/>
    <cellStyle name="Normal 5 2 2 5 2 2 3 3 3" xfId="52063"/>
    <cellStyle name="Normal 5 2 2 5 2 2 3 4" xfId="22596"/>
    <cellStyle name="Normal 5 2 2 5 2 2 3 5" xfId="52060"/>
    <cellStyle name="Normal 5 2 2 5 2 2 4" xfId="4687"/>
    <cellStyle name="Normal 5 2 2 5 2 2 4 2" xfId="9402"/>
    <cellStyle name="Normal 5 2 2 5 2 2 4 2 2" xfId="18836"/>
    <cellStyle name="Normal 5 2 2 5 2 2 4 2 2 2" xfId="37630"/>
    <cellStyle name="Normal 5 2 2 5 2 2 4 2 2 3" xfId="52066"/>
    <cellStyle name="Normal 5 2 2 5 2 2 4 2 3" xfId="28229"/>
    <cellStyle name="Normal 5 2 2 5 2 2 4 2 4" xfId="52065"/>
    <cellStyle name="Normal 5 2 2 5 2 2 4 3" xfId="14139"/>
    <cellStyle name="Normal 5 2 2 5 2 2 4 3 2" xfId="32927"/>
    <cellStyle name="Normal 5 2 2 5 2 2 4 3 3" xfId="52067"/>
    <cellStyle name="Normal 5 2 2 5 2 2 4 4" xfId="23527"/>
    <cellStyle name="Normal 5 2 2 5 2 2 4 5" xfId="52064"/>
    <cellStyle name="Normal 5 2 2 5 2 2 5" xfId="6611"/>
    <cellStyle name="Normal 5 2 2 5 2 2 5 2" xfId="16045"/>
    <cellStyle name="Normal 5 2 2 5 2 2 5 2 2" xfId="34839"/>
    <cellStyle name="Normal 5 2 2 5 2 2 5 2 3" xfId="52069"/>
    <cellStyle name="Normal 5 2 2 5 2 2 5 3" xfId="25438"/>
    <cellStyle name="Normal 5 2 2 5 2 2 5 4" xfId="52068"/>
    <cellStyle name="Normal 5 2 2 5 2 2 6" xfId="11348"/>
    <cellStyle name="Normal 5 2 2 5 2 2 6 2" xfId="30134"/>
    <cellStyle name="Normal 5 2 2 5 2 2 6 3" xfId="52070"/>
    <cellStyle name="Normal 5 2 2 5 2 2 7" xfId="20734"/>
    <cellStyle name="Normal 5 2 2 5 2 2 8" xfId="39414"/>
    <cellStyle name="Normal 5 2 2 5 2 2 9" xfId="52051"/>
    <cellStyle name="Normal 5 2 2 5 2 3" xfId="2361"/>
    <cellStyle name="Normal 5 2 2 5 2 3 2" xfId="5152"/>
    <cellStyle name="Normal 5 2 2 5 2 3 2 2" xfId="9867"/>
    <cellStyle name="Normal 5 2 2 5 2 3 2 2 2" xfId="19301"/>
    <cellStyle name="Normal 5 2 2 5 2 3 2 2 2 2" xfId="38095"/>
    <cellStyle name="Normal 5 2 2 5 2 3 2 2 2 3" xfId="52074"/>
    <cellStyle name="Normal 5 2 2 5 2 3 2 2 3" xfId="28694"/>
    <cellStyle name="Normal 5 2 2 5 2 3 2 2 4" xfId="52073"/>
    <cellStyle name="Normal 5 2 2 5 2 3 2 3" xfId="14604"/>
    <cellStyle name="Normal 5 2 2 5 2 3 2 3 2" xfId="33392"/>
    <cellStyle name="Normal 5 2 2 5 2 3 2 3 3" xfId="52075"/>
    <cellStyle name="Normal 5 2 2 5 2 3 2 4" xfId="23992"/>
    <cellStyle name="Normal 5 2 2 5 2 3 2 5" xfId="52072"/>
    <cellStyle name="Normal 5 2 2 5 2 3 3" xfId="7076"/>
    <cellStyle name="Normal 5 2 2 5 2 3 3 2" xfId="16510"/>
    <cellStyle name="Normal 5 2 2 5 2 3 3 2 2" xfId="35304"/>
    <cellStyle name="Normal 5 2 2 5 2 3 3 2 3" xfId="52077"/>
    <cellStyle name="Normal 5 2 2 5 2 3 3 3" xfId="25903"/>
    <cellStyle name="Normal 5 2 2 5 2 3 3 4" xfId="52076"/>
    <cellStyle name="Normal 5 2 2 5 2 3 4" xfId="11813"/>
    <cellStyle name="Normal 5 2 2 5 2 3 4 2" xfId="30599"/>
    <cellStyle name="Normal 5 2 2 5 2 3 4 3" xfId="52078"/>
    <cellStyle name="Normal 5 2 2 5 2 3 5" xfId="21199"/>
    <cellStyle name="Normal 5 2 2 5 2 3 6" xfId="52071"/>
    <cellStyle name="Normal 5 2 2 5 2 4" xfId="3291"/>
    <cellStyle name="Normal 5 2 2 5 2 4 2" xfId="8006"/>
    <cellStyle name="Normal 5 2 2 5 2 4 2 2" xfId="17440"/>
    <cellStyle name="Normal 5 2 2 5 2 4 2 2 2" xfId="36234"/>
    <cellStyle name="Normal 5 2 2 5 2 4 2 2 3" xfId="52081"/>
    <cellStyle name="Normal 5 2 2 5 2 4 2 3" xfId="26833"/>
    <cellStyle name="Normal 5 2 2 5 2 4 2 4" xfId="52080"/>
    <cellStyle name="Normal 5 2 2 5 2 4 3" xfId="12743"/>
    <cellStyle name="Normal 5 2 2 5 2 4 3 2" xfId="31530"/>
    <cellStyle name="Normal 5 2 2 5 2 4 3 3" xfId="52082"/>
    <cellStyle name="Normal 5 2 2 5 2 4 4" xfId="22130"/>
    <cellStyle name="Normal 5 2 2 5 2 4 5" xfId="52079"/>
    <cellStyle name="Normal 5 2 2 5 2 5" xfId="4221"/>
    <cellStyle name="Normal 5 2 2 5 2 5 2" xfId="8936"/>
    <cellStyle name="Normal 5 2 2 5 2 5 2 2" xfId="18370"/>
    <cellStyle name="Normal 5 2 2 5 2 5 2 2 2" xfId="37164"/>
    <cellStyle name="Normal 5 2 2 5 2 5 2 2 3" xfId="52085"/>
    <cellStyle name="Normal 5 2 2 5 2 5 2 3" xfId="27763"/>
    <cellStyle name="Normal 5 2 2 5 2 5 2 4" xfId="52084"/>
    <cellStyle name="Normal 5 2 2 5 2 5 3" xfId="13673"/>
    <cellStyle name="Normal 5 2 2 5 2 5 3 2" xfId="32461"/>
    <cellStyle name="Normal 5 2 2 5 2 5 3 3" xfId="52086"/>
    <cellStyle name="Normal 5 2 2 5 2 5 4" xfId="23061"/>
    <cellStyle name="Normal 5 2 2 5 2 5 5" xfId="52083"/>
    <cellStyle name="Normal 5 2 2 5 2 6" xfId="5978"/>
    <cellStyle name="Normal 5 2 2 5 2 6 2" xfId="15413"/>
    <cellStyle name="Normal 5 2 2 5 2 6 2 2" xfId="34207"/>
    <cellStyle name="Normal 5 2 2 5 2 6 2 3" xfId="52088"/>
    <cellStyle name="Normal 5 2 2 5 2 6 3" xfId="24806"/>
    <cellStyle name="Normal 5 2 2 5 2 6 4" xfId="52087"/>
    <cellStyle name="Normal 5 2 2 5 2 7" xfId="10884"/>
    <cellStyle name="Normal 5 2 2 5 2 7 2" xfId="29668"/>
    <cellStyle name="Normal 5 2 2 5 2 7 3" xfId="52089"/>
    <cellStyle name="Normal 5 2 2 5 2 8" xfId="20268"/>
    <cellStyle name="Normal 5 2 2 5 2 9" xfId="39413"/>
    <cellStyle name="Normal 5 2 2 5 3" xfId="1636"/>
    <cellStyle name="Normal 5 2 2 5 3 2" xfId="2565"/>
    <cellStyle name="Normal 5 2 2 5 3 2 2" xfId="5357"/>
    <cellStyle name="Normal 5 2 2 5 3 2 2 2" xfId="10072"/>
    <cellStyle name="Normal 5 2 2 5 3 2 2 2 2" xfId="19506"/>
    <cellStyle name="Normal 5 2 2 5 3 2 2 2 2 2" xfId="38300"/>
    <cellStyle name="Normal 5 2 2 5 3 2 2 2 2 3" xfId="52094"/>
    <cellStyle name="Normal 5 2 2 5 3 2 2 2 3" xfId="28899"/>
    <cellStyle name="Normal 5 2 2 5 3 2 2 2 4" xfId="52093"/>
    <cellStyle name="Normal 5 2 2 5 3 2 2 3" xfId="14809"/>
    <cellStyle name="Normal 5 2 2 5 3 2 2 3 2" xfId="33597"/>
    <cellStyle name="Normal 5 2 2 5 3 2 2 3 3" xfId="52095"/>
    <cellStyle name="Normal 5 2 2 5 3 2 2 4" xfId="24197"/>
    <cellStyle name="Normal 5 2 2 5 3 2 2 5" xfId="52092"/>
    <cellStyle name="Normal 5 2 2 5 3 2 3" xfId="7280"/>
    <cellStyle name="Normal 5 2 2 5 3 2 3 2" xfId="16714"/>
    <cellStyle name="Normal 5 2 2 5 3 2 3 2 2" xfId="35508"/>
    <cellStyle name="Normal 5 2 2 5 3 2 3 2 3" xfId="52097"/>
    <cellStyle name="Normal 5 2 2 5 3 2 3 3" xfId="26107"/>
    <cellStyle name="Normal 5 2 2 5 3 2 3 4" xfId="52096"/>
    <cellStyle name="Normal 5 2 2 5 3 2 4" xfId="12017"/>
    <cellStyle name="Normal 5 2 2 5 3 2 4 2" xfId="30804"/>
    <cellStyle name="Normal 5 2 2 5 3 2 4 3" xfId="52098"/>
    <cellStyle name="Normal 5 2 2 5 3 2 5" xfId="21404"/>
    <cellStyle name="Normal 5 2 2 5 3 2 6" xfId="52091"/>
    <cellStyle name="Normal 5 2 2 5 3 3" xfId="3496"/>
    <cellStyle name="Normal 5 2 2 5 3 3 2" xfId="8211"/>
    <cellStyle name="Normal 5 2 2 5 3 3 2 2" xfId="17645"/>
    <cellStyle name="Normal 5 2 2 5 3 3 2 2 2" xfId="36439"/>
    <cellStyle name="Normal 5 2 2 5 3 3 2 2 3" xfId="52101"/>
    <cellStyle name="Normal 5 2 2 5 3 3 2 3" xfId="27038"/>
    <cellStyle name="Normal 5 2 2 5 3 3 2 4" xfId="52100"/>
    <cellStyle name="Normal 5 2 2 5 3 3 3" xfId="12948"/>
    <cellStyle name="Normal 5 2 2 5 3 3 3 2" xfId="31735"/>
    <cellStyle name="Normal 5 2 2 5 3 3 3 3" xfId="52102"/>
    <cellStyle name="Normal 5 2 2 5 3 3 4" xfId="22335"/>
    <cellStyle name="Normal 5 2 2 5 3 3 5" xfId="52099"/>
    <cellStyle name="Normal 5 2 2 5 3 4" xfId="4426"/>
    <cellStyle name="Normal 5 2 2 5 3 4 2" xfId="9141"/>
    <cellStyle name="Normal 5 2 2 5 3 4 2 2" xfId="18575"/>
    <cellStyle name="Normal 5 2 2 5 3 4 2 2 2" xfId="37369"/>
    <cellStyle name="Normal 5 2 2 5 3 4 2 2 3" xfId="52105"/>
    <cellStyle name="Normal 5 2 2 5 3 4 2 3" xfId="27968"/>
    <cellStyle name="Normal 5 2 2 5 3 4 2 4" xfId="52104"/>
    <cellStyle name="Normal 5 2 2 5 3 4 3" xfId="13878"/>
    <cellStyle name="Normal 5 2 2 5 3 4 3 2" xfId="32666"/>
    <cellStyle name="Normal 5 2 2 5 3 4 3 3" xfId="52106"/>
    <cellStyle name="Normal 5 2 2 5 3 4 4" xfId="23266"/>
    <cellStyle name="Normal 5 2 2 5 3 4 5" xfId="52103"/>
    <cellStyle name="Normal 5 2 2 5 3 5" xfId="6351"/>
    <cellStyle name="Normal 5 2 2 5 3 5 2" xfId="15785"/>
    <cellStyle name="Normal 5 2 2 5 3 5 2 2" xfId="34579"/>
    <cellStyle name="Normal 5 2 2 5 3 5 2 3" xfId="52108"/>
    <cellStyle name="Normal 5 2 2 5 3 5 3" xfId="25178"/>
    <cellStyle name="Normal 5 2 2 5 3 5 4" xfId="52107"/>
    <cellStyle name="Normal 5 2 2 5 3 6" xfId="11088"/>
    <cellStyle name="Normal 5 2 2 5 3 6 2" xfId="29873"/>
    <cellStyle name="Normal 5 2 2 5 3 6 3" xfId="52109"/>
    <cellStyle name="Normal 5 2 2 5 3 7" xfId="20473"/>
    <cellStyle name="Normal 5 2 2 5 3 8" xfId="39415"/>
    <cellStyle name="Normal 5 2 2 5 3 9" xfId="52090"/>
    <cellStyle name="Normal 5 2 2 5 4" xfId="2100"/>
    <cellStyle name="Normal 5 2 2 5 4 2" xfId="4891"/>
    <cellStyle name="Normal 5 2 2 5 4 2 2" xfId="9606"/>
    <cellStyle name="Normal 5 2 2 5 4 2 2 2" xfId="19040"/>
    <cellStyle name="Normal 5 2 2 5 4 2 2 2 2" xfId="37834"/>
    <cellStyle name="Normal 5 2 2 5 4 2 2 2 3" xfId="52113"/>
    <cellStyle name="Normal 5 2 2 5 4 2 2 3" xfId="28433"/>
    <cellStyle name="Normal 5 2 2 5 4 2 2 4" xfId="52112"/>
    <cellStyle name="Normal 5 2 2 5 4 2 3" xfId="14343"/>
    <cellStyle name="Normal 5 2 2 5 4 2 3 2" xfId="33131"/>
    <cellStyle name="Normal 5 2 2 5 4 2 3 3" xfId="52114"/>
    <cellStyle name="Normal 5 2 2 5 4 2 4" xfId="23731"/>
    <cellStyle name="Normal 5 2 2 5 4 2 5" xfId="52111"/>
    <cellStyle name="Normal 5 2 2 5 4 3" xfId="6815"/>
    <cellStyle name="Normal 5 2 2 5 4 3 2" xfId="16249"/>
    <cellStyle name="Normal 5 2 2 5 4 3 2 2" xfId="35043"/>
    <cellStyle name="Normal 5 2 2 5 4 3 2 3" xfId="52116"/>
    <cellStyle name="Normal 5 2 2 5 4 3 3" xfId="25642"/>
    <cellStyle name="Normal 5 2 2 5 4 3 4" xfId="52115"/>
    <cellStyle name="Normal 5 2 2 5 4 4" xfId="11552"/>
    <cellStyle name="Normal 5 2 2 5 4 4 2" xfId="30338"/>
    <cellStyle name="Normal 5 2 2 5 4 4 3" xfId="52117"/>
    <cellStyle name="Normal 5 2 2 5 4 5" xfId="20938"/>
    <cellStyle name="Normal 5 2 2 5 4 6" xfId="52110"/>
    <cellStyle name="Normal 5 2 2 5 5" xfId="3030"/>
    <cellStyle name="Normal 5 2 2 5 5 2" xfId="7745"/>
    <cellStyle name="Normal 5 2 2 5 5 2 2" xfId="17179"/>
    <cellStyle name="Normal 5 2 2 5 5 2 2 2" xfId="35973"/>
    <cellStyle name="Normal 5 2 2 5 5 2 2 3" xfId="52120"/>
    <cellStyle name="Normal 5 2 2 5 5 2 3" xfId="26572"/>
    <cellStyle name="Normal 5 2 2 5 5 2 4" xfId="52119"/>
    <cellStyle name="Normal 5 2 2 5 5 3" xfId="12482"/>
    <cellStyle name="Normal 5 2 2 5 5 3 2" xfId="31269"/>
    <cellStyle name="Normal 5 2 2 5 5 3 3" xfId="52121"/>
    <cellStyle name="Normal 5 2 2 5 5 4" xfId="21869"/>
    <cellStyle name="Normal 5 2 2 5 5 5" xfId="52118"/>
    <cellStyle name="Normal 5 2 2 5 6" xfId="3960"/>
    <cellStyle name="Normal 5 2 2 5 6 2" xfId="8675"/>
    <cellStyle name="Normal 5 2 2 5 6 2 2" xfId="18109"/>
    <cellStyle name="Normal 5 2 2 5 6 2 2 2" xfId="36903"/>
    <cellStyle name="Normal 5 2 2 5 6 2 2 3" xfId="52124"/>
    <cellStyle name="Normal 5 2 2 5 6 2 3" xfId="27502"/>
    <cellStyle name="Normal 5 2 2 5 6 2 4" xfId="52123"/>
    <cellStyle name="Normal 5 2 2 5 6 3" xfId="13412"/>
    <cellStyle name="Normal 5 2 2 5 6 3 2" xfId="32200"/>
    <cellStyle name="Normal 5 2 2 5 6 3 3" xfId="52125"/>
    <cellStyle name="Normal 5 2 2 5 6 4" xfId="22800"/>
    <cellStyle name="Normal 5 2 2 5 6 5" xfId="52122"/>
    <cellStyle name="Normal 5 2 2 5 7" xfId="5930"/>
    <cellStyle name="Normal 5 2 2 5 7 2" xfId="15365"/>
    <cellStyle name="Normal 5 2 2 5 7 2 2" xfId="34159"/>
    <cellStyle name="Normal 5 2 2 5 7 2 3" xfId="52127"/>
    <cellStyle name="Normal 5 2 2 5 7 3" xfId="24758"/>
    <cellStyle name="Normal 5 2 2 5 7 4" xfId="52126"/>
    <cellStyle name="Normal 5 2 2 5 8" xfId="10626"/>
    <cellStyle name="Normal 5 2 2 5 8 2" xfId="29407"/>
    <cellStyle name="Normal 5 2 2 5 8 3" xfId="52128"/>
    <cellStyle name="Normal 5 2 2 5 9" xfId="20007"/>
    <cellStyle name="Normal 5 2 2 6" xfId="1202"/>
    <cellStyle name="Normal 5 2 2 6 10" xfId="39416"/>
    <cellStyle name="Normal 5 2 2 6 11" xfId="52129"/>
    <cellStyle name="Normal 5 2 2 6 2" xfId="1461"/>
    <cellStyle name="Normal 5 2 2 6 2 10" xfId="52130"/>
    <cellStyle name="Normal 5 2 2 6 2 2" xfId="1925"/>
    <cellStyle name="Normal 5 2 2 6 2 2 2" xfId="2855"/>
    <cellStyle name="Normal 5 2 2 6 2 2 2 2" xfId="5647"/>
    <cellStyle name="Normal 5 2 2 6 2 2 2 2 2" xfId="10362"/>
    <cellStyle name="Normal 5 2 2 6 2 2 2 2 2 2" xfId="19796"/>
    <cellStyle name="Normal 5 2 2 6 2 2 2 2 2 2 2" xfId="38590"/>
    <cellStyle name="Normal 5 2 2 6 2 2 2 2 2 2 3" xfId="52135"/>
    <cellStyle name="Normal 5 2 2 6 2 2 2 2 2 3" xfId="29189"/>
    <cellStyle name="Normal 5 2 2 6 2 2 2 2 2 4" xfId="52134"/>
    <cellStyle name="Normal 5 2 2 6 2 2 2 2 3" xfId="15099"/>
    <cellStyle name="Normal 5 2 2 6 2 2 2 2 3 2" xfId="33887"/>
    <cellStyle name="Normal 5 2 2 6 2 2 2 2 3 3" xfId="52136"/>
    <cellStyle name="Normal 5 2 2 6 2 2 2 2 4" xfId="24487"/>
    <cellStyle name="Normal 5 2 2 6 2 2 2 2 5" xfId="52133"/>
    <cellStyle name="Normal 5 2 2 6 2 2 2 3" xfId="7570"/>
    <cellStyle name="Normal 5 2 2 6 2 2 2 3 2" xfId="17004"/>
    <cellStyle name="Normal 5 2 2 6 2 2 2 3 2 2" xfId="35798"/>
    <cellStyle name="Normal 5 2 2 6 2 2 2 3 2 3" xfId="52138"/>
    <cellStyle name="Normal 5 2 2 6 2 2 2 3 3" xfId="26397"/>
    <cellStyle name="Normal 5 2 2 6 2 2 2 3 4" xfId="52137"/>
    <cellStyle name="Normal 5 2 2 6 2 2 2 4" xfId="12307"/>
    <cellStyle name="Normal 5 2 2 6 2 2 2 4 2" xfId="31094"/>
    <cellStyle name="Normal 5 2 2 6 2 2 2 4 3" xfId="52139"/>
    <cellStyle name="Normal 5 2 2 6 2 2 2 5" xfId="21694"/>
    <cellStyle name="Normal 5 2 2 6 2 2 2 6" xfId="52132"/>
    <cellStyle name="Normal 5 2 2 6 2 2 3" xfId="3785"/>
    <cellStyle name="Normal 5 2 2 6 2 2 3 2" xfId="8500"/>
    <cellStyle name="Normal 5 2 2 6 2 2 3 2 2" xfId="17934"/>
    <cellStyle name="Normal 5 2 2 6 2 2 3 2 2 2" xfId="36728"/>
    <cellStyle name="Normal 5 2 2 6 2 2 3 2 2 3" xfId="52142"/>
    <cellStyle name="Normal 5 2 2 6 2 2 3 2 3" xfId="27327"/>
    <cellStyle name="Normal 5 2 2 6 2 2 3 2 4" xfId="52141"/>
    <cellStyle name="Normal 5 2 2 6 2 2 3 3" xfId="13237"/>
    <cellStyle name="Normal 5 2 2 6 2 2 3 3 2" xfId="32025"/>
    <cellStyle name="Normal 5 2 2 6 2 2 3 3 3" xfId="52143"/>
    <cellStyle name="Normal 5 2 2 6 2 2 3 4" xfId="22625"/>
    <cellStyle name="Normal 5 2 2 6 2 2 3 5" xfId="52140"/>
    <cellStyle name="Normal 5 2 2 6 2 2 4" xfId="4716"/>
    <cellStyle name="Normal 5 2 2 6 2 2 4 2" xfId="9431"/>
    <cellStyle name="Normal 5 2 2 6 2 2 4 2 2" xfId="18865"/>
    <cellStyle name="Normal 5 2 2 6 2 2 4 2 2 2" xfId="37659"/>
    <cellStyle name="Normal 5 2 2 6 2 2 4 2 2 3" xfId="52146"/>
    <cellStyle name="Normal 5 2 2 6 2 2 4 2 3" xfId="28258"/>
    <cellStyle name="Normal 5 2 2 6 2 2 4 2 4" xfId="52145"/>
    <cellStyle name="Normal 5 2 2 6 2 2 4 3" xfId="14168"/>
    <cellStyle name="Normal 5 2 2 6 2 2 4 3 2" xfId="32956"/>
    <cellStyle name="Normal 5 2 2 6 2 2 4 3 3" xfId="52147"/>
    <cellStyle name="Normal 5 2 2 6 2 2 4 4" xfId="23556"/>
    <cellStyle name="Normal 5 2 2 6 2 2 4 5" xfId="52144"/>
    <cellStyle name="Normal 5 2 2 6 2 2 5" xfId="6640"/>
    <cellStyle name="Normal 5 2 2 6 2 2 5 2" xfId="16074"/>
    <cellStyle name="Normal 5 2 2 6 2 2 5 2 2" xfId="34868"/>
    <cellStyle name="Normal 5 2 2 6 2 2 5 2 3" xfId="52149"/>
    <cellStyle name="Normal 5 2 2 6 2 2 5 3" xfId="25467"/>
    <cellStyle name="Normal 5 2 2 6 2 2 5 4" xfId="52148"/>
    <cellStyle name="Normal 5 2 2 6 2 2 6" xfId="11377"/>
    <cellStyle name="Normal 5 2 2 6 2 2 6 2" xfId="30163"/>
    <cellStyle name="Normal 5 2 2 6 2 2 6 3" xfId="52150"/>
    <cellStyle name="Normal 5 2 2 6 2 2 7" xfId="20763"/>
    <cellStyle name="Normal 5 2 2 6 2 2 8" xfId="39418"/>
    <cellStyle name="Normal 5 2 2 6 2 2 9" xfId="52131"/>
    <cellStyle name="Normal 5 2 2 6 2 3" xfId="2390"/>
    <cellStyle name="Normal 5 2 2 6 2 3 2" xfId="5181"/>
    <cellStyle name="Normal 5 2 2 6 2 3 2 2" xfId="9896"/>
    <cellStyle name="Normal 5 2 2 6 2 3 2 2 2" xfId="19330"/>
    <cellStyle name="Normal 5 2 2 6 2 3 2 2 2 2" xfId="38124"/>
    <cellStyle name="Normal 5 2 2 6 2 3 2 2 2 3" xfId="52154"/>
    <cellStyle name="Normal 5 2 2 6 2 3 2 2 3" xfId="28723"/>
    <cellStyle name="Normal 5 2 2 6 2 3 2 2 4" xfId="52153"/>
    <cellStyle name="Normal 5 2 2 6 2 3 2 3" xfId="14633"/>
    <cellStyle name="Normal 5 2 2 6 2 3 2 3 2" xfId="33421"/>
    <cellStyle name="Normal 5 2 2 6 2 3 2 3 3" xfId="52155"/>
    <cellStyle name="Normal 5 2 2 6 2 3 2 4" xfId="24021"/>
    <cellStyle name="Normal 5 2 2 6 2 3 2 5" xfId="52152"/>
    <cellStyle name="Normal 5 2 2 6 2 3 3" xfId="7105"/>
    <cellStyle name="Normal 5 2 2 6 2 3 3 2" xfId="16539"/>
    <cellStyle name="Normal 5 2 2 6 2 3 3 2 2" xfId="35333"/>
    <cellStyle name="Normal 5 2 2 6 2 3 3 2 3" xfId="52157"/>
    <cellStyle name="Normal 5 2 2 6 2 3 3 3" xfId="25932"/>
    <cellStyle name="Normal 5 2 2 6 2 3 3 4" xfId="52156"/>
    <cellStyle name="Normal 5 2 2 6 2 3 4" xfId="11842"/>
    <cellStyle name="Normal 5 2 2 6 2 3 4 2" xfId="30628"/>
    <cellStyle name="Normal 5 2 2 6 2 3 4 3" xfId="52158"/>
    <cellStyle name="Normal 5 2 2 6 2 3 5" xfId="21228"/>
    <cellStyle name="Normal 5 2 2 6 2 3 6" xfId="52151"/>
    <cellStyle name="Normal 5 2 2 6 2 4" xfId="3320"/>
    <cellStyle name="Normal 5 2 2 6 2 4 2" xfId="8035"/>
    <cellStyle name="Normal 5 2 2 6 2 4 2 2" xfId="17469"/>
    <cellStyle name="Normal 5 2 2 6 2 4 2 2 2" xfId="36263"/>
    <cellStyle name="Normal 5 2 2 6 2 4 2 2 3" xfId="52161"/>
    <cellStyle name="Normal 5 2 2 6 2 4 2 3" xfId="26862"/>
    <cellStyle name="Normal 5 2 2 6 2 4 2 4" xfId="52160"/>
    <cellStyle name="Normal 5 2 2 6 2 4 3" xfId="12772"/>
    <cellStyle name="Normal 5 2 2 6 2 4 3 2" xfId="31559"/>
    <cellStyle name="Normal 5 2 2 6 2 4 3 3" xfId="52162"/>
    <cellStyle name="Normal 5 2 2 6 2 4 4" xfId="22159"/>
    <cellStyle name="Normal 5 2 2 6 2 4 5" xfId="52159"/>
    <cellStyle name="Normal 5 2 2 6 2 5" xfId="4250"/>
    <cellStyle name="Normal 5 2 2 6 2 5 2" xfId="8965"/>
    <cellStyle name="Normal 5 2 2 6 2 5 2 2" xfId="18399"/>
    <cellStyle name="Normal 5 2 2 6 2 5 2 2 2" xfId="37193"/>
    <cellStyle name="Normal 5 2 2 6 2 5 2 2 3" xfId="52165"/>
    <cellStyle name="Normal 5 2 2 6 2 5 2 3" xfId="27792"/>
    <cellStyle name="Normal 5 2 2 6 2 5 2 4" xfId="52164"/>
    <cellStyle name="Normal 5 2 2 6 2 5 3" xfId="13702"/>
    <cellStyle name="Normal 5 2 2 6 2 5 3 2" xfId="32490"/>
    <cellStyle name="Normal 5 2 2 6 2 5 3 3" xfId="52166"/>
    <cellStyle name="Normal 5 2 2 6 2 5 4" xfId="23090"/>
    <cellStyle name="Normal 5 2 2 6 2 5 5" xfId="52163"/>
    <cellStyle name="Normal 5 2 2 6 2 6" xfId="5831"/>
    <cellStyle name="Normal 5 2 2 6 2 6 2" xfId="15266"/>
    <cellStyle name="Normal 5 2 2 6 2 6 2 2" xfId="34060"/>
    <cellStyle name="Normal 5 2 2 6 2 6 2 3" xfId="52168"/>
    <cellStyle name="Normal 5 2 2 6 2 6 3" xfId="24659"/>
    <cellStyle name="Normal 5 2 2 6 2 6 4" xfId="52167"/>
    <cellStyle name="Normal 5 2 2 6 2 7" xfId="10913"/>
    <cellStyle name="Normal 5 2 2 6 2 7 2" xfId="29697"/>
    <cellStyle name="Normal 5 2 2 6 2 7 3" xfId="52169"/>
    <cellStyle name="Normal 5 2 2 6 2 8" xfId="20297"/>
    <cellStyle name="Normal 5 2 2 6 2 9" xfId="39417"/>
    <cellStyle name="Normal 5 2 2 6 3" xfId="1665"/>
    <cellStyle name="Normal 5 2 2 6 3 2" xfId="2594"/>
    <cellStyle name="Normal 5 2 2 6 3 2 2" xfId="5386"/>
    <cellStyle name="Normal 5 2 2 6 3 2 2 2" xfId="10101"/>
    <cellStyle name="Normal 5 2 2 6 3 2 2 2 2" xfId="19535"/>
    <cellStyle name="Normal 5 2 2 6 3 2 2 2 2 2" xfId="38329"/>
    <cellStyle name="Normal 5 2 2 6 3 2 2 2 2 3" xfId="52174"/>
    <cellStyle name="Normal 5 2 2 6 3 2 2 2 3" xfId="28928"/>
    <cellStyle name="Normal 5 2 2 6 3 2 2 2 4" xfId="52173"/>
    <cellStyle name="Normal 5 2 2 6 3 2 2 3" xfId="14838"/>
    <cellStyle name="Normal 5 2 2 6 3 2 2 3 2" xfId="33626"/>
    <cellStyle name="Normal 5 2 2 6 3 2 2 3 3" xfId="52175"/>
    <cellStyle name="Normal 5 2 2 6 3 2 2 4" xfId="24226"/>
    <cellStyle name="Normal 5 2 2 6 3 2 2 5" xfId="52172"/>
    <cellStyle name="Normal 5 2 2 6 3 2 3" xfId="7309"/>
    <cellStyle name="Normal 5 2 2 6 3 2 3 2" xfId="16743"/>
    <cellStyle name="Normal 5 2 2 6 3 2 3 2 2" xfId="35537"/>
    <cellStyle name="Normal 5 2 2 6 3 2 3 2 3" xfId="52177"/>
    <cellStyle name="Normal 5 2 2 6 3 2 3 3" xfId="26136"/>
    <cellStyle name="Normal 5 2 2 6 3 2 3 4" xfId="52176"/>
    <cellStyle name="Normal 5 2 2 6 3 2 4" xfId="12046"/>
    <cellStyle name="Normal 5 2 2 6 3 2 4 2" xfId="30833"/>
    <cellStyle name="Normal 5 2 2 6 3 2 4 3" xfId="52178"/>
    <cellStyle name="Normal 5 2 2 6 3 2 5" xfId="21433"/>
    <cellStyle name="Normal 5 2 2 6 3 2 6" xfId="52171"/>
    <cellStyle name="Normal 5 2 2 6 3 3" xfId="3525"/>
    <cellStyle name="Normal 5 2 2 6 3 3 2" xfId="8240"/>
    <cellStyle name="Normal 5 2 2 6 3 3 2 2" xfId="17674"/>
    <cellStyle name="Normal 5 2 2 6 3 3 2 2 2" xfId="36468"/>
    <cellStyle name="Normal 5 2 2 6 3 3 2 2 3" xfId="52181"/>
    <cellStyle name="Normal 5 2 2 6 3 3 2 3" xfId="27067"/>
    <cellStyle name="Normal 5 2 2 6 3 3 2 4" xfId="52180"/>
    <cellStyle name="Normal 5 2 2 6 3 3 3" xfId="12977"/>
    <cellStyle name="Normal 5 2 2 6 3 3 3 2" xfId="31764"/>
    <cellStyle name="Normal 5 2 2 6 3 3 3 3" xfId="52182"/>
    <cellStyle name="Normal 5 2 2 6 3 3 4" xfId="22364"/>
    <cellStyle name="Normal 5 2 2 6 3 3 5" xfId="52179"/>
    <cellStyle name="Normal 5 2 2 6 3 4" xfId="4455"/>
    <cellStyle name="Normal 5 2 2 6 3 4 2" xfId="9170"/>
    <cellStyle name="Normal 5 2 2 6 3 4 2 2" xfId="18604"/>
    <cellStyle name="Normal 5 2 2 6 3 4 2 2 2" xfId="37398"/>
    <cellStyle name="Normal 5 2 2 6 3 4 2 2 3" xfId="52185"/>
    <cellStyle name="Normal 5 2 2 6 3 4 2 3" xfId="27997"/>
    <cellStyle name="Normal 5 2 2 6 3 4 2 4" xfId="52184"/>
    <cellStyle name="Normal 5 2 2 6 3 4 3" xfId="13907"/>
    <cellStyle name="Normal 5 2 2 6 3 4 3 2" xfId="32695"/>
    <cellStyle name="Normal 5 2 2 6 3 4 3 3" xfId="52186"/>
    <cellStyle name="Normal 5 2 2 6 3 4 4" xfId="23295"/>
    <cellStyle name="Normal 5 2 2 6 3 4 5" xfId="52183"/>
    <cellStyle name="Normal 5 2 2 6 3 5" xfId="6380"/>
    <cellStyle name="Normal 5 2 2 6 3 5 2" xfId="15814"/>
    <cellStyle name="Normal 5 2 2 6 3 5 2 2" xfId="34608"/>
    <cellStyle name="Normal 5 2 2 6 3 5 2 3" xfId="52188"/>
    <cellStyle name="Normal 5 2 2 6 3 5 3" xfId="25207"/>
    <cellStyle name="Normal 5 2 2 6 3 5 4" xfId="52187"/>
    <cellStyle name="Normal 5 2 2 6 3 6" xfId="11117"/>
    <cellStyle name="Normal 5 2 2 6 3 6 2" xfId="29902"/>
    <cellStyle name="Normal 5 2 2 6 3 6 3" xfId="52189"/>
    <cellStyle name="Normal 5 2 2 6 3 7" xfId="20502"/>
    <cellStyle name="Normal 5 2 2 6 3 8" xfId="39419"/>
    <cellStyle name="Normal 5 2 2 6 3 9" xfId="52170"/>
    <cellStyle name="Normal 5 2 2 6 4" xfId="2129"/>
    <cellStyle name="Normal 5 2 2 6 4 2" xfId="4920"/>
    <cellStyle name="Normal 5 2 2 6 4 2 2" xfId="9635"/>
    <cellStyle name="Normal 5 2 2 6 4 2 2 2" xfId="19069"/>
    <cellStyle name="Normal 5 2 2 6 4 2 2 2 2" xfId="37863"/>
    <cellStyle name="Normal 5 2 2 6 4 2 2 2 3" xfId="52193"/>
    <cellStyle name="Normal 5 2 2 6 4 2 2 3" xfId="28462"/>
    <cellStyle name="Normal 5 2 2 6 4 2 2 4" xfId="52192"/>
    <cellStyle name="Normal 5 2 2 6 4 2 3" xfId="14372"/>
    <cellStyle name="Normal 5 2 2 6 4 2 3 2" xfId="33160"/>
    <cellStyle name="Normal 5 2 2 6 4 2 3 3" xfId="52194"/>
    <cellStyle name="Normal 5 2 2 6 4 2 4" xfId="23760"/>
    <cellStyle name="Normal 5 2 2 6 4 2 5" xfId="52191"/>
    <cellStyle name="Normal 5 2 2 6 4 3" xfId="6844"/>
    <cellStyle name="Normal 5 2 2 6 4 3 2" xfId="16278"/>
    <cellStyle name="Normal 5 2 2 6 4 3 2 2" xfId="35072"/>
    <cellStyle name="Normal 5 2 2 6 4 3 2 3" xfId="52196"/>
    <cellStyle name="Normal 5 2 2 6 4 3 3" xfId="25671"/>
    <cellStyle name="Normal 5 2 2 6 4 3 4" xfId="52195"/>
    <cellStyle name="Normal 5 2 2 6 4 4" xfId="11581"/>
    <cellStyle name="Normal 5 2 2 6 4 4 2" xfId="30367"/>
    <cellStyle name="Normal 5 2 2 6 4 4 3" xfId="52197"/>
    <cellStyle name="Normal 5 2 2 6 4 5" xfId="20967"/>
    <cellStyle name="Normal 5 2 2 6 4 6" xfId="52190"/>
    <cellStyle name="Normal 5 2 2 6 5" xfId="3059"/>
    <cellStyle name="Normal 5 2 2 6 5 2" xfId="7774"/>
    <cellStyle name="Normal 5 2 2 6 5 2 2" xfId="17208"/>
    <cellStyle name="Normal 5 2 2 6 5 2 2 2" xfId="36002"/>
    <cellStyle name="Normal 5 2 2 6 5 2 2 3" xfId="52200"/>
    <cellStyle name="Normal 5 2 2 6 5 2 3" xfId="26601"/>
    <cellStyle name="Normal 5 2 2 6 5 2 4" xfId="52199"/>
    <cellStyle name="Normal 5 2 2 6 5 3" xfId="12511"/>
    <cellStyle name="Normal 5 2 2 6 5 3 2" xfId="31298"/>
    <cellStyle name="Normal 5 2 2 6 5 3 3" xfId="52201"/>
    <cellStyle name="Normal 5 2 2 6 5 4" xfId="21898"/>
    <cellStyle name="Normal 5 2 2 6 5 5" xfId="52198"/>
    <cellStyle name="Normal 5 2 2 6 6" xfId="3989"/>
    <cellStyle name="Normal 5 2 2 6 6 2" xfId="8704"/>
    <cellStyle name="Normal 5 2 2 6 6 2 2" xfId="18138"/>
    <cellStyle name="Normal 5 2 2 6 6 2 2 2" xfId="36932"/>
    <cellStyle name="Normal 5 2 2 6 6 2 2 3" xfId="52204"/>
    <cellStyle name="Normal 5 2 2 6 6 2 3" xfId="27531"/>
    <cellStyle name="Normal 5 2 2 6 6 2 4" xfId="52203"/>
    <cellStyle name="Normal 5 2 2 6 6 3" xfId="13441"/>
    <cellStyle name="Normal 5 2 2 6 6 3 2" xfId="32229"/>
    <cellStyle name="Normal 5 2 2 6 6 3 3" xfId="52205"/>
    <cellStyle name="Normal 5 2 2 6 6 4" xfId="22829"/>
    <cellStyle name="Normal 5 2 2 6 6 5" xfId="52202"/>
    <cellStyle name="Normal 5 2 2 6 7" xfId="6131"/>
    <cellStyle name="Normal 5 2 2 6 7 2" xfId="15566"/>
    <cellStyle name="Normal 5 2 2 6 7 2 2" xfId="34360"/>
    <cellStyle name="Normal 5 2 2 6 7 2 3" xfId="52207"/>
    <cellStyle name="Normal 5 2 2 6 7 3" xfId="24959"/>
    <cellStyle name="Normal 5 2 2 6 7 4" xfId="52206"/>
    <cellStyle name="Normal 5 2 2 6 8" xfId="10655"/>
    <cellStyle name="Normal 5 2 2 6 8 2" xfId="29436"/>
    <cellStyle name="Normal 5 2 2 6 8 3" xfId="52208"/>
    <cellStyle name="Normal 5 2 2 6 9" xfId="20036"/>
    <cellStyle name="Normal 5 2 2 7" xfId="1259"/>
    <cellStyle name="Normal 5 2 2 7 10" xfId="39420"/>
    <cellStyle name="Normal 5 2 2 7 11" xfId="52209"/>
    <cellStyle name="Normal 5 2 2 7 2" xfId="1521"/>
    <cellStyle name="Normal 5 2 2 7 2 10" xfId="52210"/>
    <cellStyle name="Normal 5 2 2 7 2 2" xfId="1986"/>
    <cellStyle name="Normal 5 2 2 7 2 2 2" xfId="2916"/>
    <cellStyle name="Normal 5 2 2 7 2 2 2 2" xfId="5708"/>
    <cellStyle name="Normal 5 2 2 7 2 2 2 2 2" xfId="10423"/>
    <cellStyle name="Normal 5 2 2 7 2 2 2 2 2 2" xfId="19857"/>
    <cellStyle name="Normal 5 2 2 7 2 2 2 2 2 2 2" xfId="38651"/>
    <cellStyle name="Normal 5 2 2 7 2 2 2 2 2 2 3" xfId="52215"/>
    <cellStyle name="Normal 5 2 2 7 2 2 2 2 2 3" xfId="29250"/>
    <cellStyle name="Normal 5 2 2 7 2 2 2 2 2 4" xfId="52214"/>
    <cellStyle name="Normal 5 2 2 7 2 2 2 2 3" xfId="15160"/>
    <cellStyle name="Normal 5 2 2 7 2 2 2 2 3 2" xfId="33948"/>
    <cellStyle name="Normal 5 2 2 7 2 2 2 2 3 3" xfId="52216"/>
    <cellStyle name="Normal 5 2 2 7 2 2 2 2 4" xfId="24548"/>
    <cellStyle name="Normal 5 2 2 7 2 2 2 2 5" xfId="52213"/>
    <cellStyle name="Normal 5 2 2 7 2 2 2 3" xfId="7631"/>
    <cellStyle name="Normal 5 2 2 7 2 2 2 3 2" xfId="17065"/>
    <cellStyle name="Normal 5 2 2 7 2 2 2 3 2 2" xfId="35859"/>
    <cellStyle name="Normal 5 2 2 7 2 2 2 3 2 3" xfId="52218"/>
    <cellStyle name="Normal 5 2 2 7 2 2 2 3 3" xfId="26458"/>
    <cellStyle name="Normal 5 2 2 7 2 2 2 3 4" xfId="52217"/>
    <cellStyle name="Normal 5 2 2 7 2 2 2 4" xfId="12368"/>
    <cellStyle name="Normal 5 2 2 7 2 2 2 4 2" xfId="31155"/>
    <cellStyle name="Normal 5 2 2 7 2 2 2 4 3" xfId="52219"/>
    <cellStyle name="Normal 5 2 2 7 2 2 2 5" xfId="21755"/>
    <cellStyle name="Normal 5 2 2 7 2 2 2 6" xfId="52212"/>
    <cellStyle name="Normal 5 2 2 7 2 2 3" xfId="3846"/>
    <cellStyle name="Normal 5 2 2 7 2 2 3 2" xfId="8561"/>
    <cellStyle name="Normal 5 2 2 7 2 2 3 2 2" xfId="17995"/>
    <cellStyle name="Normal 5 2 2 7 2 2 3 2 2 2" xfId="36789"/>
    <cellStyle name="Normal 5 2 2 7 2 2 3 2 2 3" xfId="52222"/>
    <cellStyle name="Normal 5 2 2 7 2 2 3 2 3" xfId="27388"/>
    <cellStyle name="Normal 5 2 2 7 2 2 3 2 4" xfId="52221"/>
    <cellStyle name="Normal 5 2 2 7 2 2 3 3" xfId="13298"/>
    <cellStyle name="Normal 5 2 2 7 2 2 3 3 2" xfId="32086"/>
    <cellStyle name="Normal 5 2 2 7 2 2 3 3 3" xfId="52223"/>
    <cellStyle name="Normal 5 2 2 7 2 2 3 4" xfId="22686"/>
    <cellStyle name="Normal 5 2 2 7 2 2 3 5" xfId="52220"/>
    <cellStyle name="Normal 5 2 2 7 2 2 4" xfId="4777"/>
    <cellStyle name="Normal 5 2 2 7 2 2 4 2" xfId="9492"/>
    <cellStyle name="Normal 5 2 2 7 2 2 4 2 2" xfId="18926"/>
    <cellStyle name="Normal 5 2 2 7 2 2 4 2 2 2" xfId="37720"/>
    <cellStyle name="Normal 5 2 2 7 2 2 4 2 2 3" xfId="52226"/>
    <cellStyle name="Normal 5 2 2 7 2 2 4 2 3" xfId="28319"/>
    <cellStyle name="Normal 5 2 2 7 2 2 4 2 4" xfId="52225"/>
    <cellStyle name="Normal 5 2 2 7 2 2 4 3" xfId="14229"/>
    <cellStyle name="Normal 5 2 2 7 2 2 4 3 2" xfId="33017"/>
    <cellStyle name="Normal 5 2 2 7 2 2 4 3 3" xfId="52227"/>
    <cellStyle name="Normal 5 2 2 7 2 2 4 4" xfId="23617"/>
    <cellStyle name="Normal 5 2 2 7 2 2 4 5" xfId="52224"/>
    <cellStyle name="Normal 5 2 2 7 2 2 5" xfId="6701"/>
    <cellStyle name="Normal 5 2 2 7 2 2 5 2" xfId="16135"/>
    <cellStyle name="Normal 5 2 2 7 2 2 5 2 2" xfId="34929"/>
    <cellStyle name="Normal 5 2 2 7 2 2 5 2 3" xfId="52229"/>
    <cellStyle name="Normal 5 2 2 7 2 2 5 3" xfId="25528"/>
    <cellStyle name="Normal 5 2 2 7 2 2 5 4" xfId="52228"/>
    <cellStyle name="Normal 5 2 2 7 2 2 6" xfId="11438"/>
    <cellStyle name="Normal 5 2 2 7 2 2 6 2" xfId="30224"/>
    <cellStyle name="Normal 5 2 2 7 2 2 6 3" xfId="52230"/>
    <cellStyle name="Normal 5 2 2 7 2 2 7" xfId="20824"/>
    <cellStyle name="Normal 5 2 2 7 2 2 8" xfId="39422"/>
    <cellStyle name="Normal 5 2 2 7 2 2 9" xfId="52211"/>
    <cellStyle name="Normal 5 2 2 7 2 3" xfId="2450"/>
    <cellStyle name="Normal 5 2 2 7 2 3 2" xfId="5242"/>
    <cellStyle name="Normal 5 2 2 7 2 3 2 2" xfId="9957"/>
    <cellStyle name="Normal 5 2 2 7 2 3 2 2 2" xfId="19391"/>
    <cellStyle name="Normal 5 2 2 7 2 3 2 2 2 2" xfId="38185"/>
    <cellStyle name="Normal 5 2 2 7 2 3 2 2 2 3" xfId="52234"/>
    <cellStyle name="Normal 5 2 2 7 2 3 2 2 3" xfId="28784"/>
    <cellStyle name="Normal 5 2 2 7 2 3 2 2 4" xfId="52233"/>
    <cellStyle name="Normal 5 2 2 7 2 3 2 3" xfId="14694"/>
    <cellStyle name="Normal 5 2 2 7 2 3 2 3 2" xfId="33482"/>
    <cellStyle name="Normal 5 2 2 7 2 3 2 3 3" xfId="52235"/>
    <cellStyle name="Normal 5 2 2 7 2 3 2 4" xfId="24082"/>
    <cellStyle name="Normal 5 2 2 7 2 3 2 5" xfId="52232"/>
    <cellStyle name="Normal 5 2 2 7 2 3 3" xfId="7165"/>
    <cellStyle name="Normal 5 2 2 7 2 3 3 2" xfId="16599"/>
    <cellStyle name="Normal 5 2 2 7 2 3 3 2 2" xfId="35393"/>
    <cellStyle name="Normal 5 2 2 7 2 3 3 2 3" xfId="52237"/>
    <cellStyle name="Normal 5 2 2 7 2 3 3 3" xfId="25992"/>
    <cellStyle name="Normal 5 2 2 7 2 3 3 4" xfId="52236"/>
    <cellStyle name="Normal 5 2 2 7 2 3 4" xfId="11902"/>
    <cellStyle name="Normal 5 2 2 7 2 3 4 2" xfId="30689"/>
    <cellStyle name="Normal 5 2 2 7 2 3 4 3" xfId="52238"/>
    <cellStyle name="Normal 5 2 2 7 2 3 5" xfId="21289"/>
    <cellStyle name="Normal 5 2 2 7 2 3 6" xfId="52231"/>
    <cellStyle name="Normal 5 2 2 7 2 4" xfId="3381"/>
    <cellStyle name="Normal 5 2 2 7 2 4 2" xfId="8096"/>
    <cellStyle name="Normal 5 2 2 7 2 4 2 2" xfId="17530"/>
    <cellStyle name="Normal 5 2 2 7 2 4 2 2 2" xfId="36324"/>
    <cellStyle name="Normal 5 2 2 7 2 4 2 2 3" xfId="52241"/>
    <cellStyle name="Normal 5 2 2 7 2 4 2 3" xfId="26923"/>
    <cellStyle name="Normal 5 2 2 7 2 4 2 4" xfId="52240"/>
    <cellStyle name="Normal 5 2 2 7 2 4 3" xfId="12833"/>
    <cellStyle name="Normal 5 2 2 7 2 4 3 2" xfId="31620"/>
    <cellStyle name="Normal 5 2 2 7 2 4 3 3" xfId="52242"/>
    <cellStyle name="Normal 5 2 2 7 2 4 4" xfId="22220"/>
    <cellStyle name="Normal 5 2 2 7 2 4 5" xfId="52239"/>
    <cellStyle name="Normal 5 2 2 7 2 5" xfId="4311"/>
    <cellStyle name="Normal 5 2 2 7 2 5 2" xfId="9026"/>
    <cellStyle name="Normal 5 2 2 7 2 5 2 2" xfId="18460"/>
    <cellStyle name="Normal 5 2 2 7 2 5 2 2 2" xfId="37254"/>
    <cellStyle name="Normal 5 2 2 7 2 5 2 2 3" xfId="52245"/>
    <cellStyle name="Normal 5 2 2 7 2 5 2 3" xfId="27853"/>
    <cellStyle name="Normal 5 2 2 7 2 5 2 4" xfId="52244"/>
    <cellStyle name="Normal 5 2 2 7 2 5 3" xfId="13763"/>
    <cellStyle name="Normal 5 2 2 7 2 5 3 2" xfId="32551"/>
    <cellStyle name="Normal 5 2 2 7 2 5 3 3" xfId="52246"/>
    <cellStyle name="Normal 5 2 2 7 2 5 4" xfId="23151"/>
    <cellStyle name="Normal 5 2 2 7 2 5 5" xfId="52243"/>
    <cellStyle name="Normal 5 2 2 7 2 6" xfId="6236"/>
    <cellStyle name="Normal 5 2 2 7 2 6 2" xfId="15670"/>
    <cellStyle name="Normal 5 2 2 7 2 6 2 2" xfId="34464"/>
    <cellStyle name="Normal 5 2 2 7 2 6 2 3" xfId="52248"/>
    <cellStyle name="Normal 5 2 2 7 2 6 3" xfId="25063"/>
    <cellStyle name="Normal 5 2 2 7 2 6 4" xfId="52247"/>
    <cellStyle name="Normal 5 2 2 7 2 7" xfId="10973"/>
    <cellStyle name="Normal 5 2 2 7 2 7 2" xfId="29758"/>
    <cellStyle name="Normal 5 2 2 7 2 7 3" xfId="52249"/>
    <cellStyle name="Normal 5 2 2 7 2 8" xfId="20358"/>
    <cellStyle name="Normal 5 2 2 7 2 9" xfId="39421"/>
    <cellStyle name="Normal 5 2 2 7 3" xfId="1725"/>
    <cellStyle name="Normal 5 2 2 7 3 2" xfId="2655"/>
    <cellStyle name="Normal 5 2 2 7 3 2 2" xfId="5447"/>
    <cellStyle name="Normal 5 2 2 7 3 2 2 2" xfId="10162"/>
    <cellStyle name="Normal 5 2 2 7 3 2 2 2 2" xfId="19596"/>
    <cellStyle name="Normal 5 2 2 7 3 2 2 2 2 2" xfId="38390"/>
    <cellStyle name="Normal 5 2 2 7 3 2 2 2 2 3" xfId="52254"/>
    <cellStyle name="Normal 5 2 2 7 3 2 2 2 3" xfId="28989"/>
    <cellStyle name="Normal 5 2 2 7 3 2 2 2 4" xfId="52253"/>
    <cellStyle name="Normal 5 2 2 7 3 2 2 3" xfId="14899"/>
    <cellStyle name="Normal 5 2 2 7 3 2 2 3 2" xfId="33687"/>
    <cellStyle name="Normal 5 2 2 7 3 2 2 3 3" xfId="52255"/>
    <cellStyle name="Normal 5 2 2 7 3 2 2 4" xfId="24287"/>
    <cellStyle name="Normal 5 2 2 7 3 2 2 5" xfId="52252"/>
    <cellStyle name="Normal 5 2 2 7 3 2 3" xfId="7370"/>
    <cellStyle name="Normal 5 2 2 7 3 2 3 2" xfId="16804"/>
    <cellStyle name="Normal 5 2 2 7 3 2 3 2 2" xfId="35598"/>
    <cellStyle name="Normal 5 2 2 7 3 2 3 2 3" xfId="52257"/>
    <cellStyle name="Normal 5 2 2 7 3 2 3 3" xfId="26197"/>
    <cellStyle name="Normal 5 2 2 7 3 2 3 4" xfId="52256"/>
    <cellStyle name="Normal 5 2 2 7 3 2 4" xfId="12107"/>
    <cellStyle name="Normal 5 2 2 7 3 2 4 2" xfId="30894"/>
    <cellStyle name="Normal 5 2 2 7 3 2 4 3" xfId="52258"/>
    <cellStyle name="Normal 5 2 2 7 3 2 5" xfId="21494"/>
    <cellStyle name="Normal 5 2 2 7 3 2 6" xfId="52251"/>
    <cellStyle name="Normal 5 2 2 7 3 3" xfId="3585"/>
    <cellStyle name="Normal 5 2 2 7 3 3 2" xfId="8300"/>
    <cellStyle name="Normal 5 2 2 7 3 3 2 2" xfId="17734"/>
    <cellStyle name="Normal 5 2 2 7 3 3 2 2 2" xfId="36528"/>
    <cellStyle name="Normal 5 2 2 7 3 3 2 2 3" xfId="52261"/>
    <cellStyle name="Normal 5 2 2 7 3 3 2 3" xfId="27127"/>
    <cellStyle name="Normal 5 2 2 7 3 3 2 4" xfId="52260"/>
    <cellStyle name="Normal 5 2 2 7 3 3 3" xfId="13037"/>
    <cellStyle name="Normal 5 2 2 7 3 3 3 2" xfId="31825"/>
    <cellStyle name="Normal 5 2 2 7 3 3 3 3" xfId="52262"/>
    <cellStyle name="Normal 5 2 2 7 3 3 4" xfId="22425"/>
    <cellStyle name="Normal 5 2 2 7 3 3 5" xfId="52259"/>
    <cellStyle name="Normal 5 2 2 7 3 4" xfId="4516"/>
    <cellStyle name="Normal 5 2 2 7 3 4 2" xfId="9231"/>
    <cellStyle name="Normal 5 2 2 7 3 4 2 2" xfId="18665"/>
    <cellStyle name="Normal 5 2 2 7 3 4 2 2 2" xfId="37459"/>
    <cellStyle name="Normal 5 2 2 7 3 4 2 2 3" xfId="52265"/>
    <cellStyle name="Normal 5 2 2 7 3 4 2 3" xfId="28058"/>
    <cellStyle name="Normal 5 2 2 7 3 4 2 4" xfId="52264"/>
    <cellStyle name="Normal 5 2 2 7 3 4 3" xfId="13968"/>
    <cellStyle name="Normal 5 2 2 7 3 4 3 2" xfId="32756"/>
    <cellStyle name="Normal 5 2 2 7 3 4 3 3" xfId="52266"/>
    <cellStyle name="Normal 5 2 2 7 3 4 4" xfId="23356"/>
    <cellStyle name="Normal 5 2 2 7 3 4 5" xfId="52263"/>
    <cellStyle name="Normal 5 2 2 7 3 5" xfId="6440"/>
    <cellStyle name="Normal 5 2 2 7 3 5 2" xfId="15874"/>
    <cellStyle name="Normal 5 2 2 7 3 5 2 2" xfId="34668"/>
    <cellStyle name="Normal 5 2 2 7 3 5 2 3" xfId="52268"/>
    <cellStyle name="Normal 5 2 2 7 3 5 3" xfId="25267"/>
    <cellStyle name="Normal 5 2 2 7 3 5 4" xfId="52267"/>
    <cellStyle name="Normal 5 2 2 7 3 6" xfId="11177"/>
    <cellStyle name="Normal 5 2 2 7 3 6 2" xfId="29963"/>
    <cellStyle name="Normal 5 2 2 7 3 6 3" xfId="52269"/>
    <cellStyle name="Normal 5 2 2 7 3 7" xfId="20563"/>
    <cellStyle name="Normal 5 2 2 7 3 8" xfId="39423"/>
    <cellStyle name="Normal 5 2 2 7 3 9" xfId="52250"/>
    <cellStyle name="Normal 5 2 2 7 4" xfId="2190"/>
    <cellStyle name="Normal 5 2 2 7 4 2" xfId="4981"/>
    <cellStyle name="Normal 5 2 2 7 4 2 2" xfId="9696"/>
    <cellStyle name="Normal 5 2 2 7 4 2 2 2" xfId="19130"/>
    <cellStyle name="Normal 5 2 2 7 4 2 2 2 2" xfId="37924"/>
    <cellStyle name="Normal 5 2 2 7 4 2 2 2 3" xfId="52273"/>
    <cellStyle name="Normal 5 2 2 7 4 2 2 3" xfId="28523"/>
    <cellStyle name="Normal 5 2 2 7 4 2 2 4" xfId="52272"/>
    <cellStyle name="Normal 5 2 2 7 4 2 3" xfId="14433"/>
    <cellStyle name="Normal 5 2 2 7 4 2 3 2" xfId="33221"/>
    <cellStyle name="Normal 5 2 2 7 4 2 3 3" xfId="52274"/>
    <cellStyle name="Normal 5 2 2 7 4 2 4" xfId="23821"/>
    <cellStyle name="Normal 5 2 2 7 4 2 5" xfId="52271"/>
    <cellStyle name="Normal 5 2 2 7 4 3" xfId="6905"/>
    <cellStyle name="Normal 5 2 2 7 4 3 2" xfId="16339"/>
    <cellStyle name="Normal 5 2 2 7 4 3 2 2" xfId="35133"/>
    <cellStyle name="Normal 5 2 2 7 4 3 2 3" xfId="52276"/>
    <cellStyle name="Normal 5 2 2 7 4 3 3" xfId="25732"/>
    <cellStyle name="Normal 5 2 2 7 4 3 4" xfId="52275"/>
    <cellStyle name="Normal 5 2 2 7 4 4" xfId="11642"/>
    <cellStyle name="Normal 5 2 2 7 4 4 2" xfId="30428"/>
    <cellStyle name="Normal 5 2 2 7 4 4 3" xfId="52277"/>
    <cellStyle name="Normal 5 2 2 7 4 5" xfId="21028"/>
    <cellStyle name="Normal 5 2 2 7 4 6" xfId="52270"/>
    <cellStyle name="Normal 5 2 2 7 5" xfId="3120"/>
    <cellStyle name="Normal 5 2 2 7 5 2" xfId="7835"/>
    <cellStyle name="Normal 5 2 2 7 5 2 2" xfId="17269"/>
    <cellStyle name="Normal 5 2 2 7 5 2 2 2" xfId="36063"/>
    <cellStyle name="Normal 5 2 2 7 5 2 2 3" xfId="52280"/>
    <cellStyle name="Normal 5 2 2 7 5 2 3" xfId="26662"/>
    <cellStyle name="Normal 5 2 2 7 5 2 4" xfId="52279"/>
    <cellStyle name="Normal 5 2 2 7 5 3" xfId="12572"/>
    <cellStyle name="Normal 5 2 2 7 5 3 2" xfId="31359"/>
    <cellStyle name="Normal 5 2 2 7 5 3 3" xfId="52281"/>
    <cellStyle name="Normal 5 2 2 7 5 4" xfId="21959"/>
    <cellStyle name="Normal 5 2 2 7 5 5" xfId="52278"/>
    <cellStyle name="Normal 5 2 2 7 6" xfId="4050"/>
    <cellStyle name="Normal 5 2 2 7 6 2" xfId="8765"/>
    <cellStyle name="Normal 5 2 2 7 6 2 2" xfId="18199"/>
    <cellStyle name="Normal 5 2 2 7 6 2 2 2" xfId="36993"/>
    <cellStyle name="Normal 5 2 2 7 6 2 2 3" xfId="52284"/>
    <cellStyle name="Normal 5 2 2 7 6 2 3" xfId="27592"/>
    <cellStyle name="Normal 5 2 2 7 6 2 4" xfId="52283"/>
    <cellStyle name="Normal 5 2 2 7 6 3" xfId="13502"/>
    <cellStyle name="Normal 5 2 2 7 6 3 2" xfId="32290"/>
    <cellStyle name="Normal 5 2 2 7 6 3 3" xfId="52285"/>
    <cellStyle name="Normal 5 2 2 7 6 4" xfId="22890"/>
    <cellStyle name="Normal 5 2 2 7 6 5" xfId="52282"/>
    <cellStyle name="Normal 5 2 2 7 7" xfId="5963"/>
    <cellStyle name="Normal 5 2 2 7 7 2" xfId="15398"/>
    <cellStyle name="Normal 5 2 2 7 7 2 2" xfId="34192"/>
    <cellStyle name="Normal 5 2 2 7 7 2 3" xfId="52287"/>
    <cellStyle name="Normal 5 2 2 7 7 3" xfId="24791"/>
    <cellStyle name="Normal 5 2 2 7 7 4" xfId="52286"/>
    <cellStyle name="Normal 5 2 2 7 8" xfId="10713"/>
    <cellStyle name="Normal 5 2 2 7 8 2" xfId="29497"/>
    <cellStyle name="Normal 5 2 2 7 8 3" xfId="52288"/>
    <cellStyle name="Normal 5 2 2 7 9" xfId="20097"/>
    <cellStyle name="Normal 5 2 2 8" xfId="1342"/>
    <cellStyle name="Normal 5 2 2 8 10" xfId="52289"/>
    <cellStyle name="Normal 5 2 2 8 2" xfId="1809"/>
    <cellStyle name="Normal 5 2 2 8 2 2" xfId="2739"/>
    <cellStyle name="Normal 5 2 2 8 2 2 2" xfId="5531"/>
    <cellStyle name="Normal 5 2 2 8 2 2 2 2" xfId="10246"/>
    <cellStyle name="Normal 5 2 2 8 2 2 2 2 2" xfId="19680"/>
    <cellStyle name="Normal 5 2 2 8 2 2 2 2 2 2" xfId="38474"/>
    <cellStyle name="Normal 5 2 2 8 2 2 2 2 2 3" xfId="52294"/>
    <cellStyle name="Normal 5 2 2 8 2 2 2 2 3" xfId="29073"/>
    <cellStyle name="Normal 5 2 2 8 2 2 2 2 4" xfId="52293"/>
    <cellStyle name="Normal 5 2 2 8 2 2 2 3" xfId="14983"/>
    <cellStyle name="Normal 5 2 2 8 2 2 2 3 2" xfId="33771"/>
    <cellStyle name="Normal 5 2 2 8 2 2 2 3 3" xfId="52295"/>
    <cellStyle name="Normal 5 2 2 8 2 2 2 4" xfId="24371"/>
    <cellStyle name="Normal 5 2 2 8 2 2 2 5" xfId="52292"/>
    <cellStyle name="Normal 5 2 2 8 2 2 3" xfId="7454"/>
    <cellStyle name="Normal 5 2 2 8 2 2 3 2" xfId="16888"/>
    <cellStyle name="Normal 5 2 2 8 2 2 3 2 2" xfId="35682"/>
    <cellStyle name="Normal 5 2 2 8 2 2 3 2 3" xfId="52297"/>
    <cellStyle name="Normal 5 2 2 8 2 2 3 3" xfId="26281"/>
    <cellStyle name="Normal 5 2 2 8 2 2 3 4" xfId="52296"/>
    <cellStyle name="Normal 5 2 2 8 2 2 4" xfId="12191"/>
    <cellStyle name="Normal 5 2 2 8 2 2 4 2" xfId="30978"/>
    <cellStyle name="Normal 5 2 2 8 2 2 4 3" xfId="52298"/>
    <cellStyle name="Normal 5 2 2 8 2 2 5" xfId="21578"/>
    <cellStyle name="Normal 5 2 2 8 2 2 6" xfId="52291"/>
    <cellStyle name="Normal 5 2 2 8 2 3" xfId="3669"/>
    <cellStyle name="Normal 5 2 2 8 2 3 2" xfId="8384"/>
    <cellStyle name="Normal 5 2 2 8 2 3 2 2" xfId="17818"/>
    <cellStyle name="Normal 5 2 2 8 2 3 2 2 2" xfId="36612"/>
    <cellStyle name="Normal 5 2 2 8 2 3 2 2 3" xfId="52301"/>
    <cellStyle name="Normal 5 2 2 8 2 3 2 3" xfId="27211"/>
    <cellStyle name="Normal 5 2 2 8 2 3 2 4" xfId="52300"/>
    <cellStyle name="Normal 5 2 2 8 2 3 3" xfId="13121"/>
    <cellStyle name="Normal 5 2 2 8 2 3 3 2" xfId="31909"/>
    <cellStyle name="Normal 5 2 2 8 2 3 3 3" xfId="52302"/>
    <cellStyle name="Normal 5 2 2 8 2 3 4" xfId="22509"/>
    <cellStyle name="Normal 5 2 2 8 2 3 5" xfId="52299"/>
    <cellStyle name="Normal 5 2 2 8 2 4" xfId="4600"/>
    <cellStyle name="Normal 5 2 2 8 2 4 2" xfId="9315"/>
    <cellStyle name="Normal 5 2 2 8 2 4 2 2" xfId="18749"/>
    <cellStyle name="Normal 5 2 2 8 2 4 2 2 2" xfId="37543"/>
    <cellStyle name="Normal 5 2 2 8 2 4 2 2 3" xfId="52305"/>
    <cellStyle name="Normal 5 2 2 8 2 4 2 3" xfId="28142"/>
    <cellStyle name="Normal 5 2 2 8 2 4 2 4" xfId="52304"/>
    <cellStyle name="Normal 5 2 2 8 2 4 3" xfId="14052"/>
    <cellStyle name="Normal 5 2 2 8 2 4 3 2" xfId="32840"/>
    <cellStyle name="Normal 5 2 2 8 2 4 3 3" xfId="52306"/>
    <cellStyle name="Normal 5 2 2 8 2 4 4" xfId="23440"/>
    <cellStyle name="Normal 5 2 2 8 2 4 5" xfId="52303"/>
    <cellStyle name="Normal 5 2 2 8 2 5" xfId="6524"/>
    <cellStyle name="Normal 5 2 2 8 2 5 2" xfId="15958"/>
    <cellStyle name="Normal 5 2 2 8 2 5 2 2" xfId="34752"/>
    <cellStyle name="Normal 5 2 2 8 2 5 2 3" xfId="52308"/>
    <cellStyle name="Normal 5 2 2 8 2 5 3" xfId="25351"/>
    <cellStyle name="Normal 5 2 2 8 2 5 4" xfId="52307"/>
    <cellStyle name="Normal 5 2 2 8 2 6" xfId="11261"/>
    <cellStyle name="Normal 5 2 2 8 2 6 2" xfId="30047"/>
    <cellStyle name="Normal 5 2 2 8 2 6 3" xfId="52309"/>
    <cellStyle name="Normal 5 2 2 8 2 7" xfId="20647"/>
    <cellStyle name="Normal 5 2 2 8 2 8" xfId="39425"/>
    <cellStyle name="Normal 5 2 2 8 2 9" xfId="52290"/>
    <cellStyle name="Normal 5 2 2 8 3" xfId="2274"/>
    <cellStyle name="Normal 5 2 2 8 3 2" xfId="5065"/>
    <cellStyle name="Normal 5 2 2 8 3 2 2" xfId="9780"/>
    <cellStyle name="Normal 5 2 2 8 3 2 2 2" xfId="19214"/>
    <cellStyle name="Normal 5 2 2 8 3 2 2 2 2" xfId="38008"/>
    <cellStyle name="Normal 5 2 2 8 3 2 2 2 3" xfId="52313"/>
    <cellStyle name="Normal 5 2 2 8 3 2 2 3" xfId="28607"/>
    <cellStyle name="Normal 5 2 2 8 3 2 2 4" xfId="52312"/>
    <cellStyle name="Normal 5 2 2 8 3 2 3" xfId="14517"/>
    <cellStyle name="Normal 5 2 2 8 3 2 3 2" xfId="33305"/>
    <cellStyle name="Normal 5 2 2 8 3 2 3 3" xfId="52314"/>
    <cellStyle name="Normal 5 2 2 8 3 2 4" xfId="23905"/>
    <cellStyle name="Normal 5 2 2 8 3 2 5" xfId="52311"/>
    <cellStyle name="Normal 5 2 2 8 3 3" xfId="6989"/>
    <cellStyle name="Normal 5 2 2 8 3 3 2" xfId="16423"/>
    <cellStyle name="Normal 5 2 2 8 3 3 2 2" xfId="35217"/>
    <cellStyle name="Normal 5 2 2 8 3 3 2 3" xfId="52316"/>
    <cellStyle name="Normal 5 2 2 8 3 3 3" xfId="25816"/>
    <cellStyle name="Normal 5 2 2 8 3 3 4" xfId="52315"/>
    <cellStyle name="Normal 5 2 2 8 3 4" xfId="11726"/>
    <cellStyle name="Normal 5 2 2 8 3 4 2" xfId="30512"/>
    <cellStyle name="Normal 5 2 2 8 3 4 3" xfId="52317"/>
    <cellStyle name="Normal 5 2 2 8 3 5" xfId="21112"/>
    <cellStyle name="Normal 5 2 2 8 3 6" xfId="52310"/>
    <cellStyle name="Normal 5 2 2 8 4" xfId="3204"/>
    <cellStyle name="Normal 5 2 2 8 4 2" xfId="7919"/>
    <cellStyle name="Normal 5 2 2 8 4 2 2" xfId="17353"/>
    <cellStyle name="Normal 5 2 2 8 4 2 2 2" xfId="36147"/>
    <cellStyle name="Normal 5 2 2 8 4 2 2 3" xfId="52320"/>
    <cellStyle name="Normal 5 2 2 8 4 2 3" xfId="26746"/>
    <cellStyle name="Normal 5 2 2 8 4 2 4" xfId="52319"/>
    <cellStyle name="Normal 5 2 2 8 4 3" xfId="12656"/>
    <cellStyle name="Normal 5 2 2 8 4 3 2" xfId="31443"/>
    <cellStyle name="Normal 5 2 2 8 4 3 3" xfId="52321"/>
    <cellStyle name="Normal 5 2 2 8 4 4" xfId="22043"/>
    <cellStyle name="Normal 5 2 2 8 4 5" xfId="52318"/>
    <cellStyle name="Normal 5 2 2 8 5" xfId="4134"/>
    <cellStyle name="Normal 5 2 2 8 5 2" xfId="8849"/>
    <cellStyle name="Normal 5 2 2 8 5 2 2" xfId="18283"/>
    <cellStyle name="Normal 5 2 2 8 5 2 2 2" xfId="37077"/>
    <cellStyle name="Normal 5 2 2 8 5 2 2 3" xfId="52324"/>
    <cellStyle name="Normal 5 2 2 8 5 2 3" xfId="27676"/>
    <cellStyle name="Normal 5 2 2 8 5 2 4" xfId="52323"/>
    <cellStyle name="Normal 5 2 2 8 5 3" xfId="13586"/>
    <cellStyle name="Normal 5 2 2 8 5 3 2" xfId="32374"/>
    <cellStyle name="Normal 5 2 2 8 5 3 3" xfId="52325"/>
    <cellStyle name="Normal 5 2 2 8 5 4" xfId="22974"/>
    <cellStyle name="Normal 5 2 2 8 5 5" xfId="52322"/>
    <cellStyle name="Normal 5 2 2 8 6" xfId="5887"/>
    <cellStyle name="Normal 5 2 2 8 6 2" xfId="15322"/>
    <cellStyle name="Normal 5 2 2 8 6 2 2" xfId="34116"/>
    <cellStyle name="Normal 5 2 2 8 6 2 3" xfId="52327"/>
    <cellStyle name="Normal 5 2 2 8 6 3" xfId="24715"/>
    <cellStyle name="Normal 5 2 2 8 6 4" xfId="52326"/>
    <cellStyle name="Normal 5 2 2 8 7" xfId="10797"/>
    <cellStyle name="Normal 5 2 2 8 7 2" xfId="29581"/>
    <cellStyle name="Normal 5 2 2 8 7 3" xfId="52328"/>
    <cellStyle name="Normal 5 2 2 8 8" xfId="20181"/>
    <cellStyle name="Normal 5 2 2 8 9" xfId="39424"/>
    <cellStyle name="Normal 5 2 2 9" xfId="1284"/>
    <cellStyle name="Normal 5 2 2 9 10" xfId="52329"/>
    <cellStyle name="Normal 5 2 2 9 2" xfId="1751"/>
    <cellStyle name="Normal 5 2 2 9 2 2" xfId="2681"/>
    <cellStyle name="Normal 5 2 2 9 2 2 2" xfId="5473"/>
    <cellStyle name="Normal 5 2 2 9 2 2 2 2" xfId="10188"/>
    <cellStyle name="Normal 5 2 2 9 2 2 2 2 2" xfId="19622"/>
    <cellStyle name="Normal 5 2 2 9 2 2 2 2 2 2" xfId="38416"/>
    <cellStyle name="Normal 5 2 2 9 2 2 2 2 2 3" xfId="52334"/>
    <cellStyle name="Normal 5 2 2 9 2 2 2 2 3" xfId="29015"/>
    <cellStyle name="Normal 5 2 2 9 2 2 2 2 4" xfId="52333"/>
    <cellStyle name="Normal 5 2 2 9 2 2 2 3" xfId="14925"/>
    <cellStyle name="Normal 5 2 2 9 2 2 2 3 2" xfId="33713"/>
    <cellStyle name="Normal 5 2 2 9 2 2 2 3 3" xfId="52335"/>
    <cellStyle name="Normal 5 2 2 9 2 2 2 4" xfId="24313"/>
    <cellStyle name="Normal 5 2 2 9 2 2 2 5" xfId="52332"/>
    <cellStyle name="Normal 5 2 2 9 2 2 3" xfId="7396"/>
    <cellStyle name="Normal 5 2 2 9 2 2 3 2" xfId="16830"/>
    <cellStyle name="Normal 5 2 2 9 2 2 3 2 2" xfId="35624"/>
    <cellStyle name="Normal 5 2 2 9 2 2 3 2 3" xfId="52337"/>
    <cellStyle name="Normal 5 2 2 9 2 2 3 3" xfId="26223"/>
    <cellStyle name="Normal 5 2 2 9 2 2 3 4" xfId="52336"/>
    <cellStyle name="Normal 5 2 2 9 2 2 4" xfId="12133"/>
    <cellStyle name="Normal 5 2 2 9 2 2 4 2" xfId="30920"/>
    <cellStyle name="Normal 5 2 2 9 2 2 4 3" xfId="52338"/>
    <cellStyle name="Normal 5 2 2 9 2 2 5" xfId="21520"/>
    <cellStyle name="Normal 5 2 2 9 2 2 6" xfId="52331"/>
    <cellStyle name="Normal 5 2 2 9 2 3" xfId="3611"/>
    <cellStyle name="Normal 5 2 2 9 2 3 2" xfId="8326"/>
    <cellStyle name="Normal 5 2 2 9 2 3 2 2" xfId="17760"/>
    <cellStyle name="Normal 5 2 2 9 2 3 2 2 2" xfId="36554"/>
    <cellStyle name="Normal 5 2 2 9 2 3 2 2 3" xfId="52341"/>
    <cellStyle name="Normal 5 2 2 9 2 3 2 3" xfId="27153"/>
    <cellStyle name="Normal 5 2 2 9 2 3 2 4" xfId="52340"/>
    <cellStyle name="Normal 5 2 2 9 2 3 3" xfId="13063"/>
    <cellStyle name="Normal 5 2 2 9 2 3 3 2" xfId="31851"/>
    <cellStyle name="Normal 5 2 2 9 2 3 3 3" xfId="52342"/>
    <cellStyle name="Normal 5 2 2 9 2 3 4" xfId="22451"/>
    <cellStyle name="Normal 5 2 2 9 2 3 5" xfId="52339"/>
    <cellStyle name="Normal 5 2 2 9 2 4" xfId="4542"/>
    <cellStyle name="Normal 5 2 2 9 2 4 2" xfId="9257"/>
    <cellStyle name="Normal 5 2 2 9 2 4 2 2" xfId="18691"/>
    <cellStyle name="Normal 5 2 2 9 2 4 2 2 2" xfId="37485"/>
    <cellStyle name="Normal 5 2 2 9 2 4 2 2 3" xfId="52345"/>
    <cellStyle name="Normal 5 2 2 9 2 4 2 3" xfId="28084"/>
    <cellStyle name="Normal 5 2 2 9 2 4 2 4" xfId="52344"/>
    <cellStyle name="Normal 5 2 2 9 2 4 3" xfId="13994"/>
    <cellStyle name="Normal 5 2 2 9 2 4 3 2" xfId="32782"/>
    <cellStyle name="Normal 5 2 2 9 2 4 3 3" xfId="52346"/>
    <cellStyle name="Normal 5 2 2 9 2 4 4" xfId="23382"/>
    <cellStyle name="Normal 5 2 2 9 2 4 5" xfId="52343"/>
    <cellStyle name="Normal 5 2 2 9 2 5" xfId="6466"/>
    <cellStyle name="Normal 5 2 2 9 2 5 2" xfId="15900"/>
    <cellStyle name="Normal 5 2 2 9 2 5 2 2" xfId="34694"/>
    <cellStyle name="Normal 5 2 2 9 2 5 2 3" xfId="52348"/>
    <cellStyle name="Normal 5 2 2 9 2 5 3" xfId="25293"/>
    <cellStyle name="Normal 5 2 2 9 2 5 4" xfId="52347"/>
    <cellStyle name="Normal 5 2 2 9 2 6" xfId="11203"/>
    <cellStyle name="Normal 5 2 2 9 2 6 2" xfId="29989"/>
    <cellStyle name="Normal 5 2 2 9 2 6 3" xfId="52349"/>
    <cellStyle name="Normal 5 2 2 9 2 7" xfId="20589"/>
    <cellStyle name="Normal 5 2 2 9 2 8" xfId="39427"/>
    <cellStyle name="Normal 5 2 2 9 2 9" xfId="52330"/>
    <cellStyle name="Normal 5 2 2 9 3" xfId="2216"/>
    <cellStyle name="Normal 5 2 2 9 3 2" xfId="5007"/>
    <cellStyle name="Normal 5 2 2 9 3 2 2" xfId="9722"/>
    <cellStyle name="Normal 5 2 2 9 3 2 2 2" xfId="19156"/>
    <cellStyle name="Normal 5 2 2 9 3 2 2 2 2" xfId="37950"/>
    <cellStyle name="Normal 5 2 2 9 3 2 2 2 3" xfId="52353"/>
    <cellStyle name="Normal 5 2 2 9 3 2 2 3" xfId="28549"/>
    <cellStyle name="Normal 5 2 2 9 3 2 2 4" xfId="52352"/>
    <cellStyle name="Normal 5 2 2 9 3 2 3" xfId="14459"/>
    <cellStyle name="Normal 5 2 2 9 3 2 3 2" xfId="33247"/>
    <cellStyle name="Normal 5 2 2 9 3 2 3 3" xfId="52354"/>
    <cellStyle name="Normal 5 2 2 9 3 2 4" xfId="23847"/>
    <cellStyle name="Normal 5 2 2 9 3 2 5" xfId="52351"/>
    <cellStyle name="Normal 5 2 2 9 3 3" xfId="6931"/>
    <cellStyle name="Normal 5 2 2 9 3 3 2" xfId="16365"/>
    <cellStyle name="Normal 5 2 2 9 3 3 2 2" xfId="35159"/>
    <cellStyle name="Normal 5 2 2 9 3 3 2 3" xfId="52356"/>
    <cellStyle name="Normal 5 2 2 9 3 3 3" xfId="25758"/>
    <cellStyle name="Normal 5 2 2 9 3 3 4" xfId="52355"/>
    <cellStyle name="Normal 5 2 2 9 3 4" xfId="11668"/>
    <cellStyle name="Normal 5 2 2 9 3 4 2" xfId="30454"/>
    <cellStyle name="Normal 5 2 2 9 3 4 3" xfId="52357"/>
    <cellStyle name="Normal 5 2 2 9 3 5" xfId="21054"/>
    <cellStyle name="Normal 5 2 2 9 3 6" xfId="52350"/>
    <cellStyle name="Normal 5 2 2 9 4" xfId="3146"/>
    <cellStyle name="Normal 5 2 2 9 4 2" xfId="7861"/>
    <cellStyle name="Normal 5 2 2 9 4 2 2" xfId="17295"/>
    <cellStyle name="Normal 5 2 2 9 4 2 2 2" xfId="36089"/>
    <cellStyle name="Normal 5 2 2 9 4 2 2 3" xfId="52360"/>
    <cellStyle name="Normal 5 2 2 9 4 2 3" xfId="26688"/>
    <cellStyle name="Normal 5 2 2 9 4 2 4" xfId="52359"/>
    <cellStyle name="Normal 5 2 2 9 4 3" xfId="12598"/>
    <cellStyle name="Normal 5 2 2 9 4 3 2" xfId="31385"/>
    <cellStyle name="Normal 5 2 2 9 4 3 3" xfId="52361"/>
    <cellStyle name="Normal 5 2 2 9 4 4" xfId="21985"/>
    <cellStyle name="Normal 5 2 2 9 4 5" xfId="52358"/>
    <cellStyle name="Normal 5 2 2 9 5" xfId="4076"/>
    <cellStyle name="Normal 5 2 2 9 5 2" xfId="8791"/>
    <cellStyle name="Normal 5 2 2 9 5 2 2" xfId="18225"/>
    <cellStyle name="Normal 5 2 2 9 5 2 2 2" xfId="37019"/>
    <cellStyle name="Normal 5 2 2 9 5 2 2 3" xfId="52364"/>
    <cellStyle name="Normal 5 2 2 9 5 2 3" xfId="27618"/>
    <cellStyle name="Normal 5 2 2 9 5 2 4" xfId="52363"/>
    <cellStyle name="Normal 5 2 2 9 5 3" xfId="13528"/>
    <cellStyle name="Normal 5 2 2 9 5 3 2" xfId="32316"/>
    <cellStyle name="Normal 5 2 2 9 5 3 3" xfId="52365"/>
    <cellStyle name="Normal 5 2 2 9 5 4" xfId="22916"/>
    <cellStyle name="Normal 5 2 2 9 5 5" xfId="52362"/>
    <cellStyle name="Normal 5 2 2 9 6" xfId="6081"/>
    <cellStyle name="Normal 5 2 2 9 6 2" xfId="15516"/>
    <cellStyle name="Normal 5 2 2 9 6 2 2" xfId="34310"/>
    <cellStyle name="Normal 5 2 2 9 6 2 3" xfId="52367"/>
    <cellStyle name="Normal 5 2 2 9 6 3" xfId="24909"/>
    <cellStyle name="Normal 5 2 2 9 6 4" xfId="52366"/>
    <cellStyle name="Normal 5 2 2 9 7" xfId="10739"/>
    <cellStyle name="Normal 5 2 2 9 7 2" xfId="29523"/>
    <cellStyle name="Normal 5 2 2 9 7 3" xfId="52368"/>
    <cellStyle name="Normal 5 2 2 9 8" xfId="20123"/>
    <cellStyle name="Normal 5 2 2 9 9" xfId="39426"/>
    <cellStyle name="Normal 5 2 20" xfId="10487"/>
    <cellStyle name="Normal 5 2 20 2" xfId="29318"/>
    <cellStyle name="Normal 5 2 20 3" xfId="52369"/>
    <cellStyle name="Normal 5 2 21" xfId="19918"/>
    <cellStyle name="Normal 5 2 22" xfId="58458"/>
    <cellStyle name="Normal 5 2 23" xfId="58528"/>
    <cellStyle name="Normal 5 2 24" xfId="58586"/>
    <cellStyle name="Normal 5 2 25" xfId="58642"/>
    <cellStyle name="Normal 5 2 26" xfId="58698"/>
    <cellStyle name="Normal 5 2 27" xfId="58754"/>
    <cellStyle name="Normal 5 2 28" xfId="58813"/>
    <cellStyle name="Normal 5 2 29" xfId="604"/>
    <cellStyle name="Normal 5 2 3" xfId="618"/>
    <cellStyle name="Normal 5 2 3 10" xfId="2015"/>
    <cellStyle name="Normal 5 2 3 10 2" xfId="4806"/>
    <cellStyle name="Normal 5 2 3 10 2 2" xfId="9521"/>
    <cellStyle name="Normal 5 2 3 10 2 2 2" xfId="18955"/>
    <cellStyle name="Normal 5 2 3 10 2 2 2 2" xfId="37749"/>
    <cellStyle name="Normal 5 2 3 10 2 2 2 3" xfId="52374"/>
    <cellStyle name="Normal 5 2 3 10 2 2 3" xfId="28348"/>
    <cellStyle name="Normal 5 2 3 10 2 2 4" xfId="52373"/>
    <cellStyle name="Normal 5 2 3 10 2 3" xfId="14258"/>
    <cellStyle name="Normal 5 2 3 10 2 3 2" xfId="33046"/>
    <cellStyle name="Normal 5 2 3 10 2 3 3" xfId="52375"/>
    <cellStyle name="Normal 5 2 3 10 2 4" xfId="23646"/>
    <cellStyle name="Normal 5 2 3 10 2 5" xfId="52372"/>
    <cellStyle name="Normal 5 2 3 10 3" xfId="6730"/>
    <cellStyle name="Normal 5 2 3 10 3 2" xfId="16164"/>
    <cellStyle name="Normal 5 2 3 10 3 2 2" xfId="34958"/>
    <cellStyle name="Normal 5 2 3 10 3 2 3" xfId="52377"/>
    <cellStyle name="Normal 5 2 3 10 3 3" xfId="25557"/>
    <cellStyle name="Normal 5 2 3 10 3 4" xfId="52376"/>
    <cellStyle name="Normal 5 2 3 10 4" xfId="11467"/>
    <cellStyle name="Normal 5 2 3 10 4 2" xfId="30253"/>
    <cellStyle name="Normal 5 2 3 10 4 3" xfId="52378"/>
    <cellStyle name="Normal 5 2 3 10 5" xfId="20853"/>
    <cellStyle name="Normal 5 2 3 10 6" xfId="52371"/>
    <cellStyle name="Normal 5 2 3 11" xfId="2945"/>
    <cellStyle name="Normal 5 2 3 11 2" xfId="7660"/>
    <cellStyle name="Normal 5 2 3 11 2 2" xfId="17094"/>
    <cellStyle name="Normal 5 2 3 11 2 2 2" xfId="35888"/>
    <cellStyle name="Normal 5 2 3 11 2 2 3" xfId="52381"/>
    <cellStyle name="Normal 5 2 3 11 2 3" xfId="26487"/>
    <cellStyle name="Normal 5 2 3 11 2 4" xfId="52380"/>
    <cellStyle name="Normal 5 2 3 11 3" xfId="12397"/>
    <cellStyle name="Normal 5 2 3 11 3 2" xfId="31184"/>
    <cellStyle name="Normal 5 2 3 11 3 3" xfId="52382"/>
    <cellStyle name="Normal 5 2 3 11 4" xfId="21784"/>
    <cellStyle name="Normal 5 2 3 11 5" xfId="52379"/>
    <cellStyle name="Normal 5 2 3 12" xfId="3875"/>
    <cellStyle name="Normal 5 2 3 12 2" xfId="8590"/>
    <cellStyle name="Normal 5 2 3 12 2 2" xfId="18024"/>
    <cellStyle name="Normal 5 2 3 12 2 2 2" xfId="36818"/>
    <cellStyle name="Normal 5 2 3 12 2 2 3" xfId="52385"/>
    <cellStyle name="Normal 5 2 3 12 2 3" xfId="27417"/>
    <cellStyle name="Normal 5 2 3 12 2 4" xfId="52384"/>
    <cellStyle name="Normal 5 2 3 12 3" xfId="13327"/>
    <cellStyle name="Normal 5 2 3 12 3 2" xfId="32115"/>
    <cellStyle name="Normal 5 2 3 12 3 3" xfId="52386"/>
    <cellStyle name="Normal 5 2 3 12 4" xfId="22715"/>
    <cellStyle name="Normal 5 2 3 12 5" xfId="52383"/>
    <cellStyle name="Normal 5 2 3 13" xfId="5739"/>
    <cellStyle name="Normal 5 2 3 13 2" xfId="10456"/>
    <cellStyle name="Normal 5 2 3 13 2 2" xfId="19890"/>
    <cellStyle name="Normal 5 2 3 13 2 2 2" xfId="38684"/>
    <cellStyle name="Normal 5 2 3 13 2 2 3" xfId="52389"/>
    <cellStyle name="Normal 5 2 3 13 2 3" xfId="29283"/>
    <cellStyle name="Normal 5 2 3 13 2 4" xfId="52388"/>
    <cellStyle name="Normal 5 2 3 13 3" xfId="15193"/>
    <cellStyle name="Normal 5 2 3 13 3 2" xfId="33981"/>
    <cellStyle name="Normal 5 2 3 13 3 3" xfId="52390"/>
    <cellStyle name="Normal 5 2 3 13 4" xfId="24580"/>
    <cellStyle name="Normal 5 2 3 13 5" xfId="52387"/>
    <cellStyle name="Normal 5 2 3 14" xfId="5795"/>
    <cellStyle name="Normal 5 2 3 14 2" xfId="15229"/>
    <cellStyle name="Normal 5 2 3 14 2 2" xfId="34023"/>
    <cellStyle name="Normal 5 2 3 14 2 3" xfId="52392"/>
    <cellStyle name="Normal 5 2 3 14 3" xfId="24622"/>
    <cellStyle name="Normal 5 2 3 14 4" xfId="52391"/>
    <cellStyle name="Normal 5 2 3 15" xfId="10491"/>
    <cellStyle name="Normal 5 2 3 15 2" xfId="29322"/>
    <cellStyle name="Normal 5 2 3 15 3" xfId="52393"/>
    <cellStyle name="Normal 5 2 3 16" xfId="19922"/>
    <cellStyle name="Normal 5 2 3 17" xfId="39026"/>
    <cellStyle name="Normal 5 2 3 18" xfId="52370"/>
    <cellStyle name="Normal 5 2 3 19" xfId="58462"/>
    <cellStyle name="Normal 5 2 3 2" xfId="679"/>
    <cellStyle name="Normal 5 2 3 2 10" xfId="2959"/>
    <cellStyle name="Normal 5 2 3 2 10 2" xfId="7674"/>
    <cellStyle name="Normal 5 2 3 2 10 2 2" xfId="17108"/>
    <cellStyle name="Normal 5 2 3 2 10 2 2 2" xfId="35902"/>
    <cellStyle name="Normal 5 2 3 2 10 2 2 3" xfId="52397"/>
    <cellStyle name="Normal 5 2 3 2 10 2 3" xfId="26501"/>
    <cellStyle name="Normal 5 2 3 2 10 2 4" xfId="52396"/>
    <cellStyle name="Normal 5 2 3 2 10 3" xfId="12411"/>
    <cellStyle name="Normal 5 2 3 2 10 3 2" xfId="31198"/>
    <cellStyle name="Normal 5 2 3 2 10 3 3" xfId="52398"/>
    <cellStyle name="Normal 5 2 3 2 10 4" xfId="21798"/>
    <cellStyle name="Normal 5 2 3 2 10 5" xfId="52395"/>
    <cellStyle name="Normal 5 2 3 2 11" xfId="3889"/>
    <cellStyle name="Normal 5 2 3 2 11 2" xfId="8604"/>
    <cellStyle name="Normal 5 2 3 2 11 2 2" xfId="18038"/>
    <cellStyle name="Normal 5 2 3 2 11 2 2 2" xfId="36832"/>
    <cellStyle name="Normal 5 2 3 2 11 2 2 3" xfId="52401"/>
    <cellStyle name="Normal 5 2 3 2 11 2 3" xfId="27431"/>
    <cellStyle name="Normal 5 2 3 2 11 2 4" xfId="52400"/>
    <cellStyle name="Normal 5 2 3 2 11 3" xfId="13341"/>
    <cellStyle name="Normal 5 2 3 2 11 3 2" xfId="32129"/>
    <cellStyle name="Normal 5 2 3 2 11 3 3" xfId="52402"/>
    <cellStyle name="Normal 5 2 3 2 11 4" xfId="22729"/>
    <cellStyle name="Normal 5 2 3 2 11 5" xfId="52399"/>
    <cellStyle name="Normal 5 2 3 2 12" xfId="5753"/>
    <cellStyle name="Normal 5 2 3 2 12 2" xfId="10470"/>
    <cellStyle name="Normal 5 2 3 2 12 2 2" xfId="19904"/>
    <cellStyle name="Normal 5 2 3 2 12 2 2 2" xfId="38698"/>
    <cellStyle name="Normal 5 2 3 2 12 2 2 3" xfId="52405"/>
    <cellStyle name="Normal 5 2 3 2 12 2 3" xfId="29297"/>
    <cellStyle name="Normal 5 2 3 2 12 2 4" xfId="52404"/>
    <cellStyle name="Normal 5 2 3 2 12 3" xfId="15207"/>
    <cellStyle name="Normal 5 2 3 2 12 3 2" xfId="33995"/>
    <cellStyle name="Normal 5 2 3 2 12 3 3" xfId="52406"/>
    <cellStyle name="Normal 5 2 3 2 12 4" xfId="24594"/>
    <cellStyle name="Normal 5 2 3 2 12 5" xfId="52403"/>
    <cellStyle name="Normal 5 2 3 2 13" xfId="5809"/>
    <cellStyle name="Normal 5 2 3 2 13 2" xfId="15243"/>
    <cellStyle name="Normal 5 2 3 2 13 2 2" xfId="34037"/>
    <cellStyle name="Normal 5 2 3 2 13 2 3" xfId="52408"/>
    <cellStyle name="Normal 5 2 3 2 13 3" xfId="24636"/>
    <cellStyle name="Normal 5 2 3 2 13 4" xfId="52407"/>
    <cellStyle name="Normal 5 2 3 2 14" xfId="10505"/>
    <cellStyle name="Normal 5 2 3 2 14 2" xfId="29336"/>
    <cellStyle name="Normal 5 2 3 2 14 3" xfId="52409"/>
    <cellStyle name="Normal 5 2 3 2 15" xfId="19936"/>
    <cellStyle name="Normal 5 2 3 2 16" xfId="39027"/>
    <cellStyle name="Normal 5 2 3 2 17" xfId="52394"/>
    <cellStyle name="Normal 5 2 3 2 18" xfId="58477"/>
    <cellStyle name="Normal 5 2 3 2 19" xfId="58546"/>
    <cellStyle name="Normal 5 2 3 2 2" xfId="1130"/>
    <cellStyle name="Normal 5 2 3 2 2 10" xfId="5954"/>
    <cellStyle name="Normal 5 2 3 2 2 10 2" xfId="15389"/>
    <cellStyle name="Normal 5 2 3 2 2 10 2 2" xfId="34183"/>
    <cellStyle name="Normal 5 2 3 2 2 10 2 3" xfId="52412"/>
    <cellStyle name="Normal 5 2 3 2 2 10 3" xfId="24782"/>
    <cellStyle name="Normal 5 2 3 2 2 10 4" xfId="52411"/>
    <cellStyle name="Normal 5 2 3 2 2 11" xfId="10584"/>
    <cellStyle name="Normal 5 2 3 2 2 11 2" xfId="29364"/>
    <cellStyle name="Normal 5 2 3 2 2 11 3" xfId="52413"/>
    <cellStyle name="Normal 5 2 3 2 2 12" xfId="19964"/>
    <cellStyle name="Normal 5 2 3 2 2 13" xfId="39428"/>
    <cellStyle name="Normal 5 2 3 2 2 14" xfId="52410"/>
    <cellStyle name="Normal 5 2 3 2 2 2" xfId="1183"/>
    <cellStyle name="Normal 5 2 3 2 2 2 10" xfId="39429"/>
    <cellStyle name="Normal 5 2 3 2 2 2 11" xfId="52414"/>
    <cellStyle name="Normal 5 2 3 2 2 2 2" xfId="1442"/>
    <cellStyle name="Normal 5 2 3 2 2 2 2 10" xfId="52415"/>
    <cellStyle name="Normal 5 2 3 2 2 2 2 2" xfId="1906"/>
    <cellStyle name="Normal 5 2 3 2 2 2 2 2 2" xfId="2836"/>
    <cellStyle name="Normal 5 2 3 2 2 2 2 2 2 2" xfId="5628"/>
    <cellStyle name="Normal 5 2 3 2 2 2 2 2 2 2 2" xfId="10343"/>
    <cellStyle name="Normal 5 2 3 2 2 2 2 2 2 2 2 2" xfId="19777"/>
    <cellStyle name="Normal 5 2 3 2 2 2 2 2 2 2 2 2 2" xfId="38571"/>
    <cellStyle name="Normal 5 2 3 2 2 2 2 2 2 2 2 2 3" xfId="52420"/>
    <cellStyle name="Normal 5 2 3 2 2 2 2 2 2 2 2 3" xfId="29170"/>
    <cellStyle name="Normal 5 2 3 2 2 2 2 2 2 2 2 4" xfId="52419"/>
    <cellStyle name="Normal 5 2 3 2 2 2 2 2 2 2 3" xfId="15080"/>
    <cellStyle name="Normal 5 2 3 2 2 2 2 2 2 2 3 2" xfId="33868"/>
    <cellStyle name="Normal 5 2 3 2 2 2 2 2 2 2 3 3" xfId="52421"/>
    <cellStyle name="Normal 5 2 3 2 2 2 2 2 2 2 4" xfId="24468"/>
    <cellStyle name="Normal 5 2 3 2 2 2 2 2 2 2 5" xfId="52418"/>
    <cellStyle name="Normal 5 2 3 2 2 2 2 2 2 3" xfId="7551"/>
    <cellStyle name="Normal 5 2 3 2 2 2 2 2 2 3 2" xfId="16985"/>
    <cellStyle name="Normal 5 2 3 2 2 2 2 2 2 3 2 2" xfId="35779"/>
    <cellStyle name="Normal 5 2 3 2 2 2 2 2 2 3 2 3" xfId="52423"/>
    <cellStyle name="Normal 5 2 3 2 2 2 2 2 2 3 3" xfId="26378"/>
    <cellStyle name="Normal 5 2 3 2 2 2 2 2 2 3 4" xfId="52422"/>
    <cellStyle name="Normal 5 2 3 2 2 2 2 2 2 4" xfId="12288"/>
    <cellStyle name="Normal 5 2 3 2 2 2 2 2 2 4 2" xfId="31075"/>
    <cellStyle name="Normal 5 2 3 2 2 2 2 2 2 4 3" xfId="52424"/>
    <cellStyle name="Normal 5 2 3 2 2 2 2 2 2 5" xfId="21675"/>
    <cellStyle name="Normal 5 2 3 2 2 2 2 2 2 6" xfId="52417"/>
    <cellStyle name="Normal 5 2 3 2 2 2 2 2 3" xfId="3766"/>
    <cellStyle name="Normal 5 2 3 2 2 2 2 2 3 2" xfId="8481"/>
    <cellStyle name="Normal 5 2 3 2 2 2 2 2 3 2 2" xfId="17915"/>
    <cellStyle name="Normal 5 2 3 2 2 2 2 2 3 2 2 2" xfId="36709"/>
    <cellStyle name="Normal 5 2 3 2 2 2 2 2 3 2 2 3" xfId="52427"/>
    <cellStyle name="Normal 5 2 3 2 2 2 2 2 3 2 3" xfId="27308"/>
    <cellStyle name="Normal 5 2 3 2 2 2 2 2 3 2 4" xfId="52426"/>
    <cellStyle name="Normal 5 2 3 2 2 2 2 2 3 3" xfId="13218"/>
    <cellStyle name="Normal 5 2 3 2 2 2 2 2 3 3 2" xfId="32006"/>
    <cellStyle name="Normal 5 2 3 2 2 2 2 2 3 3 3" xfId="52428"/>
    <cellStyle name="Normal 5 2 3 2 2 2 2 2 3 4" xfId="22606"/>
    <cellStyle name="Normal 5 2 3 2 2 2 2 2 3 5" xfId="52425"/>
    <cellStyle name="Normal 5 2 3 2 2 2 2 2 4" xfId="4697"/>
    <cellStyle name="Normal 5 2 3 2 2 2 2 2 4 2" xfId="9412"/>
    <cellStyle name="Normal 5 2 3 2 2 2 2 2 4 2 2" xfId="18846"/>
    <cellStyle name="Normal 5 2 3 2 2 2 2 2 4 2 2 2" xfId="37640"/>
    <cellStyle name="Normal 5 2 3 2 2 2 2 2 4 2 2 3" xfId="52431"/>
    <cellStyle name="Normal 5 2 3 2 2 2 2 2 4 2 3" xfId="28239"/>
    <cellStyle name="Normal 5 2 3 2 2 2 2 2 4 2 4" xfId="52430"/>
    <cellStyle name="Normal 5 2 3 2 2 2 2 2 4 3" xfId="14149"/>
    <cellStyle name="Normal 5 2 3 2 2 2 2 2 4 3 2" xfId="32937"/>
    <cellStyle name="Normal 5 2 3 2 2 2 2 2 4 3 3" xfId="52432"/>
    <cellStyle name="Normal 5 2 3 2 2 2 2 2 4 4" xfId="23537"/>
    <cellStyle name="Normal 5 2 3 2 2 2 2 2 4 5" xfId="52429"/>
    <cellStyle name="Normal 5 2 3 2 2 2 2 2 5" xfId="6621"/>
    <cellStyle name="Normal 5 2 3 2 2 2 2 2 5 2" xfId="16055"/>
    <cellStyle name="Normal 5 2 3 2 2 2 2 2 5 2 2" xfId="34849"/>
    <cellStyle name="Normal 5 2 3 2 2 2 2 2 5 2 3" xfId="52434"/>
    <cellStyle name="Normal 5 2 3 2 2 2 2 2 5 3" xfId="25448"/>
    <cellStyle name="Normal 5 2 3 2 2 2 2 2 5 4" xfId="52433"/>
    <cellStyle name="Normal 5 2 3 2 2 2 2 2 6" xfId="11358"/>
    <cellStyle name="Normal 5 2 3 2 2 2 2 2 6 2" xfId="30144"/>
    <cellStyle name="Normal 5 2 3 2 2 2 2 2 6 3" xfId="52435"/>
    <cellStyle name="Normal 5 2 3 2 2 2 2 2 7" xfId="20744"/>
    <cellStyle name="Normal 5 2 3 2 2 2 2 2 8" xfId="39431"/>
    <cellStyle name="Normal 5 2 3 2 2 2 2 2 9" xfId="52416"/>
    <cellStyle name="Normal 5 2 3 2 2 2 2 3" xfId="2371"/>
    <cellStyle name="Normal 5 2 3 2 2 2 2 3 2" xfId="5162"/>
    <cellStyle name="Normal 5 2 3 2 2 2 2 3 2 2" xfId="9877"/>
    <cellStyle name="Normal 5 2 3 2 2 2 2 3 2 2 2" xfId="19311"/>
    <cellStyle name="Normal 5 2 3 2 2 2 2 3 2 2 2 2" xfId="38105"/>
    <cellStyle name="Normal 5 2 3 2 2 2 2 3 2 2 2 3" xfId="52439"/>
    <cellStyle name="Normal 5 2 3 2 2 2 2 3 2 2 3" xfId="28704"/>
    <cellStyle name="Normal 5 2 3 2 2 2 2 3 2 2 4" xfId="52438"/>
    <cellStyle name="Normal 5 2 3 2 2 2 2 3 2 3" xfId="14614"/>
    <cellStyle name="Normal 5 2 3 2 2 2 2 3 2 3 2" xfId="33402"/>
    <cellStyle name="Normal 5 2 3 2 2 2 2 3 2 3 3" xfId="52440"/>
    <cellStyle name="Normal 5 2 3 2 2 2 2 3 2 4" xfId="24002"/>
    <cellStyle name="Normal 5 2 3 2 2 2 2 3 2 5" xfId="52437"/>
    <cellStyle name="Normal 5 2 3 2 2 2 2 3 3" xfId="7086"/>
    <cellStyle name="Normal 5 2 3 2 2 2 2 3 3 2" xfId="16520"/>
    <cellStyle name="Normal 5 2 3 2 2 2 2 3 3 2 2" xfId="35314"/>
    <cellStyle name="Normal 5 2 3 2 2 2 2 3 3 2 3" xfId="52442"/>
    <cellStyle name="Normal 5 2 3 2 2 2 2 3 3 3" xfId="25913"/>
    <cellStyle name="Normal 5 2 3 2 2 2 2 3 3 4" xfId="52441"/>
    <cellStyle name="Normal 5 2 3 2 2 2 2 3 4" xfId="11823"/>
    <cellStyle name="Normal 5 2 3 2 2 2 2 3 4 2" xfId="30609"/>
    <cellStyle name="Normal 5 2 3 2 2 2 2 3 4 3" xfId="52443"/>
    <cellStyle name="Normal 5 2 3 2 2 2 2 3 5" xfId="21209"/>
    <cellStyle name="Normal 5 2 3 2 2 2 2 3 6" xfId="52436"/>
    <cellStyle name="Normal 5 2 3 2 2 2 2 4" xfId="3301"/>
    <cellStyle name="Normal 5 2 3 2 2 2 2 4 2" xfId="8016"/>
    <cellStyle name="Normal 5 2 3 2 2 2 2 4 2 2" xfId="17450"/>
    <cellStyle name="Normal 5 2 3 2 2 2 2 4 2 2 2" xfId="36244"/>
    <cellStyle name="Normal 5 2 3 2 2 2 2 4 2 2 3" xfId="52446"/>
    <cellStyle name="Normal 5 2 3 2 2 2 2 4 2 3" xfId="26843"/>
    <cellStyle name="Normal 5 2 3 2 2 2 2 4 2 4" xfId="52445"/>
    <cellStyle name="Normal 5 2 3 2 2 2 2 4 3" xfId="12753"/>
    <cellStyle name="Normal 5 2 3 2 2 2 2 4 3 2" xfId="31540"/>
    <cellStyle name="Normal 5 2 3 2 2 2 2 4 3 3" xfId="52447"/>
    <cellStyle name="Normal 5 2 3 2 2 2 2 4 4" xfId="22140"/>
    <cellStyle name="Normal 5 2 3 2 2 2 2 4 5" xfId="52444"/>
    <cellStyle name="Normal 5 2 3 2 2 2 2 5" xfId="4231"/>
    <cellStyle name="Normal 5 2 3 2 2 2 2 5 2" xfId="8946"/>
    <cellStyle name="Normal 5 2 3 2 2 2 2 5 2 2" xfId="18380"/>
    <cellStyle name="Normal 5 2 3 2 2 2 2 5 2 2 2" xfId="37174"/>
    <cellStyle name="Normal 5 2 3 2 2 2 2 5 2 2 3" xfId="52450"/>
    <cellStyle name="Normal 5 2 3 2 2 2 2 5 2 3" xfId="27773"/>
    <cellStyle name="Normal 5 2 3 2 2 2 2 5 2 4" xfId="52449"/>
    <cellStyle name="Normal 5 2 3 2 2 2 2 5 3" xfId="13683"/>
    <cellStyle name="Normal 5 2 3 2 2 2 2 5 3 2" xfId="32471"/>
    <cellStyle name="Normal 5 2 3 2 2 2 2 5 3 3" xfId="52451"/>
    <cellStyle name="Normal 5 2 3 2 2 2 2 5 4" xfId="23071"/>
    <cellStyle name="Normal 5 2 3 2 2 2 2 5 5" xfId="52448"/>
    <cellStyle name="Normal 5 2 3 2 2 2 2 6" xfId="5993"/>
    <cellStyle name="Normal 5 2 3 2 2 2 2 6 2" xfId="15428"/>
    <cellStyle name="Normal 5 2 3 2 2 2 2 6 2 2" xfId="34222"/>
    <cellStyle name="Normal 5 2 3 2 2 2 2 6 2 3" xfId="52453"/>
    <cellStyle name="Normal 5 2 3 2 2 2 2 6 3" xfId="24821"/>
    <cellStyle name="Normal 5 2 3 2 2 2 2 6 4" xfId="52452"/>
    <cellStyle name="Normal 5 2 3 2 2 2 2 7" xfId="10894"/>
    <cellStyle name="Normal 5 2 3 2 2 2 2 7 2" xfId="29678"/>
    <cellStyle name="Normal 5 2 3 2 2 2 2 7 3" xfId="52454"/>
    <cellStyle name="Normal 5 2 3 2 2 2 2 8" xfId="20278"/>
    <cellStyle name="Normal 5 2 3 2 2 2 2 9" xfId="39430"/>
    <cellStyle name="Normal 5 2 3 2 2 2 3" xfId="1646"/>
    <cellStyle name="Normal 5 2 3 2 2 2 3 2" xfId="2575"/>
    <cellStyle name="Normal 5 2 3 2 2 2 3 2 2" xfId="5367"/>
    <cellStyle name="Normal 5 2 3 2 2 2 3 2 2 2" xfId="10082"/>
    <cellStyle name="Normal 5 2 3 2 2 2 3 2 2 2 2" xfId="19516"/>
    <cellStyle name="Normal 5 2 3 2 2 2 3 2 2 2 2 2" xfId="38310"/>
    <cellStyle name="Normal 5 2 3 2 2 2 3 2 2 2 2 3" xfId="52459"/>
    <cellStyle name="Normal 5 2 3 2 2 2 3 2 2 2 3" xfId="28909"/>
    <cellStyle name="Normal 5 2 3 2 2 2 3 2 2 2 4" xfId="52458"/>
    <cellStyle name="Normal 5 2 3 2 2 2 3 2 2 3" xfId="14819"/>
    <cellStyle name="Normal 5 2 3 2 2 2 3 2 2 3 2" xfId="33607"/>
    <cellStyle name="Normal 5 2 3 2 2 2 3 2 2 3 3" xfId="52460"/>
    <cellStyle name="Normal 5 2 3 2 2 2 3 2 2 4" xfId="24207"/>
    <cellStyle name="Normal 5 2 3 2 2 2 3 2 2 5" xfId="52457"/>
    <cellStyle name="Normal 5 2 3 2 2 2 3 2 3" xfId="7290"/>
    <cellStyle name="Normal 5 2 3 2 2 2 3 2 3 2" xfId="16724"/>
    <cellStyle name="Normal 5 2 3 2 2 2 3 2 3 2 2" xfId="35518"/>
    <cellStyle name="Normal 5 2 3 2 2 2 3 2 3 2 3" xfId="52462"/>
    <cellStyle name="Normal 5 2 3 2 2 2 3 2 3 3" xfId="26117"/>
    <cellStyle name="Normal 5 2 3 2 2 2 3 2 3 4" xfId="52461"/>
    <cellStyle name="Normal 5 2 3 2 2 2 3 2 4" xfId="12027"/>
    <cellStyle name="Normal 5 2 3 2 2 2 3 2 4 2" xfId="30814"/>
    <cellStyle name="Normal 5 2 3 2 2 2 3 2 4 3" xfId="52463"/>
    <cellStyle name="Normal 5 2 3 2 2 2 3 2 5" xfId="21414"/>
    <cellStyle name="Normal 5 2 3 2 2 2 3 2 6" xfId="52456"/>
    <cellStyle name="Normal 5 2 3 2 2 2 3 3" xfId="3506"/>
    <cellStyle name="Normal 5 2 3 2 2 2 3 3 2" xfId="8221"/>
    <cellStyle name="Normal 5 2 3 2 2 2 3 3 2 2" xfId="17655"/>
    <cellStyle name="Normal 5 2 3 2 2 2 3 3 2 2 2" xfId="36449"/>
    <cellStyle name="Normal 5 2 3 2 2 2 3 3 2 2 3" xfId="52466"/>
    <cellStyle name="Normal 5 2 3 2 2 2 3 3 2 3" xfId="27048"/>
    <cellStyle name="Normal 5 2 3 2 2 2 3 3 2 4" xfId="52465"/>
    <cellStyle name="Normal 5 2 3 2 2 2 3 3 3" xfId="12958"/>
    <cellStyle name="Normal 5 2 3 2 2 2 3 3 3 2" xfId="31745"/>
    <cellStyle name="Normal 5 2 3 2 2 2 3 3 3 3" xfId="52467"/>
    <cellStyle name="Normal 5 2 3 2 2 2 3 3 4" xfId="22345"/>
    <cellStyle name="Normal 5 2 3 2 2 2 3 3 5" xfId="52464"/>
    <cellStyle name="Normal 5 2 3 2 2 2 3 4" xfId="4436"/>
    <cellStyle name="Normal 5 2 3 2 2 2 3 4 2" xfId="9151"/>
    <cellStyle name="Normal 5 2 3 2 2 2 3 4 2 2" xfId="18585"/>
    <cellStyle name="Normal 5 2 3 2 2 2 3 4 2 2 2" xfId="37379"/>
    <cellStyle name="Normal 5 2 3 2 2 2 3 4 2 2 3" xfId="52470"/>
    <cellStyle name="Normal 5 2 3 2 2 2 3 4 2 3" xfId="27978"/>
    <cellStyle name="Normal 5 2 3 2 2 2 3 4 2 4" xfId="52469"/>
    <cellStyle name="Normal 5 2 3 2 2 2 3 4 3" xfId="13888"/>
    <cellStyle name="Normal 5 2 3 2 2 2 3 4 3 2" xfId="32676"/>
    <cellStyle name="Normal 5 2 3 2 2 2 3 4 3 3" xfId="52471"/>
    <cellStyle name="Normal 5 2 3 2 2 2 3 4 4" xfId="23276"/>
    <cellStyle name="Normal 5 2 3 2 2 2 3 4 5" xfId="52468"/>
    <cellStyle name="Normal 5 2 3 2 2 2 3 5" xfId="6361"/>
    <cellStyle name="Normal 5 2 3 2 2 2 3 5 2" xfId="15795"/>
    <cellStyle name="Normal 5 2 3 2 2 2 3 5 2 2" xfId="34589"/>
    <cellStyle name="Normal 5 2 3 2 2 2 3 5 2 3" xfId="52473"/>
    <cellStyle name="Normal 5 2 3 2 2 2 3 5 3" xfId="25188"/>
    <cellStyle name="Normal 5 2 3 2 2 2 3 5 4" xfId="52472"/>
    <cellStyle name="Normal 5 2 3 2 2 2 3 6" xfId="11098"/>
    <cellStyle name="Normal 5 2 3 2 2 2 3 6 2" xfId="29883"/>
    <cellStyle name="Normal 5 2 3 2 2 2 3 6 3" xfId="52474"/>
    <cellStyle name="Normal 5 2 3 2 2 2 3 7" xfId="20483"/>
    <cellStyle name="Normal 5 2 3 2 2 2 3 8" xfId="39432"/>
    <cellStyle name="Normal 5 2 3 2 2 2 3 9" xfId="52455"/>
    <cellStyle name="Normal 5 2 3 2 2 2 4" xfId="2110"/>
    <cellStyle name="Normal 5 2 3 2 2 2 4 2" xfId="4901"/>
    <cellStyle name="Normal 5 2 3 2 2 2 4 2 2" xfId="9616"/>
    <cellStyle name="Normal 5 2 3 2 2 2 4 2 2 2" xfId="19050"/>
    <cellStyle name="Normal 5 2 3 2 2 2 4 2 2 2 2" xfId="37844"/>
    <cellStyle name="Normal 5 2 3 2 2 2 4 2 2 2 3" xfId="52478"/>
    <cellStyle name="Normal 5 2 3 2 2 2 4 2 2 3" xfId="28443"/>
    <cellStyle name="Normal 5 2 3 2 2 2 4 2 2 4" xfId="52477"/>
    <cellStyle name="Normal 5 2 3 2 2 2 4 2 3" xfId="14353"/>
    <cellStyle name="Normal 5 2 3 2 2 2 4 2 3 2" xfId="33141"/>
    <cellStyle name="Normal 5 2 3 2 2 2 4 2 3 3" xfId="52479"/>
    <cellStyle name="Normal 5 2 3 2 2 2 4 2 4" xfId="23741"/>
    <cellStyle name="Normal 5 2 3 2 2 2 4 2 5" xfId="52476"/>
    <cellStyle name="Normal 5 2 3 2 2 2 4 3" xfId="6825"/>
    <cellStyle name="Normal 5 2 3 2 2 2 4 3 2" xfId="16259"/>
    <cellStyle name="Normal 5 2 3 2 2 2 4 3 2 2" xfId="35053"/>
    <cellStyle name="Normal 5 2 3 2 2 2 4 3 2 3" xfId="52481"/>
    <cellStyle name="Normal 5 2 3 2 2 2 4 3 3" xfId="25652"/>
    <cellStyle name="Normal 5 2 3 2 2 2 4 3 4" xfId="52480"/>
    <cellStyle name="Normal 5 2 3 2 2 2 4 4" xfId="11562"/>
    <cellStyle name="Normal 5 2 3 2 2 2 4 4 2" xfId="30348"/>
    <cellStyle name="Normal 5 2 3 2 2 2 4 4 3" xfId="52482"/>
    <cellStyle name="Normal 5 2 3 2 2 2 4 5" xfId="20948"/>
    <cellStyle name="Normal 5 2 3 2 2 2 4 6" xfId="52475"/>
    <cellStyle name="Normal 5 2 3 2 2 2 5" xfId="3040"/>
    <cellStyle name="Normal 5 2 3 2 2 2 5 2" xfId="7755"/>
    <cellStyle name="Normal 5 2 3 2 2 2 5 2 2" xfId="17189"/>
    <cellStyle name="Normal 5 2 3 2 2 2 5 2 2 2" xfId="35983"/>
    <cellStyle name="Normal 5 2 3 2 2 2 5 2 2 3" xfId="52485"/>
    <cellStyle name="Normal 5 2 3 2 2 2 5 2 3" xfId="26582"/>
    <cellStyle name="Normal 5 2 3 2 2 2 5 2 4" xfId="52484"/>
    <cellStyle name="Normal 5 2 3 2 2 2 5 3" xfId="12492"/>
    <cellStyle name="Normal 5 2 3 2 2 2 5 3 2" xfId="31279"/>
    <cellStyle name="Normal 5 2 3 2 2 2 5 3 3" xfId="52486"/>
    <cellStyle name="Normal 5 2 3 2 2 2 5 4" xfId="21879"/>
    <cellStyle name="Normal 5 2 3 2 2 2 5 5" xfId="52483"/>
    <cellStyle name="Normal 5 2 3 2 2 2 6" xfId="3970"/>
    <cellStyle name="Normal 5 2 3 2 2 2 6 2" xfId="8685"/>
    <cellStyle name="Normal 5 2 3 2 2 2 6 2 2" xfId="18119"/>
    <cellStyle name="Normal 5 2 3 2 2 2 6 2 2 2" xfId="36913"/>
    <cellStyle name="Normal 5 2 3 2 2 2 6 2 2 3" xfId="52489"/>
    <cellStyle name="Normal 5 2 3 2 2 2 6 2 3" xfId="27512"/>
    <cellStyle name="Normal 5 2 3 2 2 2 6 2 4" xfId="52488"/>
    <cellStyle name="Normal 5 2 3 2 2 2 6 3" xfId="13422"/>
    <cellStyle name="Normal 5 2 3 2 2 2 6 3 2" xfId="32210"/>
    <cellStyle name="Normal 5 2 3 2 2 2 6 3 3" xfId="52490"/>
    <cellStyle name="Normal 5 2 3 2 2 2 6 4" xfId="22810"/>
    <cellStyle name="Normal 5 2 3 2 2 2 6 5" xfId="52487"/>
    <cellStyle name="Normal 5 2 3 2 2 2 7" xfId="5904"/>
    <cellStyle name="Normal 5 2 3 2 2 2 7 2" xfId="15339"/>
    <cellStyle name="Normal 5 2 3 2 2 2 7 2 2" xfId="34133"/>
    <cellStyle name="Normal 5 2 3 2 2 2 7 2 3" xfId="52492"/>
    <cellStyle name="Normal 5 2 3 2 2 2 7 3" xfId="24732"/>
    <cellStyle name="Normal 5 2 3 2 2 2 7 4" xfId="52491"/>
    <cellStyle name="Normal 5 2 3 2 2 2 8" xfId="10636"/>
    <cellStyle name="Normal 5 2 3 2 2 2 8 2" xfId="29417"/>
    <cellStyle name="Normal 5 2 3 2 2 2 8 3" xfId="52493"/>
    <cellStyle name="Normal 5 2 3 2 2 2 9" xfId="20017"/>
    <cellStyle name="Normal 5 2 3 2 2 3" xfId="1245"/>
    <cellStyle name="Normal 5 2 3 2 2 3 10" xfId="39433"/>
    <cellStyle name="Normal 5 2 3 2 2 3 11" xfId="52494"/>
    <cellStyle name="Normal 5 2 3 2 2 3 2" xfId="1505"/>
    <cellStyle name="Normal 5 2 3 2 2 3 2 10" xfId="52495"/>
    <cellStyle name="Normal 5 2 3 2 2 3 2 2" xfId="1969"/>
    <cellStyle name="Normal 5 2 3 2 2 3 2 2 2" xfId="2899"/>
    <cellStyle name="Normal 5 2 3 2 2 3 2 2 2 2" xfId="5691"/>
    <cellStyle name="Normal 5 2 3 2 2 3 2 2 2 2 2" xfId="10406"/>
    <cellStyle name="Normal 5 2 3 2 2 3 2 2 2 2 2 2" xfId="19840"/>
    <cellStyle name="Normal 5 2 3 2 2 3 2 2 2 2 2 2 2" xfId="38634"/>
    <cellStyle name="Normal 5 2 3 2 2 3 2 2 2 2 2 2 3" xfId="52500"/>
    <cellStyle name="Normal 5 2 3 2 2 3 2 2 2 2 2 3" xfId="29233"/>
    <cellStyle name="Normal 5 2 3 2 2 3 2 2 2 2 2 4" xfId="52499"/>
    <cellStyle name="Normal 5 2 3 2 2 3 2 2 2 2 3" xfId="15143"/>
    <cellStyle name="Normal 5 2 3 2 2 3 2 2 2 2 3 2" xfId="33931"/>
    <cellStyle name="Normal 5 2 3 2 2 3 2 2 2 2 3 3" xfId="52501"/>
    <cellStyle name="Normal 5 2 3 2 2 3 2 2 2 2 4" xfId="24531"/>
    <cellStyle name="Normal 5 2 3 2 2 3 2 2 2 2 5" xfId="52498"/>
    <cellStyle name="Normal 5 2 3 2 2 3 2 2 2 3" xfId="7614"/>
    <cellStyle name="Normal 5 2 3 2 2 3 2 2 2 3 2" xfId="17048"/>
    <cellStyle name="Normal 5 2 3 2 2 3 2 2 2 3 2 2" xfId="35842"/>
    <cellStyle name="Normal 5 2 3 2 2 3 2 2 2 3 2 3" xfId="52503"/>
    <cellStyle name="Normal 5 2 3 2 2 3 2 2 2 3 3" xfId="26441"/>
    <cellStyle name="Normal 5 2 3 2 2 3 2 2 2 3 4" xfId="52502"/>
    <cellStyle name="Normal 5 2 3 2 2 3 2 2 2 4" xfId="12351"/>
    <cellStyle name="Normal 5 2 3 2 2 3 2 2 2 4 2" xfId="31138"/>
    <cellStyle name="Normal 5 2 3 2 2 3 2 2 2 4 3" xfId="52504"/>
    <cellStyle name="Normal 5 2 3 2 2 3 2 2 2 5" xfId="21738"/>
    <cellStyle name="Normal 5 2 3 2 2 3 2 2 2 6" xfId="52497"/>
    <cellStyle name="Normal 5 2 3 2 2 3 2 2 3" xfId="3829"/>
    <cellStyle name="Normal 5 2 3 2 2 3 2 2 3 2" xfId="8544"/>
    <cellStyle name="Normal 5 2 3 2 2 3 2 2 3 2 2" xfId="17978"/>
    <cellStyle name="Normal 5 2 3 2 2 3 2 2 3 2 2 2" xfId="36772"/>
    <cellStyle name="Normal 5 2 3 2 2 3 2 2 3 2 2 3" xfId="52507"/>
    <cellStyle name="Normal 5 2 3 2 2 3 2 2 3 2 3" xfId="27371"/>
    <cellStyle name="Normal 5 2 3 2 2 3 2 2 3 2 4" xfId="52506"/>
    <cellStyle name="Normal 5 2 3 2 2 3 2 2 3 3" xfId="13281"/>
    <cellStyle name="Normal 5 2 3 2 2 3 2 2 3 3 2" xfId="32069"/>
    <cellStyle name="Normal 5 2 3 2 2 3 2 2 3 3 3" xfId="52508"/>
    <cellStyle name="Normal 5 2 3 2 2 3 2 2 3 4" xfId="22669"/>
    <cellStyle name="Normal 5 2 3 2 2 3 2 2 3 5" xfId="52505"/>
    <cellStyle name="Normal 5 2 3 2 2 3 2 2 4" xfId="4760"/>
    <cellStyle name="Normal 5 2 3 2 2 3 2 2 4 2" xfId="9475"/>
    <cellStyle name="Normal 5 2 3 2 2 3 2 2 4 2 2" xfId="18909"/>
    <cellStyle name="Normal 5 2 3 2 2 3 2 2 4 2 2 2" xfId="37703"/>
    <cellStyle name="Normal 5 2 3 2 2 3 2 2 4 2 2 3" xfId="52511"/>
    <cellStyle name="Normal 5 2 3 2 2 3 2 2 4 2 3" xfId="28302"/>
    <cellStyle name="Normal 5 2 3 2 2 3 2 2 4 2 4" xfId="52510"/>
    <cellStyle name="Normal 5 2 3 2 2 3 2 2 4 3" xfId="14212"/>
    <cellStyle name="Normal 5 2 3 2 2 3 2 2 4 3 2" xfId="33000"/>
    <cellStyle name="Normal 5 2 3 2 2 3 2 2 4 3 3" xfId="52512"/>
    <cellStyle name="Normal 5 2 3 2 2 3 2 2 4 4" xfId="23600"/>
    <cellStyle name="Normal 5 2 3 2 2 3 2 2 4 5" xfId="52509"/>
    <cellStyle name="Normal 5 2 3 2 2 3 2 2 5" xfId="6684"/>
    <cellStyle name="Normal 5 2 3 2 2 3 2 2 5 2" xfId="16118"/>
    <cellStyle name="Normal 5 2 3 2 2 3 2 2 5 2 2" xfId="34912"/>
    <cellStyle name="Normal 5 2 3 2 2 3 2 2 5 2 3" xfId="52514"/>
    <cellStyle name="Normal 5 2 3 2 2 3 2 2 5 3" xfId="25511"/>
    <cellStyle name="Normal 5 2 3 2 2 3 2 2 5 4" xfId="52513"/>
    <cellStyle name="Normal 5 2 3 2 2 3 2 2 6" xfId="11421"/>
    <cellStyle name="Normal 5 2 3 2 2 3 2 2 6 2" xfId="30207"/>
    <cellStyle name="Normal 5 2 3 2 2 3 2 2 6 3" xfId="52515"/>
    <cellStyle name="Normal 5 2 3 2 2 3 2 2 7" xfId="20807"/>
    <cellStyle name="Normal 5 2 3 2 2 3 2 2 8" xfId="39435"/>
    <cellStyle name="Normal 5 2 3 2 2 3 2 2 9" xfId="52496"/>
    <cellStyle name="Normal 5 2 3 2 2 3 2 3" xfId="2434"/>
    <cellStyle name="Normal 5 2 3 2 2 3 2 3 2" xfId="5225"/>
    <cellStyle name="Normal 5 2 3 2 2 3 2 3 2 2" xfId="9940"/>
    <cellStyle name="Normal 5 2 3 2 2 3 2 3 2 2 2" xfId="19374"/>
    <cellStyle name="Normal 5 2 3 2 2 3 2 3 2 2 2 2" xfId="38168"/>
    <cellStyle name="Normal 5 2 3 2 2 3 2 3 2 2 2 3" xfId="52519"/>
    <cellStyle name="Normal 5 2 3 2 2 3 2 3 2 2 3" xfId="28767"/>
    <cellStyle name="Normal 5 2 3 2 2 3 2 3 2 2 4" xfId="52518"/>
    <cellStyle name="Normal 5 2 3 2 2 3 2 3 2 3" xfId="14677"/>
    <cellStyle name="Normal 5 2 3 2 2 3 2 3 2 3 2" xfId="33465"/>
    <cellStyle name="Normal 5 2 3 2 2 3 2 3 2 3 3" xfId="52520"/>
    <cellStyle name="Normal 5 2 3 2 2 3 2 3 2 4" xfId="24065"/>
    <cellStyle name="Normal 5 2 3 2 2 3 2 3 2 5" xfId="52517"/>
    <cellStyle name="Normal 5 2 3 2 2 3 2 3 3" xfId="7149"/>
    <cellStyle name="Normal 5 2 3 2 2 3 2 3 3 2" xfId="16583"/>
    <cellStyle name="Normal 5 2 3 2 2 3 2 3 3 2 2" xfId="35377"/>
    <cellStyle name="Normal 5 2 3 2 2 3 2 3 3 2 3" xfId="52522"/>
    <cellStyle name="Normal 5 2 3 2 2 3 2 3 3 3" xfId="25976"/>
    <cellStyle name="Normal 5 2 3 2 2 3 2 3 3 4" xfId="52521"/>
    <cellStyle name="Normal 5 2 3 2 2 3 2 3 4" xfId="11886"/>
    <cellStyle name="Normal 5 2 3 2 2 3 2 3 4 2" xfId="30672"/>
    <cellStyle name="Normal 5 2 3 2 2 3 2 3 4 3" xfId="52523"/>
    <cellStyle name="Normal 5 2 3 2 2 3 2 3 5" xfId="21272"/>
    <cellStyle name="Normal 5 2 3 2 2 3 2 3 6" xfId="52516"/>
    <cellStyle name="Normal 5 2 3 2 2 3 2 4" xfId="3364"/>
    <cellStyle name="Normal 5 2 3 2 2 3 2 4 2" xfId="8079"/>
    <cellStyle name="Normal 5 2 3 2 2 3 2 4 2 2" xfId="17513"/>
    <cellStyle name="Normal 5 2 3 2 2 3 2 4 2 2 2" xfId="36307"/>
    <cellStyle name="Normal 5 2 3 2 2 3 2 4 2 2 3" xfId="52526"/>
    <cellStyle name="Normal 5 2 3 2 2 3 2 4 2 3" xfId="26906"/>
    <cellStyle name="Normal 5 2 3 2 2 3 2 4 2 4" xfId="52525"/>
    <cellStyle name="Normal 5 2 3 2 2 3 2 4 3" xfId="12816"/>
    <cellStyle name="Normal 5 2 3 2 2 3 2 4 3 2" xfId="31603"/>
    <cellStyle name="Normal 5 2 3 2 2 3 2 4 3 3" xfId="52527"/>
    <cellStyle name="Normal 5 2 3 2 2 3 2 4 4" xfId="22203"/>
    <cellStyle name="Normal 5 2 3 2 2 3 2 4 5" xfId="52524"/>
    <cellStyle name="Normal 5 2 3 2 2 3 2 5" xfId="4294"/>
    <cellStyle name="Normal 5 2 3 2 2 3 2 5 2" xfId="9009"/>
    <cellStyle name="Normal 5 2 3 2 2 3 2 5 2 2" xfId="18443"/>
    <cellStyle name="Normal 5 2 3 2 2 3 2 5 2 2 2" xfId="37237"/>
    <cellStyle name="Normal 5 2 3 2 2 3 2 5 2 2 3" xfId="52530"/>
    <cellStyle name="Normal 5 2 3 2 2 3 2 5 2 3" xfId="27836"/>
    <cellStyle name="Normal 5 2 3 2 2 3 2 5 2 4" xfId="52529"/>
    <cellStyle name="Normal 5 2 3 2 2 3 2 5 3" xfId="13746"/>
    <cellStyle name="Normal 5 2 3 2 2 3 2 5 3 2" xfId="32534"/>
    <cellStyle name="Normal 5 2 3 2 2 3 2 5 3 3" xfId="52531"/>
    <cellStyle name="Normal 5 2 3 2 2 3 2 5 4" xfId="23134"/>
    <cellStyle name="Normal 5 2 3 2 2 3 2 5 5" xfId="52528"/>
    <cellStyle name="Normal 5 2 3 2 2 3 2 6" xfId="6220"/>
    <cellStyle name="Normal 5 2 3 2 2 3 2 6 2" xfId="15654"/>
    <cellStyle name="Normal 5 2 3 2 2 3 2 6 2 2" xfId="34448"/>
    <cellStyle name="Normal 5 2 3 2 2 3 2 6 2 3" xfId="52533"/>
    <cellStyle name="Normal 5 2 3 2 2 3 2 6 3" xfId="25047"/>
    <cellStyle name="Normal 5 2 3 2 2 3 2 6 4" xfId="52532"/>
    <cellStyle name="Normal 5 2 3 2 2 3 2 7" xfId="10957"/>
    <cellStyle name="Normal 5 2 3 2 2 3 2 7 2" xfId="29741"/>
    <cellStyle name="Normal 5 2 3 2 2 3 2 7 3" xfId="52534"/>
    <cellStyle name="Normal 5 2 3 2 2 3 2 8" xfId="20341"/>
    <cellStyle name="Normal 5 2 3 2 2 3 2 9" xfId="39434"/>
    <cellStyle name="Normal 5 2 3 2 2 3 3" xfId="1709"/>
    <cellStyle name="Normal 5 2 3 2 2 3 3 2" xfId="2638"/>
    <cellStyle name="Normal 5 2 3 2 2 3 3 2 2" xfId="5430"/>
    <cellStyle name="Normal 5 2 3 2 2 3 3 2 2 2" xfId="10145"/>
    <cellStyle name="Normal 5 2 3 2 2 3 3 2 2 2 2" xfId="19579"/>
    <cellStyle name="Normal 5 2 3 2 2 3 3 2 2 2 2 2" xfId="38373"/>
    <cellStyle name="Normal 5 2 3 2 2 3 3 2 2 2 2 3" xfId="52539"/>
    <cellStyle name="Normal 5 2 3 2 2 3 3 2 2 2 3" xfId="28972"/>
    <cellStyle name="Normal 5 2 3 2 2 3 3 2 2 2 4" xfId="52538"/>
    <cellStyle name="Normal 5 2 3 2 2 3 3 2 2 3" xfId="14882"/>
    <cellStyle name="Normal 5 2 3 2 2 3 3 2 2 3 2" xfId="33670"/>
    <cellStyle name="Normal 5 2 3 2 2 3 3 2 2 3 3" xfId="52540"/>
    <cellStyle name="Normal 5 2 3 2 2 3 3 2 2 4" xfId="24270"/>
    <cellStyle name="Normal 5 2 3 2 2 3 3 2 2 5" xfId="52537"/>
    <cellStyle name="Normal 5 2 3 2 2 3 3 2 3" xfId="7353"/>
    <cellStyle name="Normal 5 2 3 2 2 3 3 2 3 2" xfId="16787"/>
    <cellStyle name="Normal 5 2 3 2 2 3 3 2 3 2 2" xfId="35581"/>
    <cellStyle name="Normal 5 2 3 2 2 3 3 2 3 2 3" xfId="52542"/>
    <cellStyle name="Normal 5 2 3 2 2 3 3 2 3 3" xfId="26180"/>
    <cellStyle name="Normal 5 2 3 2 2 3 3 2 3 4" xfId="52541"/>
    <cellStyle name="Normal 5 2 3 2 2 3 3 2 4" xfId="12090"/>
    <cellStyle name="Normal 5 2 3 2 2 3 3 2 4 2" xfId="30877"/>
    <cellStyle name="Normal 5 2 3 2 2 3 3 2 4 3" xfId="52543"/>
    <cellStyle name="Normal 5 2 3 2 2 3 3 2 5" xfId="21477"/>
    <cellStyle name="Normal 5 2 3 2 2 3 3 2 6" xfId="52536"/>
    <cellStyle name="Normal 5 2 3 2 2 3 3 3" xfId="3569"/>
    <cellStyle name="Normal 5 2 3 2 2 3 3 3 2" xfId="8284"/>
    <cellStyle name="Normal 5 2 3 2 2 3 3 3 2 2" xfId="17718"/>
    <cellStyle name="Normal 5 2 3 2 2 3 3 3 2 2 2" xfId="36512"/>
    <cellStyle name="Normal 5 2 3 2 2 3 3 3 2 2 3" xfId="52546"/>
    <cellStyle name="Normal 5 2 3 2 2 3 3 3 2 3" xfId="27111"/>
    <cellStyle name="Normal 5 2 3 2 2 3 3 3 2 4" xfId="52545"/>
    <cellStyle name="Normal 5 2 3 2 2 3 3 3 3" xfId="13021"/>
    <cellStyle name="Normal 5 2 3 2 2 3 3 3 3 2" xfId="31808"/>
    <cellStyle name="Normal 5 2 3 2 2 3 3 3 3 3" xfId="52547"/>
    <cellStyle name="Normal 5 2 3 2 2 3 3 3 4" xfId="22408"/>
    <cellStyle name="Normal 5 2 3 2 2 3 3 3 5" xfId="52544"/>
    <cellStyle name="Normal 5 2 3 2 2 3 3 4" xfId="4499"/>
    <cellStyle name="Normal 5 2 3 2 2 3 3 4 2" xfId="9214"/>
    <cellStyle name="Normal 5 2 3 2 2 3 3 4 2 2" xfId="18648"/>
    <cellStyle name="Normal 5 2 3 2 2 3 3 4 2 2 2" xfId="37442"/>
    <cellStyle name="Normal 5 2 3 2 2 3 3 4 2 2 3" xfId="52550"/>
    <cellStyle name="Normal 5 2 3 2 2 3 3 4 2 3" xfId="28041"/>
    <cellStyle name="Normal 5 2 3 2 2 3 3 4 2 4" xfId="52549"/>
    <cellStyle name="Normal 5 2 3 2 2 3 3 4 3" xfId="13951"/>
    <cellStyle name="Normal 5 2 3 2 2 3 3 4 3 2" xfId="32739"/>
    <cellStyle name="Normal 5 2 3 2 2 3 3 4 3 3" xfId="52551"/>
    <cellStyle name="Normal 5 2 3 2 2 3 3 4 4" xfId="23339"/>
    <cellStyle name="Normal 5 2 3 2 2 3 3 4 5" xfId="52548"/>
    <cellStyle name="Normal 5 2 3 2 2 3 3 5" xfId="6424"/>
    <cellStyle name="Normal 5 2 3 2 2 3 3 5 2" xfId="15858"/>
    <cellStyle name="Normal 5 2 3 2 2 3 3 5 2 2" xfId="34652"/>
    <cellStyle name="Normal 5 2 3 2 2 3 3 5 2 3" xfId="52553"/>
    <cellStyle name="Normal 5 2 3 2 2 3 3 5 3" xfId="25251"/>
    <cellStyle name="Normal 5 2 3 2 2 3 3 5 4" xfId="52552"/>
    <cellStyle name="Normal 5 2 3 2 2 3 3 6" xfId="11161"/>
    <cellStyle name="Normal 5 2 3 2 2 3 3 6 2" xfId="29946"/>
    <cellStyle name="Normal 5 2 3 2 2 3 3 6 3" xfId="52554"/>
    <cellStyle name="Normal 5 2 3 2 2 3 3 7" xfId="20546"/>
    <cellStyle name="Normal 5 2 3 2 2 3 3 8" xfId="39436"/>
    <cellStyle name="Normal 5 2 3 2 2 3 3 9" xfId="52535"/>
    <cellStyle name="Normal 5 2 3 2 2 3 4" xfId="2173"/>
    <cellStyle name="Normal 5 2 3 2 2 3 4 2" xfId="4964"/>
    <cellStyle name="Normal 5 2 3 2 2 3 4 2 2" xfId="9679"/>
    <cellStyle name="Normal 5 2 3 2 2 3 4 2 2 2" xfId="19113"/>
    <cellStyle name="Normal 5 2 3 2 2 3 4 2 2 2 2" xfId="37907"/>
    <cellStyle name="Normal 5 2 3 2 2 3 4 2 2 2 3" xfId="52558"/>
    <cellStyle name="Normal 5 2 3 2 2 3 4 2 2 3" xfId="28506"/>
    <cellStyle name="Normal 5 2 3 2 2 3 4 2 2 4" xfId="52557"/>
    <cellStyle name="Normal 5 2 3 2 2 3 4 2 3" xfId="14416"/>
    <cellStyle name="Normal 5 2 3 2 2 3 4 2 3 2" xfId="33204"/>
    <cellStyle name="Normal 5 2 3 2 2 3 4 2 3 3" xfId="52559"/>
    <cellStyle name="Normal 5 2 3 2 2 3 4 2 4" xfId="23804"/>
    <cellStyle name="Normal 5 2 3 2 2 3 4 2 5" xfId="52556"/>
    <cellStyle name="Normal 5 2 3 2 2 3 4 3" xfId="6888"/>
    <cellStyle name="Normal 5 2 3 2 2 3 4 3 2" xfId="16322"/>
    <cellStyle name="Normal 5 2 3 2 2 3 4 3 2 2" xfId="35116"/>
    <cellStyle name="Normal 5 2 3 2 2 3 4 3 2 3" xfId="52561"/>
    <cellStyle name="Normal 5 2 3 2 2 3 4 3 3" xfId="25715"/>
    <cellStyle name="Normal 5 2 3 2 2 3 4 3 4" xfId="52560"/>
    <cellStyle name="Normal 5 2 3 2 2 3 4 4" xfId="11625"/>
    <cellStyle name="Normal 5 2 3 2 2 3 4 4 2" xfId="30411"/>
    <cellStyle name="Normal 5 2 3 2 2 3 4 4 3" xfId="52562"/>
    <cellStyle name="Normal 5 2 3 2 2 3 4 5" xfId="21011"/>
    <cellStyle name="Normal 5 2 3 2 2 3 4 6" xfId="52555"/>
    <cellStyle name="Normal 5 2 3 2 2 3 5" xfId="3103"/>
    <cellStyle name="Normal 5 2 3 2 2 3 5 2" xfId="7818"/>
    <cellStyle name="Normal 5 2 3 2 2 3 5 2 2" xfId="17252"/>
    <cellStyle name="Normal 5 2 3 2 2 3 5 2 2 2" xfId="36046"/>
    <cellStyle name="Normal 5 2 3 2 2 3 5 2 2 3" xfId="52565"/>
    <cellStyle name="Normal 5 2 3 2 2 3 5 2 3" xfId="26645"/>
    <cellStyle name="Normal 5 2 3 2 2 3 5 2 4" xfId="52564"/>
    <cellStyle name="Normal 5 2 3 2 2 3 5 3" xfId="12555"/>
    <cellStyle name="Normal 5 2 3 2 2 3 5 3 2" xfId="31342"/>
    <cellStyle name="Normal 5 2 3 2 2 3 5 3 3" xfId="52566"/>
    <cellStyle name="Normal 5 2 3 2 2 3 5 4" xfId="21942"/>
    <cellStyle name="Normal 5 2 3 2 2 3 5 5" xfId="52563"/>
    <cellStyle name="Normal 5 2 3 2 2 3 6" xfId="4033"/>
    <cellStyle name="Normal 5 2 3 2 2 3 6 2" xfId="8748"/>
    <cellStyle name="Normal 5 2 3 2 2 3 6 2 2" xfId="18182"/>
    <cellStyle name="Normal 5 2 3 2 2 3 6 2 2 2" xfId="36976"/>
    <cellStyle name="Normal 5 2 3 2 2 3 6 2 2 3" xfId="52569"/>
    <cellStyle name="Normal 5 2 3 2 2 3 6 2 3" xfId="27575"/>
    <cellStyle name="Normal 5 2 3 2 2 3 6 2 4" xfId="52568"/>
    <cellStyle name="Normal 5 2 3 2 2 3 6 3" xfId="13485"/>
    <cellStyle name="Normal 5 2 3 2 2 3 6 3 2" xfId="32273"/>
    <cellStyle name="Normal 5 2 3 2 2 3 6 3 3" xfId="52570"/>
    <cellStyle name="Normal 5 2 3 2 2 3 6 4" xfId="22873"/>
    <cellStyle name="Normal 5 2 3 2 2 3 6 5" xfId="52567"/>
    <cellStyle name="Normal 5 2 3 2 2 3 7" xfId="6104"/>
    <cellStyle name="Normal 5 2 3 2 2 3 7 2" xfId="15539"/>
    <cellStyle name="Normal 5 2 3 2 2 3 7 2 2" xfId="34333"/>
    <cellStyle name="Normal 5 2 3 2 2 3 7 2 3" xfId="52572"/>
    <cellStyle name="Normal 5 2 3 2 2 3 7 3" xfId="24932"/>
    <cellStyle name="Normal 5 2 3 2 2 3 7 4" xfId="52571"/>
    <cellStyle name="Normal 5 2 3 2 2 3 8" xfId="10698"/>
    <cellStyle name="Normal 5 2 3 2 2 3 8 2" xfId="29480"/>
    <cellStyle name="Normal 5 2 3 2 2 3 8 3" xfId="52573"/>
    <cellStyle name="Normal 5 2 3 2 2 3 9" xfId="20080"/>
    <cellStyle name="Normal 5 2 3 2 2 4" xfId="1386"/>
    <cellStyle name="Normal 5 2 3 2 2 4 10" xfId="52574"/>
    <cellStyle name="Normal 5 2 3 2 2 4 2" xfId="1853"/>
    <cellStyle name="Normal 5 2 3 2 2 4 2 2" xfId="2783"/>
    <cellStyle name="Normal 5 2 3 2 2 4 2 2 2" xfId="5575"/>
    <cellStyle name="Normal 5 2 3 2 2 4 2 2 2 2" xfId="10290"/>
    <cellStyle name="Normal 5 2 3 2 2 4 2 2 2 2 2" xfId="19724"/>
    <cellStyle name="Normal 5 2 3 2 2 4 2 2 2 2 2 2" xfId="38518"/>
    <cellStyle name="Normal 5 2 3 2 2 4 2 2 2 2 2 3" xfId="52579"/>
    <cellStyle name="Normal 5 2 3 2 2 4 2 2 2 2 3" xfId="29117"/>
    <cellStyle name="Normal 5 2 3 2 2 4 2 2 2 2 4" xfId="52578"/>
    <cellStyle name="Normal 5 2 3 2 2 4 2 2 2 3" xfId="15027"/>
    <cellStyle name="Normal 5 2 3 2 2 4 2 2 2 3 2" xfId="33815"/>
    <cellStyle name="Normal 5 2 3 2 2 4 2 2 2 3 3" xfId="52580"/>
    <cellStyle name="Normal 5 2 3 2 2 4 2 2 2 4" xfId="24415"/>
    <cellStyle name="Normal 5 2 3 2 2 4 2 2 2 5" xfId="52577"/>
    <cellStyle name="Normal 5 2 3 2 2 4 2 2 3" xfId="7498"/>
    <cellStyle name="Normal 5 2 3 2 2 4 2 2 3 2" xfId="16932"/>
    <cellStyle name="Normal 5 2 3 2 2 4 2 2 3 2 2" xfId="35726"/>
    <cellStyle name="Normal 5 2 3 2 2 4 2 2 3 2 3" xfId="52582"/>
    <cellStyle name="Normal 5 2 3 2 2 4 2 2 3 3" xfId="26325"/>
    <cellStyle name="Normal 5 2 3 2 2 4 2 2 3 4" xfId="52581"/>
    <cellStyle name="Normal 5 2 3 2 2 4 2 2 4" xfId="12235"/>
    <cellStyle name="Normal 5 2 3 2 2 4 2 2 4 2" xfId="31022"/>
    <cellStyle name="Normal 5 2 3 2 2 4 2 2 4 3" xfId="52583"/>
    <cellStyle name="Normal 5 2 3 2 2 4 2 2 5" xfId="21622"/>
    <cellStyle name="Normal 5 2 3 2 2 4 2 2 6" xfId="52576"/>
    <cellStyle name="Normal 5 2 3 2 2 4 2 3" xfId="3713"/>
    <cellStyle name="Normal 5 2 3 2 2 4 2 3 2" xfId="8428"/>
    <cellStyle name="Normal 5 2 3 2 2 4 2 3 2 2" xfId="17862"/>
    <cellStyle name="Normal 5 2 3 2 2 4 2 3 2 2 2" xfId="36656"/>
    <cellStyle name="Normal 5 2 3 2 2 4 2 3 2 2 3" xfId="52586"/>
    <cellStyle name="Normal 5 2 3 2 2 4 2 3 2 3" xfId="27255"/>
    <cellStyle name="Normal 5 2 3 2 2 4 2 3 2 4" xfId="52585"/>
    <cellStyle name="Normal 5 2 3 2 2 4 2 3 3" xfId="13165"/>
    <cellStyle name="Normal 5 2 3 2 2 4 2 3 3 2" xfId="31953"/>
    <cellStyle name="Normal 5 2 3 2 2 4 2 3 3 3" xfId="52587"/>
    <cellStyle name="Normal 5 2 3 2 2 4 2 3 4" xfId="22553"/>
    <cellStyle name="Normal 5 2 3 2 2 4 2 3 5" xfId="52584"/>
    <cellStyle name="Normal 5 2 3 2 2 4 2 4" xfId="4644"/>
    <cellStyle name="Normal 5 2 3 2 2 4 2 4 2" xfId="9359"/>
    <cellStyle name="Normal 5 2 3 2 2 4 2 4 2 2" xfId="18793"/>
    <cellStyle name="Normal 5 2 3 2 2 4 2 4 2 2 2" xfId="37587"/>
    <cellStyle name="Normal 5 2 3 2 2 4 2 4 2 2 3" xfId="52590"/>
    <cellStyle name="Normal 5 2 3 2 2 4 2 4 2 3" xfId="28186"/>
    <cellStyle name="Normal 5 2 3 2 2 4 2 4 2 4" xfId="52589"/>
    <cellStyle name="Normal 5 2 3 2 2 4 2 4 3" xfId="14096"/>
    <cellStyle name="Normal 5 2 3 2 2 4 2 4 3 2" xfId="32884"/>
    <cellStyle name="Normal 5 2 3 2 2 4 2 4 3 3" xfId="52591"/>
    <cellStyle name="Normal 5 2 3 2 2 4 2 4 4" xfId="23484"/>
    <cellStyle name="Normal 5 2 3 2 2 4 2 4 5" xfId="52588"/>
    <cellStyle name="Normal 5 2 3 2 2 4 2 5" xfId="6568"/>
    <cellStyle name="Normal 5 2 3 2 2 4 2 5 2" xfId="16002"/>
    <cellStyle name="Normal 5 2 3 2 2 4 2 5 2 2" xfId="34796"/>
    <cellStyle name="Normal 5 2 3 2 2 4 2 5 2 3" xfId="52593"/>
    <cellStyle name="Normal 5 2 3 2 2 4 2 5 3" xfId="25395"/>
    <cellStyle name="Normal 5 2 3 2 2 4 2 5 4" xfId="52592"/>
    <cellStyle name="Normal 5 2 3 2 2 4 2 6" xfId="11305"/>
    <cellStyle name="Normal 5 2 3 2 2 4 2 6 2" xfId="30091"/>
    <cellStyle name="Normal 5 2 3 2 2 4 2 6 3" xfId="52594"/>
    <cellStyle name="Normal 5 2 3 2 2 4 2 7" xfId="20691"/>
    <cellStyle name="Normal 5 2 3 2 2 4 2 8" xfId="39438"/>
    <cellStyle name="Normal 5 2 3 2 2 4 2 9" xfId="52575"/>
    <cellStyle name="Normal 5 2 3 2 2 4 3" xfId="2318"/>
    <cellStyle name="Normal 5 2 3 2 2 4 3 2" xfId="5109"/>
    <cellStyle name="Normal 5 2 3 2 2 4 3 2 2" xfId="9824"/>
    <cellStyle name="Normal 5 2 3 2 2 4 3 2 2 2" xfId="19258"/>
    <cellStyle name="Normal 5 2 3 2 2 4 3 2 2 2 2" xfId="38052"/>
    <cellStyle name="Normal 5 2 3 2 2 4 3 2 2 2 3" xfId="52598"/>
    <cellStyle name="Normal 5 2 3 2 2 4 3 2 2 3" xfId="28651"/>
    <cellStyle name="Normal 5 2 3 2 2 4 3 2 2 4" xfId="52597"/>
    <cellStyle name="Normal 5 2 3 2 2 4 3 2 3" xfId="14561"/>
    <cellStyle name="Normal 5 2 3 2 2 4 3 2 3 2" xfId="33349"/>
    <cellStyle name="Normal 5 2 3 2 2 4 3 2 3 3" xfId="52599"/>
    <cellStyle name="Normal 5 2 3 2 2 4 3 2 4" xfId="23949"/>
    <cellStyle name="Normal 5 2 3 2 2 4 3 2 5" xfId="52596"/>
    <cellStyle name="Normal 5 2 3 2 2 4 3 3" xfId="7033"/>
    <cellStyle name="Normal 5 2 3 2 2 4 3 3 2" xfId="16467"/>
    <cellStyle name="Normal 5 2 3 2 2 4 3 3 2 2" xfId="35261"/>
    <cellStyle name="Normal 5 2 3 2 2 4 3 3 2 3" xfId="52601"/>
    <cellStyle name="Normal 5 2 3 2 2 4 3 3 3" xfId="25860"/>
    <cellStyle name="Normal 5 2 3 2 2 4 3 3 4" xfId="52600"/>
    <cellStyle name="Normal 5 2 3 2 2 4 3 4" xfId="11770"/>
    <cellStyle name="Normal 5 2 3 2 2 4 3 4 2" xfId="30556"/>
    <cellStyle name="Normal 5 2 3 2 2 4 3 4 3" xfId="52602"/>
    <cellStyle name="Normal 5 2 3 2 2 4 3 5" xfId="21156"/>
    <cellStyle name="Normal 5 2 3 2 2 4 3 6" xfId="52595"/>
    <cellStyle name="Normal 5 2 3 2 2 4 4" xfId="3248"/>
    <cellStyle name="Normal 5 2 3 2 2 4 4 2" xfId="7963"/>
    <cellStyle name="Normal 5 2 3 2 2 4 4 2 2" xfId="17397"/>
    <cellStyle name="Normal 5 2 3 2 2 4 4 2 2 2" xfId="36191"/>
    <cellStyle name="Normal 5 2 3 2 2 4 4 2 2 3" xfId="52605"/>
    <cellStyle name="Normal 5 2 3 2 2 4 4 2 3" xfId="26790"/>
    <cellStyle name="Normal 5 2 3 2 2 4 4 2 4" xfId="52604"/>
    <cellStyle name="Normal 5 2 3 2 2 4 4 3" xfId="12700"/>
    <cellStyle name="Normal 5 2 3 2 2 4 4 3 2" xfId="31487"/>
    <cellStyle name="Normal 5 2 3 2 2 4 4 3 3" xfId="52606"/>
    <cellStyle name="Normal 5 2 3 2 2 4 4 4" xfId="22087"/>
    <cellStyle name="Normal 5 2 3 2 2 4 4 5" xfId="52603"/>
    <cellStyle name="Normal 5 2 3 2 2 4 5" xfId="4178"/>
    <cellStyle name="Normal 5 2 3 2 2 4 5 2" xfId="8893"/>
    <cellStyle name="Normal 5 2 3 2 2 4 5 2 2" xfId="18327"/>
    <cellStyle name="Normal 5 2 3 2 2 4 5 2 2 2" xfId="37121"/>
    <cellStyle name="Normal 5 2 3 2 2 4 5 2 2 3" xfId="52609"/>
    <cellStyle name="Normal 5 2 3 2 2 4 5 2 3" xfId="27720"/>
    <cellStyle name="Normal 5 2 3 2 2 4 5 2 4" xfId="52608"/>
    <cellStyle name="Normal 5 2 3 2 2 4 5 3" xfId="13630"/>
    <cellStyle name="Normal 5 2 3 2 2 4 5 3 2" xfId="32418"/>
    <cellStyle name="Normal 5 2 3 2 2 4 5 3 3" xfId="52610"/>
    <cellStyle name="Normal 5 2 3 2 2 4 5 4" xfId="23018"/>
    <cellStyle name="Normal 5 2 3 2 2 4 5 5" xfId="52607"/>
    <cellStyle name="Normal 5 2 3 2 2 4 6" xfId="6021"/>
    <cellStyle name="Normal 5 2 3 2 2 4 6 2" xfId="15456"/>
    <cellStyle name="Normal 5 2 3 2 2 4 6 2 2" xfId="34250"/>
    <cellStyle name="Normal 5 2 3 2 2 4 6 2 3" xfId="52612"/>
    <cellStyle name="Normal 5 2 3 2 2 4 6 3" xfId="24849"/>
    <cellStyle name="Normal 5 2 3 2 2 4 6 4" xfId="52611"/>
    <cellStyle name="Normal 5 2 3 2 2 4 7" xfId="10841"/>
    <cellStyle name="Normal 5 2 3 2 2 4 7 2" xfId="29625"/>
    <cellStyle name="Normal 5 2 3 2 2 4 7 3" xfId="52613"/>
    <cellStyle name="Normal 5 2 3 2 2 4 8" xfId="20225"/>
    <cellStyle name="Normal 5 2 3 2 2 4 9" xfId="39437"/>
    <cellStyle name="Normal 5 2 3 2 2 5" xfId="1328"/>
    <cellStyle name="Normal 5 2 3 2 2 5 10" xfId="52614"/>
    <cellStyle name="Normal 5 2 3 2 2 5 2" xfId="1795"/>
    <cellStyle name="Normal 5 2 3 2 2 5 2 2" xfId="2725"/>
    <cellStyle name="Normal 5 2 3 2 2 5 2 2 2" xfId="5517"/>
    <cellStyle name="Normal 5 2 3 2 2 5 2 2 2 2" xfId="10232"/>
    <cellStyle name="Normal 5 2 3 2 2 5 2 2 2 2 2" xfId="19666"/>
    <cellStyle name="Normal 5 2 3 2 2 5 2 2 2 2 2 2" xfId="38460"/>
    <cellStyle name="Normal 5 2 3 2 2 5 2 2 2 2 2 3" xfId="52619"/>
    <cellStyle name="Normal 5 2 3 2 2 5 2 2 2 2 3" xfId="29059"/>
    <cellStyle name="Normal 5 2 3 2 2 5 2 2 2 2 4" xfId="52618"/>
    <cellStyle name="Normal 5 2 3 2 2 5 2 2 2 3" xfId="14969"/>
    <cellStyle name="Normal 5 2 3 2 2 5 2 2 2 3 2" xfId="33757"/>
    <cellStyle name="Normal 5 2 3 2 2 5 2 2 2 3 3" xfId="52620"/>
    <cellStyle name="Normal 5 2 3 2 2 5 2 2 2 4" xfId="24357"/>
    <cellStyle name="Normal 5 2 3 2 2 5 2 2 2 5" xfId="52617"/>
    <cellStyle name="Normal 5 2 3 2 2 5 2 2 3" xfId="7440"/>
    <cellStyle name="Normal 5 2 3 2 2 5 2 2 3 2" xfId="16874"/>
    <cellStyle name="Normal 5 2 3 2 2 5 2 2 3 2 2" xfId="35668"/>
    <cellStyle name="Normal 5 2 3 2 2 5 2 2 3 2 3" xfId="52622"/>
    <cellStyle name="Normal 5 2 3 2 2 5 2 2 3 3" xfId="26267"/>
    <cellStyle name="Normal 5 2 3 2 2 5 2 2 3 4" xfId="52621"/>
    <cellStyle name="Normal 5 2 3 2 2 5 2 2 4" xfId="12177"/>
    <cellStyle name="Normal 5 2 3 2 2 5 2 2 4 2" xfId="30964"/>
    <cellStyle name="Normal 5 2 3 2 2 5 2 2 4 3" xfId="52623"/>
    <cellStyle name="Normal 5 2 3 2 2 5 2 2 5" xfId="21564"/>
    <cellStyle name="Normal 5 2 3 2 2 5 2 2 6" xfId="52616"/>
    <cellStyle name="Normal 5 2 3 2 2 5 2 3" xfId="3655"/>
    <cellStyle name="Normal 5 2 3 2 2 5 2 3 2" xfId="8370"/>
    <cellStyle name="Normal 5 2 3 2 2 5 2 3 2 2" xfId="17804"/>
    <cellStyle name="Normal 5 2 3 2 2 5 2 3 2 2 2" xfId="36598"/>
    <cellStyle name="Normal 5 2 3 2 2 5 2 3 2 2 3" xfId="52626"/>
    <cellStyle name="Normal 5 2 3 2 2 5 2 3 2 3" xfId="27197"/>
    <cellStyle name="Normal 5 2 3 2 2 5 2 3 2 4" xfId="52625"/>
    <cellStyle name="Normal 5 2 3 2 2 5 2 3 3" xfId="13107"/>
    <cellStyle name="Normal 5 2 3 2 2 5 2 3 3 2" xfId="31895"/>
    <cellStyle name="Normal 5 2 3 2 2 5 2 3 3 3" xfId="52627"/>
    <cellStyle name="Normal 5 2 3 2 2 5 2 3 4" xfId="22495"/>
    <cellStyle name="Normal 5 2 3 2 2 5 2 3 5" xfId="52624"/>
    <cellStyle name="Normal 5 2 3 2 2 5 2 4" xfId="4586"/>
    <cellStyle name="Normal 5 2 3 2 2 5 2 4 2" xfId="9301"/>
    <cellStyle name="Normal 5 2 3 2 2 5 2 4 2 2" xfId="18735"/>
    <cellStyle name="Normal 5 2 3 2 2 5 2 4 2 2 2" xfId="37529"/>
    <cellStyle name="Normal 5 2 3 2 2 5 2 4 2 2 3" xfId="52630"/>
    <cellStyle name="Normal 5 2 3 2 2 5 2 4 2 3" xfId="28128"/>
    <cellStyle name="Normal 5 2 3 2 2 5 2 4 2 4" xfId="52629"/>
    <cellStyle name="Normal 5 2 3 2 2 5 2 4 3" xfId="14038"/>
    <cellStyle name="Normal 5 2 3 2 2 5 2 4 3 2" xfId="32826"/>
    <cellStyle name="Normal 5 2 3 2 2 5 2 4 3 3" xfId="52631"/>
    <cellStyle name="Normal 5 2 3 2 2 5 2 4 4" xfId="23426"/>
    <cellStyle name="Normal 5 2 3 2 2 5 2 4 5" xfId="52628"/>
    <cellStyle name="Normal 5 2 3 2 2 5 2 5" xfId="6510"/>
    <cellStyle name="Normal 5 2 3 2 2 5 2 5 2" xfId="15944"/>
    <cellStyle name="Normal 5 2 3 2 2 5 2 5 2 2" xfId="34738"/>
    <cellStyle name="Normal 5 2 3 2 2 5 2 5 2 3" xfId="52633"/>
    <cellStyle name="Normal 5 2 3 2 2 5 2 5 3" xfId="25337"/>
    <cellStyle name="Normal 5 2 3 2 2 5 2 5 4" xfId="52632"/>
    <cellStyle name="Normal 5 2 3 2 2 5 2 6" xfId="11247"/>
    <cellStyle name="Normal 5 2 3 2 2 5 2 6 2" xfId="30033"/>
    <cellStyle name="Normal 5 2 3 2 2 5 2 6 3" xfId="52634"/>
    <cellStyle name="Normal 5 2 3 2 2 5 2 7" xfId="20633"/>
    <cellStyle name="Normal 5 2 3 2 2 5 2 8" xfId="39440"/>
    <cellStyle name="Normal 5 2 3 2 2 5 2 9" xfId="52615"/>
    <cellStyle name="Normal 5 2 3 2 2 5 3" xfId="2260"/>
    <cellStyle name="Normal 5 2 3 2 2 5 3 2" xfId="5051"/>
    <cellStyle name="Normal 5 2 3 2 2 5 3 2 2" xfId="9766"/>
    <cellStyle name="Normal 5 2 3 2 2 5 3 2 2 2" xfId="19200"/>
    <cellStyle name="Normal 5 2 3 2 2 5 3 2 2 2 2" xfId="37994"/>
    <cellStyle name="Normal 5 2 3 2 2 5 3 2 2 2 3" xfId="52638"/>
    <cellStyle name="Normal 5 2 3 2 2 5 3 2 2 3" xfId="28593"/>
    <cellStyle name="Normal 5 2 3 2 2 5 3 2 2 4" xfId="52637"/>
    <cellStyle name="Normal 5 2 3 2 2 5 3 2 3" xfId="14503"/>
    <cellStyle name="Normal 5 2 3 2 2 5 3 2 3 2" xfId="33291"/>
    <cellStyle name="Normal 5 2 3 2 2 5 3 2 3 3" xfId="52639"/>
    <cellStyle name="Normal 5 2 3 2 2 5 3 2 4" xfId="23891"/>
    <cellStyle name="Normal 5 2 3 2 2 5 3 2 5" xfId="52636"/>
    <cellStyle name="Normal 5 2 3 2 2 5 3 3" xfId="6975"/>
    <cellStyle name="Normal 5 2 3 2 2 5 3 3 2" xfId="16409"/>
    <cellStyle name="Normal 5 2 3 2 2 5 3 3 2 2" xfId="35203"/>
    <cellStyle name="Normal 5 2 3 2 2 5 3 3 2 3" xfId="52641"/>
    <cellStyle name="Normal 5 2 3 2 2 5 3 3 3" xfId="25802"/>
    <cellStyle name="Normal 5 2 3 2 2 5 3 3 4" xfId="52640"/>
    <cellStyle name="Normal 5 2 3 2 2 5 3 4" xfId="11712"/>
    <cellStyle name="Normal 5 2 3 2 2 5 3 4 2" xfId="30498"/>
    <cellStyle name="Normal 5 2 3 2 2 5 3 4 3" xfId="52642"/>
    <cellStyle name="Normal 5 2 3 2 2 5 3 5" xfId="21098"/>
    <cellStyle name="Normal 5 2 3 2 2 5 3 6" xfId="52635"/>
    <cellStyle name="Normal 5 2 3 2 2 5 4" xfId="3190"/>
    <cellStyle name="Normal 5 2 3 2 2 5 4 2" xfId="7905"/>
    <cellStyle name="Normal 5 2 3 2 2 5 4 2 2" xfId="17339"/>
    <cellStyle name="Normal 5 2 3 2 2 5 4 2 2 2" xfId="36133"/>
    <cellStyle name="Normal 5 2 3 2 2 5 4 2 2 3" xfId="52645"/>
    <cellStyle name="Normal 5 2 3 2 2 5 4 2 3" xfId="26732"/>
    <cellStyle name="Normal 5 2 3 2 2 5 4 2 4" xfId="52644"/>
    <cellStyle name="Normal 5 2 3 2 2 5 4 3" xfId="12642"/>
    <cellStyle name="Normal 5 2 3 2 2 5 4 3 2" xfId="31429"/>
    <cellStyle name="Normal 5 2 3 2 2 5 4 3 3" xfId="52646"/>
    <cellStyle name="Normal 5 2 3 2 2 5 4 4" xfId="22029"/>
    <cellStyle name="Normal 5 2 3 2 2 5 4 5" xfId="52643"/>
    <cellStyle name="Normal 5 2 3 2 2 5 5" xfId="4120"/>
    <cellStyle name="Normal 5 2 3 2 2 5 5 2" xfId="8835"/>
    <cellStyle name="Normal 5 2 3 2 2 5 5 2 2" xfId="18269"/>
    <cellStyle name="Normal 5 2 3 2 2 5 5 2 2 2" xfId="37063"/>
    <cellStyle name="Normal 5 2 3 2 2 5 5 2 2 3" xfId="52649"/>
    <cellStyle name="Normal 5 2 3 2 2 5 5 2 3" xfId="27662"/>
    <cellStyle name="Normal 5 2 3 2 2 5 5 2 4" xfId="52648"/>
    <cellStyle name="Normal 5 2 3 2 2 5 5 3" xfId="13572"/>
    <cellStyle name="Normal 5 2 3 2 2 5 5 3 2" xfId="32360"/>
    <cellStyle name="Normal 5 2 3 2 2 5 5 3 3" xfId="52650"/>
    <cellStyle name="Normal 5 2 3 2 2 5 5 4" xfId="22960"/>
    <cellStyle name="Normal 5 2 3 2 2 5 5 5" xfId="52647"/>
    <cellStyle name="Normal 5 2 3 2 2 5 6" xfId="6055"/>
    <cellStyle name="Normal 5 2 3 2 2 5 6 2" xfId="15490"/>
    <cellStyle name="Normal 5 2 3 2 2 5 6 2 2" xfId="34284"/>
    <cellStyle name="Normal 5 2 3 2 2 5 6 2 3" xfId="52652"/>
    <cellStyle name="Normal 5 2 3 2 2 5 6 3" xfId="24883"/>
    <cellStyle name="Normal 5 2 3 2 2 5 6 4" xfId="52651"/>
    <cellStyle name="Normal 5 2 3 2 2 5 7" xfId="10783"/>
    <cellStyle name="Normal 5 2 3 2 2 5 7 2" xfId="29567"/>
    <cellStyle name="Normal 5 2 3 2 2 5 7 3" xfId="52653"/>
    <cellStyle name="Normal 5 2 3 2 2 5 8" xfId="20167"/>
    <cellStyle name="Normal 5 2 3 2 2 5 9" xfId="39439"/>
    <cellStyle name="Normal 5 2 3 2 2 6" xfId="1593"/>
    <cellStyle name="Normal 5 2 3 2 2 6 2" xfId="2522"/>
    <cellStyle name="Normal 5 2 3 2 2 6 2 2" xfId="5314"/>
    <cellStyle name="Normal 5 2 3 2 2 6 2 2 2" xfId="10029"/>
    <cellStyle name="Normal 5 2 3 2 2 6 2 2 2 2" xfId="19463"/>
    <cellStyle name="Normal 5 2 3 2 2 6 2 2 2 2 2" xfId="38257"/>
    <cellStyle name="Normal 5 2 3 2 2 6 2 2 2 2 3" xfId="52658"/>
    <cellStyle name="Normal 5 2 3 2 2 6 2 2 2 3" xfId="28856"/>
    <cellStyle name="Normal 5 2 3 2 2 6 2 2 2 4" xfId="52657"/>
    <cellStyle name="Normal 5 2 3 2 2 6 2 2 3" xfId="14766"/>
    <cellStyle name="Normal 5 2 3 2 2 6 2 2 3 2" xfId="33554"/>
    <cellStyle name="Normal 5 2 3 2 2 6 2 2 3 3" xfId="52659"/>
    <cellStyle name="Normal 5 2 3 2 2 6 2 2 4" xfId="24154"/>
    <cellStyle name="Normal 5 2 3 2 2 6 2 2 5" xfId="52656"/>
    <cellStyle name="Normal 5 2 3 2 2 6 2 3" xfId="7237"/>
    <cellStyle name="Normal 5 2 3 2 2 6 2 3 2" xfId="16671"/>
    <cellStyle name="Normal 5 2 3 2 2 6 2 3 2 2" xfId="35465"/>
    <cellStyle name="Normal 5 2 3 2 2 6 2 3 2 3" xfId="52661"/>
    <cellStyle name="Normal 5 2 3 2 2 6 2 3 3" xfId="26064"/>
    <cellStyle name="Normal 5 2 3 2 2 6 2 3 4" xfId="52660"/>
    <cellStyle name="Normal 5 2 3 2 2 6 2 4" xfId="11974"/>
    <cellStyle name="Normal 5 2 3 2 2 6 2 4 2" xfId="30761"/>
    <cellStyle name="Normal 5 2 3 2 2 6 2 4 3" xfId="52662"/>
    <cellStyle name="Normal 5 2 3 2 2 6 2 5" xfId="21361"/>
    <cellStyle name="Normal 5 2 3 2 2 6 2 6" xfId="52655"/>
    <cellStyle name="Normal 5 2 3 2 2 6 3" xfId="3453"/>
    <cellStyle name="Normal 5 2 3 2 2 6 3 2" xfId="8168"/>
    <cellStyle name="Normal 5 2 3 2 2 6 3 2 2" xfId="17602"/>
    <cellStyle name="Normal 5 2 3 2 2 6 3 2 2 2" xfId="36396"/>
    <cellStyle name="Normal 5 2 3 2 2 6 3 2 2 3" xfId="52665"/>
    <cellStyle name="Normal 5 2 3 2 2 6 3 2 3" xfId="26995"/>
    <cellStyle name="Normal 5 2 3 2 2 6 3 2 4" xfId="52664"/>
    <cellStyle name="Normal 5 2 3 2 2 6 3 3" xfId="12905"/>
    <cellStyle name="Normal 5 2 3 2 2 6 3 3 2" xfId="31692"/>
    <cellStyle name="Normal 5 2 3 2 2 6 3 3 3" xfId="52666"/>
    <cellStyle name="Normal 5 2 3 2 2 6 3 4" xfId="22292"/>
    <cellStyle name="Normal 5 2 3 2 2 6 3 5" xfId="52663"/>
    <cellStyle name="Normal 5 2 3 2 2 6 4" xfId="4383"/>
    <cellStyle name="Normal 5 2 3 2 2 6 4 2" xfId="9098"/>
    <cellStyle name="Normal 5 2 3 2 2 6 4 2 2" xfId="18532"/>
    <cellStyle name="Normal 5 2 3 2 2 6 4 2 2 2" xfId="37326"/>
    <cellStyle name="Normal 5 2 3 2 2 6 4 2 2 3" xfId="52669"/>
    <cellStyle name="Normal 5 2 3 2 2 6 4 2 3" xfId="27925"/>
    <cellStyle name="Normal 5 2 3 2 2 6 4 2 4" xfId="52668"/>
    <cellStyle name="Normal 5 2 3 2 2 6 4 3" xfId="13835"/>
    <cellStyle name="Normal 5 2 3 2 2 6 4 3 2" xfId="32623"/>
    <cellStyle name="Normal 5 2 3 2 2 6 4 3 3" xfId="52670"/>
    <cellStyle name="Normal 5 2 3 2 2 6 4 4" xfId="23223"/>
    <cellStyle name="Normal 5 2 3 2 2 6 4 5" xfId="52667"/>
    <cellStyle name="Normal 5 2 3 2 2 6 5" xfId="6308"/>
    <cellStyle name="Normal 5 2 3 2 2 6 5 2" xfId="15742"/>
    <cellStyle name="Normal 5 2 3 2 2 6 5 2 2" xfId="34536"/>
    <cellStyle name="Normal 5 2 3 2 2 6 5 2 3" xfId="52672"/>
    <cellStyle name="Normal 5 2 3 2 2 6 5 3" xfId="25135"/>
    <cellStyle name="Normal 5 2 3 2 2 6 5 4" xfId="52671"/>
    <cellStyle name="Normal 5 2 3 2 2 6 6" xfId="11045"/>
    <cellStyle name="Normal 5 2 3 2 2 6 6 2" xfId="29830"/>
    <cellStyle name="Normal 5 2 3 2 2 6 6 3" xfId="52673"/>
    <cellStyle name="Normal 5 2 3 2 2 6 7" xfId="20430"/>
    <cellStyle name="Normal 5 2 3 2 2 6 8" xfId="39441"/>
    <cellStyle name="Normal 5 2 3 2 2 6 9" xfId="52654"/>
    <cellStyle name="Normal 5 2 3 2 2 7" xfId="2057"/>
    <cellStyle name="Normal 5 2 3 2 2 7 2" xfId="4848"/>
    <cellStyle name="Normal 5 2 3 2 2 7 2 2" xfId="9563"/>
    <cellStyle name="Normal 5 2 3 2 2 7 2 2 2" xfId="18997"/>
    <cellStyle name="Normal 5 2 3 2 2 7 2 2 2 2" xfId="37791"/>
    <cellStyle name="Normal 5 2 3 2 2 7 2 2 2 3" xfId="52677"/>
    <cellStyle name="Normal 5 2 3 2 2 7 2 2 3" xfId="28390"/>
    <cellStyle name="Normal 5 2 3 2 2 7 2 2 4" xfId="52676"/>
    <cellStyle name="Normal 5 2 3 2 2 7 2 3" xfId="14300"/>
    <cellStyle name="Normal 5 2 3 2 2 7 2 3 2" xfId="33088"/>
    <cellStyle name="Normal 5 2 3 2 2 7 2 3 3" xfId="52678"/>
    <cellStyle name="Normal 5 2 3 2 2 7 2 4" xfId="23688"/>
    <cellStyle name="Normal 5 2 3 2 2 7 2 5" xfId="52675"/>
    <cellStyle name="Normal 5 2 3 2 2 7 3" xfId="6772"/>
    <cellStyle name="Normal 5 2 3 2 2 7 3 2" xfId="16206"/>
    <cellStyle name="Normal 5 2 3 2 2 7 3 2 2" xfId="35000"/>
    <cellStyle name="Normal 5 2 3 2 2 7 3 2 3" xfId="52680"/>
    <cellStyle name="Normal 5 2 3 2 2 7 3 3" xfId="25599"/>
    <cellStyle name="Normal 5 2 3 2 2 7 3 4" xfId="52679"/>
    <cellStyle name="Normal 5 2 3 2 2 7 4" xfId="11509"/>
    <cellStyle name="Normal 5 2 3 2 2 7 4 2" xfId="30295"/>
    <cellStyle name="Normal 5 2 3 2 2 7 4 3" xfId="52681"/>
    <cellStyle name="Normal 5 2 3 2 2 7 5" xfId="20895"/>
    <cellStyle name="Normal 5 2 3 2 2 7 6" xfId="52674"/>
    <cellStyle name="Normal 5 2 3 2 2 8" xfId="2987"/>
    <cellStyle name="Normal 5 2 3 2 2 8 2" xfId="7702"/>
    <cellStyle name="Normal 5 2 3 2 2 8 2 2" xfId="17136"/>
    <cellStyle name="Normal 5 2 3 2 2 8 2 2 2" xfId="35930"/>
    <cellStyle name="Normal 5 2 3 2 2 8 2 2 3" xfId="52684"/>
    <cellStyle name="Normal 5 2 3 2 2 8 2 3" xfId="26529"/>
    <cellStyle name="Normal 5 2 3 2 2 8 2 4" xfId="52683"/>
    <cellStyle name="Normal 5 2 3 2 2 8 3" xfId="12439"/>
    <cellStyle name="Normal 5 2 3 2 2 8 3 2" xfId="31226"/>
    <cellStyle name="Normal 5 2 3 2 2 8 3 3" xfId="52685"/>
    <cellStyle name="Normal 5 2 3 2 2 8 4" xfId="21826"/>
    <cellStyle name="Normal 5 2 3 2 2 8 5" xfId="52682"/>
    <cellStyle name="Normal 5 2 3 2 2 9" xfId="3917"/>
    <cellStyle name="Normal 5 2 3 2 2 9 2" xfId="8632"/>
    <cellStyle name="Normal 5 2 3 2 2 9 2 2" xfId="18066"/>
    <cellStyle name="Normal 5 2 3 2 2 9 2 2 2" xfId="36860"/>
    <cellStyle name="Normal 5 2 3 2 2 9 2 2 3" xfId="52688"/>
    <cellStyle name="Normal 5 2 3 2 2 9 2 3" xfId="27459"/>
    <cellStyle name="Normal 5 2 3 2 2 9 2 4" xfId="52687"/>
    <cellStyle name="Normal 5 2 3 2 2 9 3" xfId="13369"/>
    <cellStyle name="Normal 5 2 3 2 2 9 3 2" xfId="32157"/>
    <cellStyle name="Normal 5 2 3 2 2 9 3 3" xfId="52689"/>
    <cellStyle name="Normal 5 2 3 2 2 9 4" xfId="22757"/>
    <cellStyle name="Normal 5 2 3 2 2 9 5" xfId="52686"/>
    <cellStyle name="Normal 5 2 3 2 20" xfId="58604"/>
    <cellStyle name="Normal 5 2 3 2 21" xfId="58660"/>
    <cellStyle name="Normal 5 2 3 2 22" xfId="58716"/>
    <cellStyle name="Normal 5 2 3 2 23" xfId="58772"/>
    <cellStyle name="Normal 5 2 3 2 24" xfId="58831"/>
    <cellStyle name="Normal 5 2 3 2 3" xfId="1182"/>
    <cellStyle name="Normal 5 2 3 2 3 10" xfId="39442"/>
    <cellStyle name="Normal 5 2 3 2 3 11" xfId="52690"/>
    <cellStyle name="Normal 5 2 3 2 3 2" xfId="1441"/>
    <cellStyle name="Normal 5 2 3 2 3 2 10" xfId="52691"/>
    <cellStyle name="Normal 5 2 3 2 3 2 2" xfId="1905"/>
    <cellStyle name="Normal 5 2 3 2 3 2 2 2" xfId="2835"/>
    <cellStyle name="Normal 5 2 3 2 3 2 2 2 2" xfId="5627"/>
    <cellStyle name="Normal 5 2 3 2 3 2 2 2 2 2" xfId="10342"/>
    <cellStyle name="Normal 5 2 3 2 3 2 2 2 2 2 2" xfId="19776"/>
    <cellStyle name="Normal 5 2 3 2 3 2 2 2 2 2 2 2" xfId="38570"/>
    <cellStyle name="Normal 5 2 3 2 3 2 2 2 2 2 2 3" xfId="52696"/>
    <cellStyle name="Normal 5 2 3 2 3 2 2 2 2 2 3" xfId="29169"/>
    <cellStyle name="Normal 5 2 3 2 3 2 2 2 2 2 4" xfId="52695"/>
    <cellStyle name="Normal 5 2 3 2 3 2 2 2 2 3" xfId="15079"/>
    <cellStyle name="Normal 5 2 3 2 3 2 2 2 2 3 2" xfId="33867"/>
    <cellStyle name="Normal 5 2 3 2 3 2 2 2 2 3 3" xfId="52697"/>
    <cellStyle name="Normal 5 2 3 2 3 2 2 2 2 4" xfId="24467"/>
    <cellStyle name="Normal 5 2 3 2 3 2 2 2 2 5" xfId="52694"/>
    <cellStyle name="Normal 5 2 3 2 3 2 2 2 3" xfId="7550"/>
    <cellStyle name="Normal 5 2 3 2 3 2 2 2 3 2" xfId="16984"/>
    <cellStyle name="Normal 5 2 3 2 3 2 2 2 3 2 2" xfId="35778"/>
    <cellStyle name="Normal 5 2 3 2 3 2 2 2 3 2 3" xfId="52699"/>
    <cellStyle name="Normal 5 2 3 2 3 2 2 2 3 3" xfId="26377"/>
    <cellStyle name="Normal 5 2 3 2 3 2 2 2 3 4" xfId="52698"/>
    <cellStyle name="Normal 5 2 3 2 3 2 2 2 4" xfId="12287"/>
    <cellStyle name="Normal 5 2 3 2 3 2 2 2 4 2" xfId="31074"/>
    <cellStyle name="Normal 5 2 3 2 3 2 2 2 4 3" xfId="52700"/>
    <cellStyle name="Normal 5 2 3 2 3 2 2 2 5" xfId="21674"/>
    <cellStyle name="Normal 5 2 3 2 3 2 2 2 6" xfId="52693"/>
    <cellStyle name="Normal 5 2 3 2 3 2 2 3" xfId="3765"/>
    <cellStyle name="Normal 5 2 3 2 3 2 2 3 2" xfId="8480"/>
    <cellStyle name="Normal 5 2 3 2 3 2 2 3 2 2" xfId="17914"/>
    <cellStyle name="Normal 5 2 3 2 3 2 2 3 2 2 2" xfId="36708"/>
    <cellStyle name="Normal 5 2 3 2 3 2 2 3 2 2 3" xfId="52703"/>
    <cellStyle name="Normal 5 2 3 2 3 2 2 3 2 3" xfId="27307"/>
    <cellStyle name="Normal 5 2 3 2 3 2 2 3 2 4" xfId="52702"/>
    <cellStyle name="Normal 5 2 3 2 3 2 2 3 3" xfId="13217"/>
    <cellStyle name="Normal 5 2 3 2 3 2 2 3 3 2" xfId="32005"/>
    <cellStyle name="Normal 5 2 3 2 3 2 2 3 3 3" xfId="52704"/>
    <cellStyle name="Normal 5 2 3 2 3 2 2 3 4" xfId="22605"/>
    <cellStyle name="Normal 5 2 3 2 3 2 2 3 5" xfId="52701"/>
    <cellStyle name="Normal 5 2 3 2 3 2 2 4" xfId="4696"/>
    <cellStyle name="Normal 5 2 3 2 3 2 2 4 2" xfId="9411"/>
    <cellStyle name="Normal 5 2 3 2 3 2 2 4 2 2" xfId="18845"/>
    <cellStyle name="Normal 5 2 3 2 3 2 2 4 2 2 2" xfId="37639"/>
    <cellStyle name="Normal 5 2 3 2 3 2 2 4 2 2 3" xfId="52707"/>
    <cellStyle name="Normal 5 2 3 2 3 2 2 4 2 3" xfId="28238"/>
    <cellStyle name="Normal 5 2 3 2 3 2 2 4 2 4" xfId="52706"/>
    <cellStyle name="Normal 5 2 3 2 3 2 2 4 3" xfId="14148"/>
    <cellStyle name="Normal 5 2 3 2 3 2 2 4 3 2" xfId="32936"/>
    <cellStyle name="Normal 5 2 3 2 3 2 2 4 3 3" xfId="52708"/>
    <cellStyle name="Normal 5 2 3 2 3 2 2 4 4" xfId="23536"/>
    <cellStyle name="Normal 5 2 3 2 3 2 2 4 5" xfId="52705"/>
    <cellStyle name="Normal 5 2 3 2 3 2 2 5" xfId="6620"/>
    <cellStyle name="Normal 5 2 3 2 3 2 2 5 2" xfId="16054"/>
    <cellStyle name="Normal 5 2 3 2 3 2 2 5 2 2" xfId="34848"/>
    <cellStyle name="Normal 5 2 3 2 3 2 2 5 2 3" xfId="52710"/>
    <cellStyle name="Normal 5 2 3 2 3 2 2 5 3" xfId="25447"/>
    <cellStyle name="Normal 5 2 3 2 3 2 2 5 4" xfId="52709"/>
    <cellStyle name="Normal 5 2 3 2 3 2 2 6" xfId="11357"/>
    <cellStyle name="Normal 5 2 3 2 3 2 2 6 2" xfId="30143"/>
    <cellStyle name="Normal 5 2 3 2 3 2 2 6 3" xfId="52711"/>
    <cellStyle name="Normal 5 2 3 2 3 2 2 7" xfId="20743"/>
    <cellStyle name="Normal 5 2 3 2 3 2 2 8" xfId="39444"/>
    <cellStyle name="Normal 5 2 3 2 3 2 2 9" xfId="52692"/>
    <cellStyle name="Normal 5 2 3 2 3 2 3" xfId="2370"/>
    <cellStyle name="Normal 5 2 3 2 3 2 3 2" xfId="5161"/>
    <cellStyle name="Normal 5 2 3 2 3 2 3 2 2" xfId="9876"/>
    <cellStyle name="Normal 5 2 3 2 3 2 3 2 2 2" xfId="19310"/>
    <cellStyle name="Normal 5 2 3 2 3 2 3 2 2 2 2" xfId="38104"/>
    <cellStyle name="Normal 5 2 3 2 3 2 3 2 2 2 3" xfId="52715"/>
    <cellStyle name="Normal 5 2 3 2 3 2 3 2 2 3" xfId="28703"/>
    <cellStyle name="Normal 5 2 3 2 3 2 3 2 2 4" xfId="52714"/>
    <cellStyle name="Normal 5 2 3 2 3 2 3 2 3" xfId="14613"/>
    <cellStyle name="Normal 5 2 3 2 3 2 3 2 3 2" xfId="33401"/>
    <cellStyle name="Normal 5 2 3 2 3 2 3 2 3 3" xfId="52716"/>
    <cellStyle name="Normal 5 2 3 2 3 2 3 2 4" xfId="24001"/>
    <cellStyle name="Normal 5 2 3 2 3 2 3 2 5" xfId="52713"/>
    <cellStyle name="Normal 5 2 3 2 3 2 3 3" xfId="7085"/>
    <cellStyle name="Normal 5 2 3 2 3 2 3 3 2" xfId="16519"/>
    <cellStyle name="Normal 5 2 3 2 3 2 3 3 2 2" xfId="35313"/>
    <cellStyle name="Normal 5 2 3 2 3 2 3 3 2 3" xfId="52718"/>
    <cellStyle name="Normal 5 2 3 2 3 2 3 3 3" xfId="25912"/>
    <cellStyle name="Normal 5 2 3 2 3 2 3 3 4" xfId="52717"/>
    <cellStyle name="Normal 5 2 3 2 3 2 3 4" xfId="11822"/>
    <cellStyle name="Normal 5 2 3 2 3 2 3 4 2" xfId="30608"/>
    <cellStyle name="Normal 5 2 3 2 3 2 3 4 3" xfId="52719"/>
    <cellStyle name="Normal 5 2 3 2 3 2 3 5" xfId="21208"/>
    <cellStyle name="Normal 5 2 3 2 3 2 3 6" xfId="52712"/>
    <cellStyle name="Normal 5 2 3 2 3 2 4" xfId="3300"/>
    <cellStyle name="Normal 5 2 3 2 3 2 4 2" xfId="8015"/>
    <cellStyle name="Normal 5 2 3 2 3 2 4 2 2" xfId="17449"/>
    <cellStyle name="Normal 5 2 3 2 3 2 4 2 2 2" xfId="36243"/>
    <cellStyle name="Normal 5 2 3 2 3 2 4 2 2 3" xfId="52722"/>
    <cellStyle name="Normal 5 2 3 2 3 2 4 2 3" xfId="26842"/>
    <cellStyle name="Normal 5 2 3 2 3 2 4 2 4" xfId="52721"/>
    <cellStyle name="Normal 5 2 3 2 3 2 4 3" xfId="12752"/>
    <cellStyle name="Normal 5 2 3 2 3 2 4 3 2" xfId="31539"/>
    <cellStyle name="Normal 5 2 3 2 3 2 4 3 3" xfId="52723"/>
    <cellStyle name="Normal 5 2 3 2 3 2 4 4" xfId="22139"/>
    <cellStyle name="Normal 5 2 3 2 3 2 4 5" xfId="52720"/>
    <cellStyle name="Normal 5 2 3 2 3 2 5" xfId="4230"/>
    <cellStyle name="Normal 5 2 3 2 3 2 5 2" xfId="8945"/>
    <cellStyle name="Normal 5 2 3 2 3 2 5 2 2" xfId="18379"/>
    <cellStyle name="Normal 5 2 3 2 3 2 5 2 2 2" xfId="37173"/>
    <cellStyle name="Normal 5 2 3 2 3 2 5 2 2 3" xfId="52726"/>
    <cellStyle name="Normal 5 2 3 2 3 2 5 2 3" xfId="27772"/>
    <cellStyle name="Normal 5 2 3 2 3 2 5 2 4" xfId="52725"/>
    <cellStyle name="Normal 5 2 3 2 3 2 5 3" xfId="13682"/>
    <cellStyle name="Normal 5 2 3 2 3 2 5 3 2" xfId="32470"/>
    <cellStyle name="Normal 5 2 3 2 3 2 5 3 3" xfId="52727"/>
    <cellStyle name="Normal 5 2 3 2 3 2 5 4" xfId="23070"/>
    <cellStyle name="Normal 5 2 3 2 3 2 5 5" xfId="52724"/>
    <cellStyle name="Normal 5 2 3 2 3 2 6" xfId="5834"/>
    <cellStyle name="Normal 5 2 3 2 3 2 6 2" xfId="15269"/>
    <cellStyle name="Normal 5 2 3 2 3 2 6 2 2" xfId="34063"/>
    <cellStyle name="Normal 5 2 3 2 3 2 6 2 3" xfId="52729"/>
    <cellStyle name="Normal 5 2 3 2 3 2 6 3" xfId="24662"/>
    <cellStyle name="Normal 5 2 3 2 3 2 6 4" xfId="52728"/>
    <cellStyle name="Normal 5 2 3 2 3 2 7" xfId="10893"/>
    <cellStyle name="Normal 5 2 3 2 3 2 7 2" xfId="29677"/>
    <cellStyle name="Normal 5 2 3 2 3 2 7 3" xfId="52730"/>
    <cellStyle name="Normal 5 2 3 2 3 2 8" xfId="20277"/>
    <cellStyle name="Normal 5 2 3 2 3 2 9" xfId="39443"/>
    <cellStyle name="Normal 5 2 3 2 3 3" xfId="1645"/>
    <cellStyle name="Normal 5 2 3 2 3 3 2" xfId="2574"/>
    <cellStyle name="Normal 5 2 3 2 3 3 2 2" xfId="5366"/>
    <cellStyle name="Normal 5 2 3 2 3 3 2 2 2" xfId="10081"/>
    <cellStyle name="Normal 5 2 3 2 3 3 2 2 2 2" xfId="19515"/>
    <cellStyle name="Normal 5 2 3 2 3 3 2 2 2 2 2" xfId="38309"/>
    <cellStyle name="Normal 5 2 3 2 3 3 2 2 2 2 3" xfId="52735"/>
    <cellStyle name="Normal 5 2 3 2 3 3 2 2 2 3" xfId="28908"/>
    <cellStyle name="Normal 5 2 3 2 3 3 2 2 2 4" xfId="52734"/>
    <cellStyle name="Normal 5 2 3 2 3 3 2 2 3" xfId="14818"/>
    <cellStyle name="Normal 5 2 3 2 3 3 2 2 3 2" xfId="33606"/>
    <cellStyle name="Normal 5 2 3 2 3 3 2 2 3 3" xfId="52736"/>
    <cellStyle name="Normal 5 2 3 2 3 3 2 2 4" xfId="24206"/>
    <cellStyle name="Normal 5 2 3 2 3 3 2 2 5" xfId="52733"/>
    <cellStyle name="Normal 5 2 3 2 3 3 2 3" xfId="7289"/>
    <cellStyle name="Normal 5 2 3 2 3 3 2 3 2" xfId="16723"/>
    <cellStyle name="Normal 5 2 3 2 3 3 2 3 2 2" xfId="35517"/>
    <cellStyle name="Normal 5 2 3 2 3 3 2 3 2 3" xfId="52738"/>
    <cellStyle name="Normal 5 2 3 2 3 3 2 3 3" xfId="26116"/>
    <cellStyle name="Normal 5 2 3 2 3 3 2 3 4" xfId="52737"/>
    <cellStyle name="Normal 5 2 3 2 3 3 2 4" xfId="12026"/>
    <cellStyle name="Normal 5 2 3 2 3 3 2 4 2" xfId="30813"/>
    <cellStyle name="Normal 5 2 3 2 3 3 2 4 3" xfId="52739"/>
    <cellStyle name="Normal 5 2 3 2 3 3 2 5" xfId="21413"/>
    <cellStyle name="Normal 5 2 3 2 3 3 2 6" xfId="52732"/>
    <cellStyle name="Normal 5 2 3 2 3 3 3" xfId="3505"/>
    <cellStyle name="Normal 5 2 3 2 3 3 3 2" xfId="8220"/>
    <cellStyle name="Normal 5 2 3 2 3 3 3 2 2" xfId="17654"/>
    <cellStyle name="Normal 5 2 3 2 3 3 3 2 2 2" xfId="36448"/>
    <cellStyle name="Normal 5 2 3 2 3 3 3 2 2 3" xfId="52742"/>
    <cellStyle name="Normal 5 2 3 2 3 3 3 2 3" xfId="27047"/>
    <cellStyle name="Normal 5 2 3 2 3 3 3 2 4" xfId="52741"/>
    <cellStyle name="Normal 5 2 3 2 3 3 3 3" xfId="12957"/>
    <cellStyle name="Normal 5 2 3 2 3 3 3 3 2" xfId="31744"/>
    <cellStyle name="Normal 5 2 3 2 3 3 3 3 3" xfId="52743"/>
    <cellStyle name="Normal 5 2 3 2 3 3 3 4" xfId="22344"/>
    <cellStyle name="Normal 5 2 3 2 3 3 3 5" xfId="52740"/>
    <cellStyle name="Normal 5 2 3 2 3 3 4" xfId="4435"/>
    <cellStyle name="Normal 5 2 3 2 3 3 4 2" xfId="9150"/>
    <cellStyle name="Normal 5 2 3 2 3 3 4 2 2" xfId="18584"/>
    <cellStyle name="Normal 5 2 3 2 3 3 4 2 2 2" xfId="37378"/>
    <cellStyle name="Normal 5 2 3 2 3 3 4 2 2 3" xfId="52746"/>
    <cellStyle name="Normal 5 2 3 2 3 3 4 2 3" xfId="27977"/>
    <cellStyle name="Normal 5 2 3 2 3 3 4 2 4" xfId="52745"/>
    <cellStyle name="Normal 5 2 3 2 3 3 4 3" xfId="13887"/>
    <cellStyle name="Normal 5 2 3 2 3 3 4 3 2" xfId="32675"/>
    <cellStyle name="Normal 5 2 3 2 3 3 4 3 3" xfId="52747"/>
    <cellStyle name="Normal 5 2 3 2 3 3 4 4" xfId="23275"/>
    <cellStyle name="Normal 5 2 3 2 3 3 4 5" xfId="52744"/>
    <cellStyle name="Normal 5 2 3 2 3 3 5" xfId="6360"/>
    <cellStyle name="Normal 5 2 3 2 3 3 5 2" xfId="15794"/>
    <cellStyle name="Normal 5 2 3 2 3 3 5 2 2" xfId="34588"/>
    <cellStyle name="Normal 5 2 3 2 3 3 5 2 3" xfId="52749"/>
    <cellStyle name="Normal 5 2 3 2 3 3 5 3" xfId="25187"/>
    <cellStyle name="Normal 5 2 3 2 3 3 5 4" xfId="52748"/>
    <cellStyle name="Normal 5 2 3 2 3 3 6" xfId="11097"/>
    <cellStyle name="Normal 5 2 3 2 3 3 6 2" xfId="29882"/>
    <cellStyle name="Normal 5 2 3 2 3 3 6 3" xfId="52750"/>
    <cellStyle name="Normal 5 2 3 2 3 3 7" xfId="20482"/>
    <cellStyle name="Normal 5 2 3 2 3 3 8" xfId="39445"/>
    <cellStyle name="Normal 5 2 3 2 3 3 9" xfId="52731"/>
    <cellStyle name="Normal 5 2 3 2 3 4" xfId="2109"/>
    <cellStyle name="Normal 5 2 3 2 3 4 2" xfId="4900"/>
    <cellStyle name="Normal 5 2 3 2 3 4 2 2" xfId="9615"/>
    <cellStyle name="Normal 5 2 3 2 3 4 2 2 2" xfId="19049"/>
    <cellStyle name="Normal 5 2 3 2 3 4 2 2 2 2" xfId="37843"/>
    <cellStyle name="Normal 5 2 3 2 3 4 2 2 2 3" xfId="52754"/>
    <cellStyle name="Normal 5 2 3 2 3 4 2 2 3" xfId="28442"/>
    <cellStyle name="Normal 5 2 3 2 3 4 2 2 4" xfId="52753"/>
    <cellStyle name="Normal 5 2 3 2 3 4 2 3" xfId="14352"/>
    <cellStyle name="Normal 5 2 3 2 3 4 2 3 2" xfId="33140"/>
    <cellStyle name="Normal 5 2 3 2 3 4 2 3 3" xfId="52755"/>
    <cellStyle name="Normal 5 2 3 2 3 4 2 4" xfId="23740"/>
    <cellStyle name="Normal 5 2 3 2 3 4 2 5" xfId="52752"/>
    <cellStyle name="Normal 5 2 3 2 3 4 3" xfId="6824"/>
    <cellStyle name="Normal 5 2 3 2 3 4 3 2" xfId="16258"/>
    <cellStyle name="Normal 5 2 3 2 3 4 3 2 2" xfId="35052"/>
    <cellStyle name="Normal 5 2 3 2 3 4 3 2 3" xfId="52757"/>
    <cellStyle name="Normal 5 2 3 2 3 4 3 3" xfId="25651"/>
    <cellStyle name="Normal 5 2 3 2 3 4 3 4" xfId="52756"/>
    <cellStyle name="Normal 5 2 3 2 3 4 4" xfId="11561"/>
    <cellStyle name="Normal 5 2 3 2 3 4 4 2" xfId="30347"/>
    <cellStyle name="Normal 5 2 3 2 3 4 4 3" xfId="52758"/>
    <cellStyle name="Normal 5 2 3 2 3 4 5" xfId="20947"/>
    <cellStyle name="Normal 5 2 3 2 3 4 6" xfId="52751"/>
    <cellStyle name="Normal 5 2 3 2 3 5" xfId="3039"/>
    <cellStyle name="Normal 5 2 3 2 3 5 2" xfId="7754"/>
    <cellStyle name="Normal 5 2 3 2 3 5 2 2" xfId="17188"/>
    <cellStyle name="Normal 5 2 3 2 3 5 2 2 2" xfId="35982"/>
    <cellStyle name="Normal 5 2 3 2 3 5 2 2 3" xfId="52761"/>
    <cellStyle name="Normal 5 2 3 2 3 5 2 3" xfId="26581"/>
    <cellStyle name="Normal 5 2 3 2 3 5 2 4" xfId="52760"/>
    <cellStyle name="Normal 5 2 3 2 3 5 3" xfId="12491"/>
    <cellStyle name="Normal 5 2 3 2 3 5 3 2" xfId="31278"/>
    <cellStyle name="Normal 5 2 3 2 3 5 3 3" xfId="52762"/>
    <cellStyle name="Normal 5 2 3 2 3 5 4" xfId="21878"/>
    <cellStyle name="Normal 5 2 3 2 3 5 5" xfId="52759"/>
    <cellStyle name="Normal 5 2 3 2 3 6" xfId="3969"/>
    <cellStyle name="Normal 5 2 3 2 3 6 2" xfId="8684"/>
    <cellStyle name="Normal 5 2 3 2 3 6 2 2" xfId="18118"/>
    <cellStyle name="Normal 5 2 3 2 3 6 2 2 2" xfId="36912"/>
    <cellStyle name="Normal 5 2 3 2 3 6 2 2 3" xfId="52765"/>
    <cellStyle name="Normal 5 2 3 2 3 6 2 3" xfId="27511"/>
    <cellStyle name="Normal 5 2 3 2 3 6 2 4" xfId="52764"/>
    <cellStyle name="Normal 5 2 3 2 3 6 3" xfId="13421"/>
    <cellStyle name="Normal 5 2 3 2 3 6 3 2" xfId="32209"/>
    <cellStyle name="Normal 5 2 3 2 3 6 3 3" xfId="52766"/>
    <cellStyle name="Normal 5 2 3 2 3 6 4" xfId="22809"/>
    <cellStyle name="Normal 5 2 3 2 3 6 5" xfId="52763"/>
    <cellStyle name="Normal 5 2 3 2 3 7" xfId="5917"/>
    <cellStyle name="Normal 5 2 3 2 3 7 2" xfId="15352"/>
    <cellStyle name="Normal 5 2 3 2 3 7 2 2" xfId="34146"/>
    <cellStyle name="Normal 5 2 3 2 3 7 2 3" xfId="52768"/>
    <cellStyle name="Normal 5 2 3 2 3 7 3" xfId="24745"/>
    <cellStyle name="Normal 5 2 3 2 3 7 4" xfId="52767"/>
    <cellStyle name="Normal 5 2 3 2 3 8" xfId="10635"/>
    <cellStyle name="Normal 5 2 3 2 3 8 2" xfId="29416"/>
    <cellStyle name="Normal 5 2 3 2 3 8 3" xfId="52769"/>
    <cellStyle name="Normal 5 2 3 2 3 9" xfId="20016"/>
    <cellStyle name="Normal 5 2 3 2 4" xfId="1218"/>
    <cellStyle name="Normal 5 2 3 2 4 10" xfId="39446"/>
    <cellStyle name="Normal 5 2 3 2 4 11" xfId="52770"/>
    <cellStyle name="Normal 5 2 3 2 4 2" xfId="1477"/>
    <cellStyle name="Normal 5 2 3 2 4 2 10" xfId="52771"/>
    <cellStyle name="Normal 5 2 3 2 4 2 2" xfId="1941"/>
    <cellStyle name="Normal 5 2 3 2 4 2 2 2" xfId="2871"/>
    <cellStyle name="Normal 5 2 3 2 4 2 2 2 2" xfId="5663"/>
    <cellStyle name="Normal 5 2 3 2 4 2 2 2 2 2" xfId="10378"/>
    <cellStyle name="Normal 5 2 3 2 4 2 2 2 2 2 2" xfId="19812"/>
    <cellStyle name="Normal 5 2 3 2 4 2 2 2 2 2 2 2" xfId="38606"/>
    <cellStyle name="Normal 5 2 3 2 4 2 2 2 2 2 2 3" xfId="52776"/>
    <cellStyle name="Normal 5 2 3 2 4 2 2 2 2 2 3" xfId="29205"/>
    <cellStyle name="Normal 5 2 3 2 4 2 2 2 2 2 4" xfId="52775"/>
    <cellStyle name="Normal 5 2 3 2 4 2 2 2 2 3" xfId="15115"/>
    <cellStyle name="Normal 5 2 3 2 4 2 2 2 2 3 2" xfId="33903"/>
    <cellStyle name="Normal 5 2 3 2 4 2 2 2 2 3 3" xfId="52777"/>
    <cellStyle name="Normal 5 2 3 2 4 2 2 2 2 4" xfId="24503"/>
    <cellStyle name="Normal 5 2 3 2 4 2 2 2 2 5" xfId="52774"/>
    <cellStyle name="Normal 5 2 3 2 4 2 2 2 3" xfId="7586"/>
    <cellStyle name="Normal 5 2 3 2 4 2 2 2 3 2" xfId="17020"/>
    <cellStyle name="Normal 5 2 3 2 4 2 2 2 3 2 2" xfId="35814"/>
    <cellStyle name="Normal 5 2 3 2 4 2 2 2 3 2 3" xfId="52779"/>
    <cellStyle name="Normal 5 2 3 2 4 2 2 2 3 3" xfId="26413"/>
    <cellStyle name="Normal 5 2 3 2 4 2 2 2 3 4" xfId="52778"/>
    <cellStyle name="Normal 5 2 3 2 4 2 2 2 4" xfId="12323"/>
    <cellStyle name="Normal 5 2 3 2 4 2 2 2 4 2" xfId="31110"/>
    <cellStyle name="Normal 5 2 3 2 4 2 2 2 4 3" xfId="52780"/>
    <cellStyle name="Normal 5 2 3 2 4 2 2 2 5" xfId="21710"/>
    <cellStyle name="Normal 5 2 3 2 4 2 2 2 6" xfId="52773"/>
    <cellStyle name="Normal 5 2 3 2 4 2 2 3" xfId="3801"/>
    <cellStyle name="Normal 5 2 3 2 4 2 2 3 2" xfId="8516"/>
    <cellStyle name="Normal 5 2 3 2 4 2 2 3 2 2" xfId="17950"/>
    <cellStyle name="Normal 5 2 3 2 4 2 2 3 2 2 2" xfId="36744"/>
    <cellStyle name="Normal 5 2 3 2 4 2 2 3 2 2 3" xfId="52783"/>
    <cellStyle name="Normal 5 2 3 2 4 2 2 3 2 3" xfId="27343"/>
    <cellStyle name="Normal 5 2 3 2 4 2 2 3 2 4" xfId="52782"/>
    <cellStyle name="Normal 5 2 3 2 4 2 2 3 3" xfId="13253"/>
    <cellStyle name="Normal 5 2 3 2 4 2 2 3 3 2" xfId="32041"/>
    <cellStyle name="Normal 5 2 3 2 4 2 2 3 3 3" xfId="52784"/>
    <cellStyle name="Normal 5 2 3 2 4 2 2 3 4" xfId="22641"/>
    <cellStyle name="Normal 5 2 3 2 4 2 2 3 5" xfId="52781"/>
    <cellStyle name="Normal 5 2 3 2 4 2 2 4" xfId="4732"/>
    <cellStyle name="Normal 5 2 3 2 4 2 2 4 2" xfId="9447"/>
    <cellStyle name="Normal 5 2 3 2 4 2 2 4 2 2" xfId="18881"/>
    <cellStyle name="Normal 5 2 3 2 4 2 2 4 2 2 2" xfId="37675"/>
    <cellStyle name="Normal 5 2 3 2 4 2 2 4 2 2 3" xfId="52787"/>
    <cellStyle name="Normal 5 2 3 2 4 2 2 4 2 3" xfId="28274"/>
    <cellStyle name="Normal 5 2 3 2 4 2 2 4 2 4" xfId="52786"/>
    <cellStyle name="Normal 5 2 3 2 4 2 2 4 3" xfId="14184"/>
    <cellStyle name="Normal 5 2 3 2 4 2 2 4 3 2" xfId="32972"/>
    <cellStyle name="Normal 5 2 3 2 4 2 2 4 3 3" xfId="52788"/>
    <cellStyle name="Normal 5 2 3 2 4 2 2 4 4" xfId="23572"/>
    <cellStyle name="Normal 5 2 3 2 4 2 2 4 5" xfId="52785"/>
    <cellStyle name="Normal 5 2 3 2 4 2 2 5" xfId="6656"/>
    <cellStyle name="Normal 5 2 3 2 4 2 2 5 2" xfId="16090"/>
    <cellStyle name="Normal 5 2 3 2 4 2 2 5 2 2" xfId="34884"/>
    <cellStyle name="Normal 5 2 3 2 4 2 2 5 2 3" xfId="52790"/>
    <cellStyle name="Normal 5 2 3 2 4 2 2 5 3" xfId="25483"/>
    <cellStyle name="Normal 5 2 3 2 4 2 2 5 4" xfId="52789"/>
    <cellStyle name="Normal 5 2 3 2 4 2 2 6" xfId="11393"/>
    <cellStyle name="Normal 5 2 3 2 4 2 2 6 2" xfId="30179"/>
    <cellStyle name="Normal 5 2 3 2 4 2 2 6 3" xfId="52791"/>
    <cellStyle name="Normal 5 2 3 2 4 2 2 7" xfId="20779"/>
    <cellStyle name="Normal 5 2 3 2 4 2 2 8" xfId="39448"/>
    <cellStyle name="Normal 5 2 3 2 4 2 2 9" xfId="52772"/>
    <cellStyle name="Normal 5 2 3 2 4 2 3" xfId="2406"/>
    <cellStyle name="Normal 5 2 3 2 4 2 3 2" xfId="5197"/>
    <cellStyle name="Normal 5 2 3 2 4 2 3 2 2" xfId="9912"/>
    <cellStyle name="Normal 5 2 3 2 4 2 3 2 2 2" xfId="19346"/>
    <cellStyle name="Normal 5 2 3 2 4 2 3 2 2 2 2" xfId="38140"/>
    <cellStyle name="Normal 5 2 3 2 4 2 3 2 2 2 3" xfId="52795"/>
    <cellStyle name="Normal 5 2 3 2 4 2 3 2 2 3" xfId="28739"/>
    <cellStyle name="Normal 5 2 3 2 4 2 3 2 2 4" xfId="52794"/>
    <cellStyle name="Normal 5 2 3 2 4 2 3 2 3" xfId="14649"/>
    <cellStyle name="Normal 5 2 3 2 4 2 3 2 3 2" xfId="33437"/>
    <cellStyle name="Normal 5 2 3 2 4 2 3 2 3 3" xfId="52796"/>
    <cellStyle name="Normal 5 2 3 2 4 2 3 2 4" xfId="24037"/>
    <cellStyle name="Normal 5 2 3 2 4 2 3 2 5" xfId="52793"/>
    <cellStyle name="Normal 5 2 3 2 4 2 3 3" xfId="7121"/>
    <cellStyle name="Normal 5 2 3 2 4 2 3 3 2" xfId="16555"/>
    <cellStyle name="Normal 5 2 3 2 4 2 3 3 2 2" xfId="35349"/>
    <cellStyle name="Normal 5 2 3 2 4 2 3 3 2 3" xfId="52798"/>
    <cellStyle name="Normal 5 2 3 2 4 2 3 3 3" xfId="25948"/>
    <cellStyle name="Normal 5 2 3 2 4 2 3 3 4" xfId="52797"/>
    <cellStyle name="Normal 5 2 3 2 4 2 3 4" xfId="11858"/>
    <cellStyle name="Normal 5 2 3 2 4 2 3 4 2" xfId="30644"/>
    <cellStyle name="Normal 5 2 3 2 4 2 3 4 3" xfId="52799"/>
    <cellStyle name="Normal 5 2 3 2 4 2 3 5" xfId="21244"/>
    <cellStyle name="Normal 5 2 3 2 4 2 3 6" xfId="52792"/>
    <cellStyle name="Normal 5 2 3 2 4 2 4" xfId="3336"/>
    <cellStyle name="Normal 5 2 3 2 4 2 4 2" xfId="8051"/>
    <cellStyle name="Normal 5 2 3 2 4 2 4 2 2" xfId="17485"/>
    <cellStyle name="Normal 5 2 3 2 4 2 4 2 2 2" xfId="36279"/>
    <cellStyle name="Normal 5 2 3 2 4 2 4 2 2 3" xfId="52802"/>
    <cellStyle name="Normal 5 2 3 2 4 2 4 2 3" xfId="26878"/>
    <cellStyle name="Normal 5 2 3 2 4 2 4 2 4" xfId="52801"/>
    <cellStyle name="Normal 5 2 3 2 4 2 4 3" xfId="12788"/>
    <cellStyle name="Normal 5 2 3 2 4 2 4 3 2" xfId="31575"/>
    <cellStyle name="Normal 5 2 3 2 4 2 4 3 3" xfId="52803"/>
    <cellStyle name="Normal 5 2 3 2 4 2 4 4" xfId="22175"/>
    <cellStyle name="Normal 5 2 3 2 4 2 4 5" xfId="52800"/>
    <cellStyle name="Normal 5 2 3 2 4 2 5" xfId="4266"/>
    <cellStyle name="Normal 5 2 3 2 4 2 5 2" xfId="8981"/>
    <cellStyle name="Normal 5 2 3 2 4 2 5 2 2" xfId="18415"/>
    <cellStyle name="Normal 5 2 3 2 4 2 5 2 2 2" xfId="37209"/>
    <cellStyle name="Normal 5 2 3 2 4 2 5 2 2 3" xfId="52806"/>
    <cellStyle name="Normal 5 2 3 2 4 2 5 2 3" xfId="27808"/>
    <cellStyle name="Normal 5 2 3 2 4 2 5 2 4" xfId="52805"/>
    <cellStyle name="Normal 5 2 3 2 4 2 5 3" xfId="13718"/>
    <cellStyle name="Normal 5 2 3 2 4 2 5 3 2" xfId="32506"/>
    <cellStyle name="Normal 5 2 3 2 4 2 5 3 3" xfId="52807"/>
    <cellStyle name="Normal 5 2 3 2 4 2 5 4" xfId="23106"/>
    <cellStyle name="Normal 5 2 3 2 4 2 5 5" xfId="52804"/>
    <cellStyle name="Normal 5 2 3 2 4 2 6" xfId="6192"/>
    <cellStyle name="Normal 5 2 3 2 4 2 6 2" xfId="15626"/>
    <cellStyle name="Normal 5 2 3 2 4 2 6 2 2" xfId="34420"/>
    <cellStyle name="Normal 5 2 3 2 4 2 6 2 3" xfId="52809"/>
    <cellStyle name="Normal 5 2 3 2 4 2 6 3" xfId="25019"/>
    <cellStyle name="Normal 5 2 3 2 4 2 6 4" xfId="52808"/>
    <cellStyle name="Normal 5 2 3 2 4 2 7" xfId="10929"/>
    <cellStyle name="Normal 5 2 3 2 4 2 7 2" xfId="29713"/>
    <cellStyle name="Normal 5 2 3 2 4 2 7 3" xfId="52810"/>
    <cellStyle name="Normal 5 2 3 2 4 2 8" xfId="20313"/>
    <cellStyle name="Normal 5 2 3 2 4 2 9" xfId="39447"/>
    <cellStyle name="Normal 5 2 3 2 4 3" xfId="1681"/>
    <cellStyle name="Normal 5 2 3 2 4 3 2" xfId="2610"/>
    <cellStyle name="Normal 5 2 3 2 4 3 2 2" xfId="5402"/>
    <cellStyle name="Normal 5 2 3 2 4 3 2 2 2" xfId="10117"/>
    <cellStyle name="Normal 5 2 3 2 4 3 2 2 2 2" xfId="19551"/>
    <cellStyle name="Normal 5 2 3 2 4 3 2 2 2 2 2" xfId="38345"/>
    <cellStyle name="Normal 5 2 3 2 4 3 2 2 2 2 3" xfId="52815"/>
    <cellStyle name="Normal 5 2 3 2 4 3 2 2 2 3" xfId="28944"/>
    <cellStyle name="Normal 5 2 3 2 4 3 2 2 2 4" xfId="52814"/>
    <cellStyle name="Normal 5 2 3 2 4 3 2 2 3" xfId="14854"/>
    <cellStyle name="Normal 5 2 3 2 4 3 2 2 3 2" xfId="33642"/>
    <cellStyle name="Normal 5 2 3 2 4 3 2 2 3 3" xfId="52816"/>
    <cellStyle name="Normal 5 2 3 2 4 3 2 2 4" xfId="24242"/>
    <cellStyle name="Normal 5 2 3 2 4 3 2 2 5" xfId="52813"/>
    <cellStyle name="Normal 5 2 3 2 4 3 2 3" xfId="7325"/>
    <cellStyle name="Normal 5 2 3 2 4 3 2 3 2" xfId="16759"/>
    <cellStyle name="Normal 5 2 3 2 4 3 2 3 2 2" xfId="35553"/>
    <cellStyle name="Normal 5 2 3 2 4 3 2 3 2 3" xfId="52818"/>
    <cellStyle name="Normal 5 2 3 2 4 3 2 3 3" xfId="26152"/>
    <cellStyle name="Normal 5 2 3 2 4 3 2 3 4" xfId="52817"/>
    <cellStyle name="Normal 5 2 3 2 4 3 2 4" xfId="12062"/>
    <cellStyle name="Normal 5 2 3 2 4 3 2 4 2" xfId="30849"/>
    <cellStyle name="Normal 5 2 3 2 4 3 2 4 3" xfId="52819"/>
    <cellStyle name="Normal 5 2 3 2 4 3 2 5" xfId="21449"/>
    <cellStyle name="Normal 5 2 3 2 4 3 2 6" xfId="52812"/>
    <cellStyle name="Normal 5 2 3 2 4 3 3" xfId="3541"/>
    <cellStyle name="Normal 5 2 3 2 4 3 3 2" xfId="8256"/>
    <cellStyle name="Normal 5 2 3 2 4 3 3 2 2" xfId="17690"/>
    <cellStyle name="Normal 5 2 3 2 4 3 3 2 2 2" xfId="36484"/>
    <cellStyle name="Normal 5 2 3 2 4 3 3 2 2 3" xfId="52822"/>
    <cellStyle name="Normal 5 2 3 2 4 3 3 2 3" xfId="27083"/>
    <cellStyle name="Normal 5 2 3 2 4 3 3 2 4" xfId="52821"/>
    <cellStyle name="Normal 5 2 3 2 4 3 3 3" xfId="12993"/>
    <cellStyle name="Normal 5 2 3 2 4 3 3 3 2" xfId="31780"/>
    <cellStyle name="Normal 5 2 3 2 4 3 3 3 3" xfId="52823"/>
    <cellStyle name="Normal 5 2 3 2 4 3 3 4" xfId="22380"/>
    <cellStyle name="Normal 5 2 3 2 4 3 3 5" xfId="52820"/>
    <cellStyle name="Normal 5 2 3 2 4 3 4" xfId="4471"/>
    <cellStyle name="Normal 5 2 3 2 4 3 4 2" xfId="9186"/>
    <cellStyle name="Normal 5 2 3 2 4 3 4 2 2" xfId="18620"/>
    <cellStyle name="Normal 5 2 3 2 4 3 4 2 2 2" xfId="37414"/>
    <cellStyle name="Normal 5 2 3 2 4 3 4 2 2 3" xfId="52826"/>
    <cellStyle name="Normal 5 2 3 2 4 3 4 2 3" xfId="28013"/>
    <cellStyle name="Normal 5 2 3 2 4 3 4 2 4" xfId="52825"/>
    <cellStyle name="Normal 5 2 3 2 4 3 4 3" xfId="13923"/>
    <cellStyle name="Normal 5 2 3 2 4 3 4 3 2" xfId="32711"/>
    <cellStyle name="Normal 5 2 3 2 4 3 4 3 3" xfId="52827"/>
    <cellStyle name="Normal 5 2 3 2 4 3 4 4" xfId="23311"/>
    <cellStyle name="Normal 5 2 3 2 4 3 4 5" xfId="52824"/>
    <cellStyle name="Normal 5 2 3 2 4 3 5" xfId="6396"/>
    <cellStyle name="Normal 5 2 3 2 4 3 5 2" xfId="15830"/>
    <cellStyle name="Normal 5 2 3 2 4 3 5 2 2" xfId="34624"/>
    <cellStyle name="Normal 5 2 3 2 4 3 5 2 3" xfId="52829"/>
    <cellStyle name="Normal 5 2 3 2 4 3 5 3" xfId="25223"/>
    <cellStyle name="Normal 5 2 3 2 4 3 5 4" xfId="52828"/>
    <cellStyle name="Normal 5 2 3 2 4 3 6" xfId="11133"/>
    <cellStyle name="Normal 5 2 3 2 4 3 6 2" xfId="29918"/>
    <cellStyle name="Normal 5 2 3 2 4 3 6 3" xfId="52830"/>
    <cellStyle name="Normal 5 2 3 2 4 3 7" xfId="20518"/>
    <cellStyle name="Normal 5 2 3 2 4 3 8" xfId="39449"/>
    <cellStyle name="Normal 5 2 3 2 4 3 9" xfId="52811"/>
    <cellStyle name="Normal 5 2 3 2 4 4" xfId="2145"/>
    <cellStyle name="Normal 5 2 3 2 4 4 2" xfId="4936"/>
    <cellStyle name="Normal 5 2 3 2 4 4 2 2" xfId="9651"/>
    <cellStyle name="Normal 5 2 3 2 4 4 2 2 2" xfId="19085"/>
    <cellStyle name="Normal 5 2 3 2 4 4 2 2 2 2" xfId="37879"/>
    <cellStyle name="Normal 5 2 3 2 4 4 2 2 2 3" xfId="52834"/>
    <cellStyle name="Normal 5 2 3 2 4 4 2 2 3" xfId="28478"/>
    <cellStyle name="Normal 5 2 3 2 4 4 2 2 4" xfId="52833"/>
    <cellStyle name="Normal 5 2 3 2 4 4 2 3" xfId="14388"/>
    <cellStyle name="Normal 5 2 3 2 4 4 2 3 2" xfId="33176"/>
    <cellStyle name="Normal 5 2 3 2 4 4 2 3 3" xfId="52835"/>
    <cellStyle name="Normal 5 2 3 2 4 4 2 4" xfId="23776"/>
    <cellStyle name="Normal 5 2 3 2 4 4 2 5" xfId="52832"/>
    <cellStyle name="Normal 5 2 3 2 4 4 3" xfId="6860"/>
    <cellStyle name="Normal 5 2 3 2 4 4 3 2" xfId="16294"/>
    <cellStyle name="Normal 5 2 3 2 4 4 3 2 2" xfId="35088"/>
    <cellStyle name="Normal 5 2 3 2 4 4 3 2 3" xfId="52837"/>
    <cellStyle name="Normal 5 2 3 2 4 4 3 3" xfId="25687"/>
    <cellStyle name="Normal 5 2 3 2 4 4 3 4" xfId="52836"/>
    <cellStyle name="Normal 5 2 3 2 4 4 4" xfId="11597"/>
    <cellStyle name="Normal 5 2 3 2 4 4 4 2" xfId="30383"/>
    <cellStyle name="Normal 5 2 3 2 4 4 4 3" xfId="52838"/>
    <cellStyle name="Normal 5 2 3 2 4 4 5" xfId="20983"/>
    <cellStyle name="Normal 5 2 3 2 4 4 6" xfId="52831"/>
    <cellStyle name="Normal 5 2 3 2 4 5" xfId="3075"/>
    <cellStyle name="Normal 5 2 3 2 4 5 2" xfId="7790"/>
    <cellStyle name="Normal 5 2 3 2 4 5 2 2" xfId="17224"/>
    <cellStyle name="Normal 5 2 3 2 4 5 2 2 2" xfId="36018"/>
    <cellStyle name="Normal 5 2 3 2 4 5 2 2 3" xfId="52841"/>
    <cellStyle name="Normal 5 2 3 2 4 5 2 3" xfId="26617"/>
    <cellStyle name="Normal 5 2 3 2 4 5 2 4" xfId="52840"/>
    <cellStyle name="Normal 5 2 3 2 4 5 3" xfId="12527"/>
    <cellStyle name="Normal 5 2 3 2 4 5 3 2" xfId="31314"/>
    <cellStyle name="Normal 5 2 3 2 4 5 3 3" xfId="52842"/>
    <cellStyle name="Normal 5 2 3 2 4 5 4" xfId="21914"/>
    <cellStyle name="Normal 5 2 3 2 4 5 5" xfId="52839"/>
    <cellStyle name="Normal 5 2 3 2 4 6" xfId="4005"/>
    <cellStyle name="Normal 5 2 3 2 4 6 2" xfId="8720"/>
    <cellStyle name="Normal 5 2 3 2 4 6 2 2" xfId="18154"/>
    <cellStyle name="Normal 5 2 3 2 4 6 2 2 2" xfId="36948"/>
    <cellStyle name="Normal 5 2 3 2 4 6 2 2 3" xfId="52845"/>
    <cellStyle name="Normal 5 2 3 2 4 6 2 3" xfId="27547"/>
    <cellStyle name="Normal 5 2 3 2 4 6 2 4" xfId="52844"/>
    <cellStyle name="Normal 5 2 3 2 4 6 3" xfId="13457"/>
    <cellStyle name="Normal 5 2 3 2 4 6 3 2" xfId="32245"/>
    <cellStyle name="Normal 5 2 3 2 4 6 3 3" xfId="52846"/>
    <cellStyle name="Normal 5 2 3 2 4 6 4" xfId="22845"/>
    <cellStyle name="Normal 5 2 3 2 4 6 5" xfId="52843"/>
    <cellStyle name="Normal 5 2 3 2 4 7" xfId="6121"/>
    <cellStyle name="Normal 5 2 3 2 4 7 2" xfId="15556"/>
    <cellStyle name="Normal 5 2 3 2 4 7 2 2" xfId="34350"/>
    <cellStyle name="Normal 5 2 3 2 4 7 2 3" xfId="52848"/>
    <cellStyle name="Normal 5 2 3 2 4 7 3" xfId="24949"/>
    <cellStyle name="Normal 5 2 3 2 4 7 4" xfId="52847"/>
    <cellStyle name="Normal 5 2 3 2 4 8" xfId="10671"/>
    <cellStyle name="Normal 5 2 3 2 4 8 2" xfId="29452"/>
    <cellStyle name="Normal 5 2 3 2 4 8 3" xfId="52849"/>
    <cellStyle name="Normal 5 2 3 2 4 9" xfId="20052"/>
    <cellStyle name="Normal 5 2 3 2 5" xfId="1275"/>
    <cellStyle name="Normal 5 2 3 2 5 10" xfId="39450"/>
    <cellStyle name="Normal 5 2 3 2 5 11" xfId="52850"/>
    <cellStyle name="Normal 5 2 3 2 5 2" xfId="1537"/>
    <cellStyle name="Normal 5 2 3 2 5 2 10" xfId="52851"/>
    <cellStyle name="Normal 5 2 3 2 5 2 2" xfId="2002"/>
    <cellStyle name="Normal 5 2 3 2 5 2 2 2" xfId="2932"/>
    <cellStyle name="Normal 5 2 3 2 5 2 2 2 2" xfId="5724"/>
    <cellStyle name="Normal 5 2 3 2 5 2 2 2 2 2" xfId="10439"/>
    <cellStyle name="Normal 5 2 3 2 5 2 2 2 2 2 2" xfId="19873"/>
    <cellStyle name="Normal 5 2 3 2 5 2 2 2 2 2 2 2" xfId="38667"/>
    <cellStyle name="Normal 5 2 3 2 5 2 2 2 2 2 2 3" xfId="52856"/>
    <cellStyle name="Normal 5 2 3 2 5 2 2 2 2 2 3" xfId="29266"/>
    <cellStyle name="Normal 5 2 3 2 5 2 2 2 2 2 4" xfId="52855"/>
    <cellStyle name="Normal 5 2 3 2 5 2 2 2 2 3" xfId="15176"/>
    <cellStyle name="Normal 5 2 3 2 5 2 2 2 2 3 2" xfId="33964"/>
    <cellStyle name="Normal 5 2 3 2 5 2 2 2 2 3 3" xfId="52857"/>
    <cellStyle name="Normal 5 2 3 2 5 2 2 2 2 4" xfId="24564"/>
    <cellStyle name="Normal 5 2 3 2 5 2 2 2 2 5" xfId="52854"/>
    <cellStyle name="Normal 5 2 3 2 5 2 2 2 3" xfId="7647"/>
    <cellStyle name="Normal 5 2 3 2 5 2 2 2 3 2" xfId="17081"/>
    <cellStyle name="Normal 5 2 3 2 5 2 2 2 3 2 2" xfId="35875"/>
    <cellStyle name="Normal 5 2 3 2 5 2 2 2 3 2 3" xfId="52859"/>
    <cellStyle name="Normal 5 2 3 2 5 2 2 2 3 3" xfId="26474"/>
    <cellStyle name="Normal 5 2 3 2 5 2 2 2 3 4" xfId="52858"/>
    <cellStyle name="Normal 5 2 3 2 5 2 2 2 4" xfId="12384"/>
    <cellStyle name="Normal 5 2 3 2 5 2 2 2 4 2" xfId="31171"/>
    <cellStyle name="Normal 5 2 3 2 5 2 2 2 4 3" xfId="52860"/>
    <cellStyle name="Normal 5 2 3 2 5 2 2 2 5" xfId="21771"/>
    <cellStyle name="Normal 5 2 3 2 5 2 2 2 6" xfId="52853"/>
    <cellStyle name="Normal 5 2 3 2 5 2 2 3" xfId="3862"/>
    <cellStyle name="Normal 5 2 3 2 5 2 2 3 2" xfId="8577"/>
    <cellStyle name="Normal 5 2 3 2 5 2 2 3 2 2" xfId="18011"/>
    <cellStyle name="Normal 5 2 3 2 5 2 2 3 2 2 2" xfId="36805"/>
    <cellStyle name="Normal 5 2 3 2 5 2 2 3 2 2 3" xfId="52863"/>
    <cellStyle name="Normal 5 2 3 2 5 2 2 3 2 3" xfId="27404"/>
    <cellStyle name="Normal 5 2 3 2 5 2 2 3 2 4" xfId="52862"/>
    <cellStyle name="Normal 5 2 3 2 5 2 2 3 3" xfId="13314"/>
    <cellStyle name="Normal 5 2 3 2 5 2 2 3 3 2" xfId="32102"/>
    <cellStyle name="Normal 5 2 3 2 5 2 2 3 3 3" xfId="52864"/>
    <cellStyle name="Normal 5 2 3 2 5 2 2 3 4" xfId="22702"/>
    <cellStyle name="Normal 5 2 3 2 5 2 2 3 5" xfId="52861"/>
    <cellStyle name="Normal 5 2 3 2 5 2 2 4" xfId="4793"/>
    <cellStyle name="Normal 5 2 3 2 5 2 2 4 2" xfId="9508"/>
    <cellStyle name="Normal 5 2 3 2 5 2 2 4 2 2" xfId="18942"/>
    <cellStyle name="Normal 5 2 3 2 5 2 2 4 2 2 2" xfId="37736"/>
    <cellStyle name="Normal 5 2 3 2 5 2 2 4 2 2 3" xfId="52867"/>
    <cellStyle name="Normal 5 2 3 2 5 2 2 4 2 3" xfId="28335"/>
    <cellStyle name="Normal 5 2 3 2 5 2 2 4 2 4" xfId="52866"/>
    <cellStyle name="Normal 5 2 3 2 5 2 2 4 3" xfId="14245"/>
    <cellStyle name="Normal 5 2 3 2 5 2 2 4 3 2" xfId="33033"/>
    <cellStyle name="Normal 5 2 3 2 5 2 2 4 3 3" xfId="52868"/>
    <cellStyle name="Normal 5 2 3 2 5 2 2 4 4" xfId="23633"/>
    <cellStyle name="Normal 5 2 3 2 5 2 2 4 5" xfId="52865"/>
    <cellStyle name="Normal 5 2 3 2 5 2 2 5" xfId="6717"/>
    <cellStyle name="Normal 5 2 3 2 5 2 2 5 2" xfId="16151"/>
    <cellStyle name="Normal 5 2 3 2 5 2 2 5 2 2" xfId="34945"/>
    <cellStyle name="Normal 5 2 3 2 5 2 2 5 2 3" xfId="52870"/>
    <cellStyle name="Normal 5 2 3 2 5 2 2 5 3" xfId="25544"/>
    <cellStyle name="Normal 5 2 3 2 5 2 2 5 4" xfId="52869"/>
    <cellStyle name="Normal 5 2 3 2 5 2 2 6" xfId="11454"/>
    <cellStyle name="Normal 5 2 3 2 5 2 2 6 2" xfId="30240"/>
    <cellStyle name="Normal 5 2 3 2 5 2 2 6 3" xfId="52871"/>
    <cellStyle name="Normal 5 2 3 2 5 2 2 7" xfId="20840"/>
    <cellStyle name="Normal 5 2 3 2 5 2 2 8" xfId="39452"/>
    <cellStyle name="Normal 5 2 3 2 5 2 2 9" xfId="52852"/>
    <cellStyle name="Normal 5 2 3 2 5 2 3" xfId="2466"/>
    <cellStyle name="Normal 5 2 3 2 5 2 3 2" xfId="5258"/>
    <cellStyle name="Normal 5 2 3 2 5 2 3 2 2" xfId="9973"/>
    <cellStyle name="Normal 5 2 3 2 5 2 3 2 2 2" xfId="19407"/>
    <cellStyle name="Normal 5 2 3 2 5 2 3 2 2 2 2" xfId="38201"/>
    <cellStyle name="Normal 5 2 3 2 5 2 3 2 2 2 3" xfId="52875"/>
    <cellStyle name="Normal 5 2 3 2 5 2 3 2 2 3" xfId="28800"/>
    <cellStyle name="Normal 5 2 3 2 5 2 3 2 2 4" xfId="52874"/>
    <cellStyle name="Normal 5 2 3 2 5 2 3 2 3" xfId="14710"/>
    <cellStyle name="Normal 5 2 3 2 5 2 3 2 3 2" xfId="33498"/>
    <cellStyle name="Normal 5 2 3 2 5 2 3 2 3 3" xfId="52876"/>
    <cellStyle name="Normal 5 2 3 2 5 2 3 2 4" xfId="24098"/>
    <cellStyle name="Normal 5 2 3 2 5 2 3 2 5" xfId="52873"/>
    <cellStyle name="Normal 5 2 3 2 5 2 3 3" xfId="7181"/>
    <cellStyle name="Normal 5 2 3 2 5 2 3 3 2" xfId="16615"/>
    <cellStyle name="Normal 5 2 3 2 5 2 3 3 2 2" xfId="35409"/>
    <cellStyle name="Normal 5 2 3 2 5 2 3 3 2 3" xfId="52878"/>
    <cellStyle name="Normal 5 2 3 2 5 2 3 3 3" xfId="26008"/>
    <cellStyle name="Normal 5 2 3 2 5 2 3 3 4" xfId="52877"/>
    <cellStyle name="Normal 5 2 3 2 5 2 3 4" xfId="11918"/>
    <cellStyle name="Normal 5 2 3 2 5 2 3 4 2" xfId="30705"/>
    <cellStyle name="Normal 5 2 3 2 5 2 3 4 3" xfId="52879"/>
    <cellStyle name="Normal 5 2 3 2 5 2 3 5" xfId="21305"/>
    <cellStyle name="Normal 5 2 3 2 5 2 3 6" xfId="52872"/>
    <cellStyle name="Normal 5 2 3 2 5 2 4" xfId="3397"/>
    <cellStyle name="Normal 5 2 3 2 5 2 4 2" xfId="8112"/>
    <cellStyle name="Normal 5 2 3 2 5 2 4 2 2" xfId="17546"/>
    <cellStyle name="Normal 5 2 3 2 5 2 4 2 2 2" xfId="36340"/>
    <cellStyle name="Normal 5 2 3 2 5 2 4 2 2 3" xfId="52882"/>
    <cellStyle name="Normal 5 2 3 2 5 2 4 2 3" xfId="26939"/>
    <cellStyle name="Normal 5 2 3 2 5 2 4 2 4" xfId="52881"/>
    <cellStyle name="Normal 5 2 3 2 5 2 4 3" xfId="12849"/>
    <cellStyle name="Normal 5 2 3 2 5 2 4 3 2" xfId="31636"/>
    <cellStyle name="Normal 5 2 3 2 5 2 4 3 3" xfId="52883"/>
    <cellStyle name="Normal 5 2 3 2 5 2 4 4" xfId="22236"/>
    <cellStyle name="Normal 5 2 3 2 5 2 4 5" xfId="52880"/>
    <cellStyle name="Normal 5 2 3 2 5 2 5" xfId="4327"/>
    <cellStyle name="Normal 5 2 3 2 5 2 5 2" xfId="9042"/>
    <cellStyle name="Normal 5 2 3 2 5 2 5 2 2" xfId="18476"/>
    <cellStyle name="Normal 5 2 3 2 5 2 5 2 2 2" xfId="37270"/>
    <cellStyle name="Normal 5 2 3 2 5 2 5 2 2 3" xfId="52886"/>
    <cellStyle name="Normal 5 2 3 2 5 2 5 2 3" xfId="27869"/>
    <cellStyle name="Normal 5 2 3 2 5 2 5 2 4" xfId="52885"/>
    <cellStyle name="Normal 5 2 3 2 5 2 5 3" xfId="13779"/>
    <cellStyle name="Normal 5 2 3 2 5 2 5 3 2" xfId="32567"/>
    <cellStyle name="Normal 5 2 3 2 5 2 5 3 3" xfId="52887"/>
    <cellStyle name="Normal 5 2 3 2 5 2 5 4" xfId="23167"/>
    <cellStyle name="Normal 5 2 3 2 5 2 5 5" xfId="52884"/>
    <cellStyle name="Normal 5 2 3 2 5 2 6" xfId="6252"/>
    <cellStyle name="Normal 5 2 3 2 5 2 6 2" xfId="15686"/>
    <cellStyle name="Normal 5 2 3 2 5 2 6 2 2" xfId="34480"/>
    <cellStyle name="Normal 5 2 3 2 5 2 6 2 3" xfId="52889"/>
    <cellStyle name="Normal 5 2 3 2 5 2 6 3" xfId="25079"/>
    <cellStyle name="Normal 5 2 3 2 5 2 6 4" xfId="52888"/>
    <cellStyle name="Normal 5 2 3 2 5 2 7" xfId="10989"/>
    <cellStyle name="Normal 5 2 3 2 5 2 7 2" xfId="29774"/>
    <cellStyle name="Normal 5 2 3 2 5 2 7 3" xfId="52890"/>
    <cellStyle name="Normal 5 2 3 2 5 2 8" xfId="20374"/>
    <cellStyle name="Normal 5 2 3 2 5 2 9" xfId="39451"/>
    <cellStyle name="Normal 5 2 3 2 5 3" xfId="1741"/>
    <cellStyle name="Normal 5 2 3 2 5 3 2" xfId="2671"/>
    <cellStyle name="Normal 5 2 3 2 5 3 2 2" xfId="5463"/>
    <cellStyle name="Normal 5 2 3 2 5 3 2 2 2" xfId="10178"/>
    <cellStyle name="Normal 5 2 3 2 5 3 2 2 2 2" xfId="19612"/>
    <cellStyle name="Normal 5 2 3 2 5 3 2 2 2 2 2" xfId="38406"/>
    <cellStyle name="Normal 5 2 3 2 5 3 2 2 2 2 3" xfId="52895"/>
    <cellStyle name="Normal 5 2 3 2 5 3 2 2 2 3" xfId="29005"/>
    <cellStyle name="Normal 5 2 3 2 5 3 2 2 2 4" xfId="52894"/>
    <cellStyle name="Normal 5 2 3 2 5 3 2 2 3" xfId="14915"/>
    <cellStyle name="Normal 5 2 3 2 5 3 2 2 3 2" xfId="33703"/>
    <cellStyle name="Normal 5 2 3 2 5 3 2 2 3 3" xfId="52896"/>
    <cellStyle name="Normal 5 2 3 2 5 3 2 2 4" xfId="24303"/>
    <cellStyle name="Normal 5 2 3 2 5 3 2 2 5" xfId="52893"/>
    <cellStyle name="Normal 5 2 3 2 5 3 2 3" xfId="7386"/>
    <cellStyle name="Normal 5 2 3 2 5 3 2 3 2" xfId="16820"/>
    <cellStyle name="Normal 5 2 3 2 5 3 2 3 2 2" xfId="35614"/>
    <cellStyle name="Normal 5 2 3 2 5 3 2 3 2 3" xfId="52898"/>
    <cellStyle name="Normal 5 2 3 2 5 3 2 3 3" xfId="26213"/>
    <cellStyle name="Normal 5 2 3 2 5 3 2 3 4" xfId="52897"/>
    <cellStyle name="Normal 5 2 3 2 5 3 2 4" xfId="12123"/>
    <cellStyle name="Normal 5 2 3 2 5 3 2 4 2" xfId="30910"/>
    <cellStyle name="Normal 5 2 3 2 5 3 2 4 3" xfId="52899"/>
    <cellStyle name="Normal 5 2 3 2 5 3 2 5" xfId="21510"/>
    <cellStyle name="Normal 5 2 3 2 5 3 2 6" xfId="52892"/>
    <cellStyle name="Normal 5 2 3 2 5 3 3" xfId="3601"/>
    <cellStyle name="Normal 5 2 3 2 5 3 3 2" xfId="8316"/>
    <cellStyle name="Normal 5 2 3 2 5 3 3 2 2" xfId="17750"/>
    <cellStyle name="Normal 5 2 3 2 5 3 3 2 2 2" xfId="36544"/>
    <cellStyle name="Normal 5 2 3 2 5 3 3 2 2 3" xfId="52902"/>
    <cellStyle name="Normal 5 2 3 2 5 3 3 2 3" xfId="27143"/>
    <cellStyle name="Normal 5 2 3 2 5 3 3 2 4" xfId="52901"/>
    <cellStyle name="Normal 5 2 3 2 5 3 3 3" xfId="13053"/>
    <cellStyle name="Normal 5 2 3 2 5 3 3 3 2" xfId="31841"/>
    <cellStyle name="Normal 5 2 3 2 5 3 3 3 3" xfId="52903"/>
    <cellStyle name="Normal 5 2 3 2 5 3 3 4" xfId="22441"/>
    <cellStyle name="Normal 5 2 3 2 5 3 3 5" xfId="52900"/>
    <cellStyle name="Normal 5 2 3 2 5 3 4" xfId="4532"/>
    <cellStyle name="Normal 5 2 3 2 5 3 4 2" xfId="9247"/>
    <cellStyle name="Normal 5 2 3 2 5 3 4 2 2" xfId="18681"/>
    <cellStyle name="Normal 5 2 3 2 5 3 4 2 2 2" xfId="37475"/>
    <cellStyle name="Normal 5 2 3 2 5 3 4 2 2 3" xfId="52906"/>
    <cellStyle name="Normal 5 2 3 2 5 3 4 2 3" xfId="28074"/>
    <cellStyle name="Normal 5 2 3 2 5 3 4 2 4" xfId="52905"/>
    <cellStyle name="Normal 5 2 3 2 5 3 4 3" xfId="13984"/>
    <cellStyle name="Normal 5 2 3 2 5 3 4 3 2" xfId="32772"/>
    <cellStyle name="Normal 5 2 3 2 5 3 4 3 3" xfId="52907"/>
    <cellStyle name="Normal 5 2 3 2 5 3 4 4" xfId="23372"/>
    <cellStyle name="Normal 5 2 3 2 5 3 4 5" xfId="52904"/>
    <cellStyle name="Normal 5 2 3 2 5 3 5" xfId="6456"/>
    <cellStyle name="Normal 5 2 3 2 5 3 5 2" xfId="15890"/>
    <cellStyle name="Normal 5 2 3 2 5 3 5 2 2" xfId="34684"/>
    <cellStyle name="Normal 5 2 3 2 5 3 5 2 3" xfId="52909"/>
    <cellStyle name="Normal 5 2 3 2 5 3 5 3" xfId="25283"/>
    <cellStyle name="Normal 5 2 3 2 5 3 5 4" xfId="52908"/>
    <cellStyle name="Normal 5 2 3 2 5 3 6" xfId="11193"/>
    <cellStyle name="Normal 5 2 3 2 5 3 6 2" xfId="29979"/>
    <cellStyle name="Normal 5 2 3 2 5 3 6 3" xfId="52910"/>
    <cellStyle name="Normal 5 2 3 2 5 3 7" xfId="20579"/>
    <cellStyle name="Normal 5 2 3 2 5 3 8" xfId="39453"/>
    <cellStyle name="Normal 5 2 3 2 5 3 9" xfId="52891"/>
    <cellStyle name="Normal 5 2 3 2 5 4" xfId="2206"/>
    <cellStyle name="Normal 5 2 3 2 5 4 2" xfId="4997"/>
    <cellStyle name="Normal 5 2 3 2 5 4 2 2" xfId="9712"/>
    <cellStyle name="Normal 5 2 3 2 5 4 2 2 2" xfId="19146"/>
    <cellStyle name="Normal 5 2 3 2 5 4 2 2 2 2" xfId="37940"/>
    <cellStyle name="Normal 5 2 3 2 5 4 2 2 2 3" xfId="52914"/>
    <cellStyle name="Normal 5 2 3 2 5 4 2 2 3" xfId="28539"/>
    <cellStyle name="Normal 5 2 3 2 5 4 2 2 4" xfId="52913"/>
    <cellStyle name="Normal 5 2 3 2 5 4 2 3" xfId="14449"/>
    <cellStyle name="Normal 5 2 3 2 5 4 2 3 2" xfId="33237"/>
    <cellStyle name="Normal 5 2 3 2 5 4 2 3 3" xfId="52915"/>
    <cellStyle name="Normal 5 2 3 2 5 4 2 4" xfId="23837"/>
    <cellStyle name="Normal 5 2 3 2 5 4 2 5" xfId="52912"/>
    <cellStyle name="Normal 5 2 3 2 5 4 3" xfId="6921"/>
    <cellStyle name="Normal 5 2 3 2 5 4 3 2" xfId="16355"/>
    <cellStyle name="Normal 5 2 3 2 5 4 3 2 2" xfId="35149"/>
    <cellStyle name="Normal 5 2 3 2 5 4 3 2 3" xfId="52917"/>
    <cellStyle name="Normal 5 2 3 2 5 4 3 3" xfId="25748"/>
    <cellStyle name="Normal 5 2 3 2 5 4 3 4" xfId="52916"/>
    <cellStyle name="Normal 5 2 3 2 5 4 4" xfId="11658"/>
    <cellStyle name="Normal 5 2 3 2 5 4 4 2" xfId="30444"/>
    <cellStyle name="Normal 5 2 3 2 5 4 4 3" xfId="52918"/>
    <cellStyle name="Normal 5 2 3 2 5 4 5" xfId="21044"/>
    <cellStyle name="Normal 5 2 3 2 5 4 6" xfId="52911"/>
    <cellStyle name="Normal 5 2 3 2 5 5" xfId="3136"/>
    <cellStyle name="Normal 5 2 3 2 5 5 2" xfId="7851"/>
    <cellStyle name="Normal 5 2 3 2 5 5 2 2" xfId="17285"/>
    <cellStyle name="Normal 5 2 3 2 5 5 2 2 2" xfId="36079"/>
    <cellStyle name="Normal 5 2 3 2 5 5 2 2 3" xfId="52921"/>
    <cellStyle name="Normal 5 2 3 2 5 5 2 3" xfId="26678"/>
    <cellStyle name="Normal 5 2 3 2 5 5 2 4" xfId="52920"/>
    <cellStyle name="Normal 5 2 3 2 5 5 3" xfId="12588"/>
    <cellStyle name="Normal 5 2 3 2 5 5 3 2" xfId="31375"/>
    <cellStyle name="Normal 5 2 3 2 5 5 3 3" xfId="52922"/>
    <cellStyle name="Normal 5 2 3 2 5 5 4" xfId="21975"/>
    <cellStyle name="Normal 5 2 3 2 5 5 5" xfId="52919"/>
    <cellStyle name="Normal 5 2 3 2 5 6" xfId="4066"/>
    <cellStyle name="Normal 5 2 3 2 5 6 2" xfId="8781"/>
    <cellStyle name="Normal 5 2 3 2 5 6 2 2" xfId="18215"/>
    <cellStyle name="Normal 5 2 3 2 5 6 2 2 2" xfId="37009"/>
    <cellStyle name="Normal 5 2 3 2 5 6 2 2 3" xfId="52925"/>
    <cellStyle name="Normal 5 2 3 2 5 6 2 3" xfId="27608"/>
    <cellStyle name="Normal 5 2 3 2 5 6 2 4" xfId="52924"/>
    <cellStyle name="Normal 5 2 3 2 5 6 3" xfId="13518"/>
    <cellStyle name="Normal 5 2 3 2 5 6 3 2" xfId="32306"/>
    <cellStyle name="Normal 5 2 3 2 5 6 3 3" xfId="52926"/>
    <cellStyle name="Normal 5 2 3 2 5 6 4" xfId="22906"/>
    <cellStyle name="Normal 5 2 3 2 5 6 5" xfId="52923"/>
    <cellStyle name="Normal 5 2 3 2 5 7" xfId="5926"/>
    <cellStyle name="Normal 5 2 3 2 5 7 2" xfId="15361"/>
    <cellStyle name="Normal 5 2 3 2 5 7 2 2" xfId="34155"/>
    <cellStyle name="Normal 5 2 3 2 5 7 2 3" xfId="52928"/>
    <cellStyle name="Normal 5 2 3 2 5 7 3" xfId="24754"/>
    <cellStyle name="Normal 5 2 3 2 5 7 4" xfId="52927"/>
    <cellStyle name="Normal 5 2 3 2 5 8" xfId="10729"/>
    <cellStyle name="Normal 5 2 3 2 5 8 2" xfId="29513"/>
    <cellStyle name="Normal 5 2 3 2 5 8 3" xfId="52929"/>
    <cellStyle name="Normal 5 2 3 2 5 9" xfId="20113"/>
    <cellStyle name="Normal 5 2 3 2 6" xfId="1358"/>
    <cellStyle name="Normal 5 2 3 2 6 10" xfId="52930"/>
    <cellStyle name="Normal 5 2 3 2 6 2" xfId="1825"/>
    <cellStyle name="Normal 5 2 3 2 6 2 2" xfId="2755"/>
    <cellStyle name="Normal 5 2 3 2 6 2 2 2" xfId="5547"/>
    <cellStyle name="Normal 5 2 3 2 6 2 2 2 2" xfId="10262"/>
    <cellStyle name="Normal 5 2 3 2 6 2 2 2 2 2" xfId="19696"/>
    <cellStyle name="Normal 5 2 3 2 6 2 2 2 2 2 2" xfId="38490"/>
    <cellStyle name="Normal 5 2 3 2 6 2 2 2 2 2 3" xfId="52935"/>
    <cellStyle name="Normal 5 2 3 2 6 2 2 2 2 3" xfId="29089"/>
    <cellStyle name="Normal 5 2 3 2 6 2 2 2 2 4" xfId="52934"/>
    <cellStyle name="Normal 5 2 3 2 6 2 2 2 3" xfId="14999"/>
    <cellStyle name="Normal 5 2 3 2 6 2 2 2 3 2" xfId="33787"/>
    <cellStyle name="Normal 5 2 3 2 6 2 2 2 3 3" xfId="52936"/>
    <cellStyle name="Normal 5 2 3 2 6 2 2 2 4" xfId="24387"/>
    <cellStyle name="Normal 5 2 3 2 6 2 2 2 5" xfId="52933"/>
    <cellStyle name="Normal 5 2 3 2 6 2 2 3" xfId="7470"/>
    <cellStyle name="Normal 5 2 3 2 6 2 2 3 2" xfId="16904"/>
    <cellStyle name="Normal 5 2 3 2 6 2 2 3 2 2" xfId="35698"/>
    <cellStyle name="Normal 5 2 3 2 6 2 2 3 2 3" xfId="52938"/>
    <cellStyle name="Normal 5 2 3 2 6 2 2 3 3" xfId="26297"/>
    <cellStyle name="Normal 5 2 3 2 6 2 2 3 4" xfId="52937"/>
    <cellStyle name="Normal 5 2 3 2 6 2 2 4" xfId="12207"/>
    <cellStyle name="Normal 5 2 3 2 6 2 2 4 2" xfId="30994"/>
    <cellStyle name="Normal 5 2 3 2 6 2 2 4 3" xfId="52939"/>
    <cellStyle name="Normal 5 2 3 2 6 2 2 5" xfId="21594"/>
    <cellStyle name="Normal 5 2 3 2 6 2 2 6" xfId="52932"/>
    <cellStyle name="Normal 5 2 3 2 6 2 3" xfId="3685"/>
    <cellStyle name="Normal 5 2 3 2 6 2 3 2" xfId="8400"/>
    <cellStyle name="Normal 5 2 3 2 6 2 3 2 2" xfId="17834"/>
    <cellStyle name="Normal 5 2 3 2 6 2 3 2 2 2" xfId="36628"/>
    <cellStyle name="Normal 5 2 3 2 6 2 3 2 2 3" xfId="52942"/>
    <cellStyle name="Normal 5 2 3 2 6 2 3 2 3" xfId="27227"/>
    <cellStyle name="Normal 5 2 3 2 6 2 3 2 4" xfId="52941"/>
    <cellStyle name="Normal 5 2 3 2 6 2 3 3" xfId="13137"/>
    <cellStyle name="Normal 5 2 3 2 6 2 3 3 2" xfId="31925"/>
    <cellStyle name="Normal 5 2 3 2 6 2 3 3 3" xfId="52943"/>
    <cellStyle name="Normal 5 2 3 2 6 2 3 4" xfId="22525"/>
    <cellStyle name="Normal 5 2 3 2 6 2 3 5" xfId="52940"/>
    <cellStyle name="Normal 5 2 3 2 6 2 4" xfId="4616"/>
    <cellStyle name="Normal 5 2 3 2 6 2 4 2" xfId="9331"/>
    <cellStyle name="Normal 5 2 3 2 6 2 4 2 2" xfId="18765"/>
    <cellStyle name="Normal 5 2 3 2 6 2 4 2 2 2" xfId="37559"/>
    <cellStyle name="Normal 5 2 3 2 6 2 4 2 2 3" xfId="52946"/>
    <cellStyle name="Normal 5 2 3 2 6 2 4 2 3" xfId="28158"/>
    <cellStyle name="Normal 5 2 3 2 6 2 4 2 4" xfId="52945"/>
    <cellStyle name="Normal 5 2 3 2 6 2 4 3" xfId="14068"/>
    <cellStyle name="Normal 5 2 3 2 6 2 4 3 2" xfId="32856"/>
    <cellStyle name="Normal 5 2 3 2 6 2 4 3 3" xfId="52947"/>
    <cellStyle name="Normal 5 2 3 2 6 2 4 4" xfId="23456"/>
    <cellStyle name="Normal 5 2 3 2 6 2 4 5" xfId="52944"/>
    <cellStyle name="Normal 5 2 3 2 6 2 5" xfId="6540"/>
    <cellStyle name="Normal 5 2 3 2 6 2 5 2" xfId="15974"/>
    <cellStyle name="Normal 5 2 3 2 6 2 5 2 2" xfId="34768"/>
    <cellStyle name="Normal 5 2 3 2 6 2 5 2 3" xfId="52949"/>
    <cellStyle name="Normal 5 2 3 2 6 2 5 3" xfId="25367"/>
    <cellStyle name="Normal 5 2 3 2 6 2 5 4" xfId="52948"/>
    <cellStyle name="Normal 5 2 3 2 6 2 6" xfId="11277"/>
    <cellStyle name="Normal 5 2 3 2 6 2 6 2" xfId="30063"/>
    <cellStyle name="Normal 5 2 3 2 6 2 6 3" xfId="52950"/>
    <cellStyle name="Normal 5 2 3 2 6 2 7" xfId="20663"/>
    <cellStyle name="Normal 5 2 3 2 6 2 8" xfId="39455"/>
    <cellStyle name="Normal 5 2 3 2 6 2 9" xfId="52931"/>
    <cellStyle name="Normal 5 2 3 2 6 3" xfId="2290"/>
    <cellStyle name="Normal 5 2 3 2 6 3 2" xfId="5081"/>
    <cellStyle name="Normal 5 2 3 2 6 3 2 2" xfId="9796"/>
    <cellStyle name="Normal 5 2 3 2 6 3 2 2 2" xfId="19230"/>
    <cellStyle name="Normal 5 2 3 2 6 3 2 2 2 2" xfId="38024"/>
    <cellStyle name="Normal 5 2 3 2 6 3 2 2 2 3" xfId="52954"/>
    <cellStyle name="Normal 5 2 3 2 6 3 2 2 3" xfId="28623"/>
    <cellStyle name="Normal 5 2 3 2 6 3 2 2 4" xfId="52953"/>
    <cellStyle name="Normal 5 2 3 2 6 3 2 3" xfId="14533"/>
    <cellStyle name="Normal 5 2 3 2 6 3 2 3 2" xfId="33321"/>
    <cellStyle name="Normal 5 2 3 2 6 3 2 3 3" xfId="52955"/>
    <cellStyle name="Normal 5 2 3 2 6 3 2 4" xfId="23921"/>
    <cellStyle name="Normal 5 2 3 2 6 3 2 5" xfId="52952"/>
    <cellStyle name="Normal 5 2 3 2 6 3 3" xfId="7005"/>
    <cellStyle name="Normal 5 2 3 2 6 3 3 2" xfId="16439"/>
    <cellStyle name="Normal 5 2 3 2 6 3 3 2 2" xfId="35233"/>
    <cellStyle name="Normal 5 2 3 2 6 3 3 2 3" xfId="52957"/>
    <cellStyle name="Normal 5 2 3 2 6 3 3 3" xfId="25832"/>
    <cellStyle name="Normal 5 2 3 2 6 3 3 4" xfId="52956"/>
    <cellStyle name="Normal 5 2 3 2 6 3 4" xfId="11742"/>
    <cellStyle name="Normal 5 2 3 2 6 3 4 2" xfId="30528"/>
    <cellStyle name="Normal 5 2 3 2 6 3 4 3" xfId="52958"/>
    <cellStyle name="Normal 5 2 3 2 6 3 5" xfId="21128"/>
    <cellStyle name="Normal 5 2 3 2 6 3 6" xfId="52951"/>
    <cellStyle name="Normal 5 2 3 2 6 4" xfId="3220"/>
    <cellStyle name="Normal 5 2 3 2 6 4 2" xfId="7935"/>
    <cellStyle name="Normal 5 2 3 2 6 4 2 2" xfId="17369"/>
    <cellStyle name="Normal 5 2 3 2 6 4 2 2 2" xfId="36163"/>
    <cellStyle name="Normal 5 2 3 2 6 4 2 2 3" xfId="52961"/>
    <cellStyle name="Normal 5 2 3 2 6 4 2 3" xfId="26762"/>
    <cellStyle name="Normal 5 2 3 2 6 4 2 4" xfId="52960"/>
    <cellStyle name="Normal 5 2 3 2 6 4 3" xfId="12672"/>
    <cellStyle name="Normal 5 2 3 2 6 4 3 2" xfId="31459"/>
    <cellStyle name="Normal 5 2 3 2 6 4 3 3" xfId="52962"/>
    <cellStyle name="Normal 5 2 3 2 6 4 4" xfId="22059"/>
    <cellStyle name="Normal 5 2 3 2 6 4 5" xfId="52959"/>
    <cellStyle name="Normal 5 2 3 2 6 5" xfId="4150"/>
    <cellStyle name="Normal 5 2 3 2 6 5 2" xfId="8865"/>
    <cellStyle name="Normal 5 2 3 2 6 5 2 2" xfId="18299"/>
    <cellStyle name="Normal 5 2 3 2 6 5 2 2 2" xfId="37093"/>
    <cellStyle name="Normal 5 2 3 2 6 5 2 2 3" xfId="52965"/>
    <cellStyle name="Normal 5 2 3 2 6 5 2 3" xfId="27692"/>
    <cellStyle name="Normal 5 2 3 2 6 5 2 4" xfId="52964"/>
    <cellStyle name="Normal 5 2 3 2 6 5 3" xfId="13602"/>
    <cellStyle name="Normal 5 2 3 2 6 5 3 2" xfId="32390"/>
    <cellStyle name="Normal 5 2 3 2 6 5 3 3" xfId="52966"/>
    <cellStyle name="Normal 5 2 3 2 6 5 4" xfId="22990"/>
    <cellStyle name="Normal 5 2 3 2 6 5 5" xfId="52963"/>
    <cellStyle name="Normal 5 2 3 2 6 6" xfId="5852"/>
    <cellStyle name="Normal 5 2 3 2 6 6 2" xfId="15287"/>
    <cellStyle name="Normal 5 2 3 2 6 6 2 2" xfId="34081"/>
    <cellStyle name="Normal 5 2 3 2 6 6 2 3" xfId="52968"/>
    <cellStyle name="Normal 5 2 3 2 6 6 3" xfId="24680"/>
    <cellStyle name="Normal 5 2 3 2 6 6 4" xfId="52967"/>
    <cellStyle name="Normal 5 2 3 2 6 7" xfId="10813"/>
    <cellStyle name="Normal 5 2 3 2 6 7 2" xfId="29597"/>
    <cellStyle name="Normal 5 2 3 2 6 7 3" xfId="52969"/>
    <cellStyle name="Normal 5 2 3 2 6 8" xfId="20197"/>
    <cellStyle name="Normal 5 2 3 2 6 9" xfId="39454"/>
    <cellStyle name="Normal 5 2 3 2 7" xfId="1300"/>
    <cellStyle name="Normal 5 2 3 2 7 10" xfId="52970"/>
    <cellStyle name="Normal 5 2 3 2 7 2" xfId="1767"/>
    <cellStyle name="Normal 5 2 3 2 7 2 2" xfId="2697"/>
    <cellStyle name="Normal 5 2 3 2 7 2 2 2" xfId="5489"/>
    <cellStyle name="Normal 5 2 3 2 7 2 2 2 2" xfId="10204"/>
    <cellStyle name="Normal 5 2 3 2 7 2 2 2 2 2" xfId="19638"/>
    <cellStyle name="Normal 5 2 3 2 7 2 2 2 2 2 2" xfId="38432"/>
    <cellStyle name="Normal 5 2 3 2 7 2 2 2 2 2 3" xfId="52975"/>
    <cellStyle name="Normal 5 2 3 2 7 2 2 2 2 3" xfId="29031"/>
    <cellStyle name="Normal 5 2 3 2 7 2 2 2 2 4" xfId="52974"/>
    <cellStyle name="Normal 5 2 3 2 7 2 2 2 3" xfId="14941"/>
    <cellStyle name="Normal 5 2 3 2 7 2 2 2 3 2" xfId="33729"/>
    <cellStyle name="Normal 5 2 3 2 7 2 2 2 3 3" xfId="52976"/>
    <cellStyle name="Normal 5 2 3 2 7 2 2 2 4" xfId="24329"/>
    <cellStyle name="Normal 5 2 3 2 7 2 2 2 5" xfId="52973"/>
    <cellStyle name="Normal 5 2 3 2 7 2 2 3" xfId="7412"/>
    <cellStyle name="Normal 5 2 3 2 7 2 2 3 2" xfId="16846"/>
    <cellStyle name="Normal 5 2 3 2 7 2 2 3 2 2" xfId="35640"/>
    <cellStyle name="Normal 5 2 3 2 7 2 2 3 2 3" xfId="52978"/>
    <cellStyle name="Normal 5 2 3 2 7 2 2 3 3" xfId="26239"/>
    <cellStyle name="Normal 5 2 3 2 7 2 2 3 4" xfId="52977"/>
    <cellStyle name="Normal 5 2 3 2 7 2 2 4" xfId="12149"/>
    <cellStyle name="Normal 5 2 3 2 7 2 2 4 2" xfId="30936"/>
    <cellStyle name="Normal 5 2 3 2 7 2 2 4 3" xfId="52979"/>
    <cellStyle name="Normal 5 2 3 2 7 2 2 5" xfId="21536"/>
    <cellStyle name="Normal 5 2 3 2 7 2 2 6" xfId="52972"/>
    <cellStyle name="Normal 5 2 3 2 7 2 3" xfId="3627"/>
    <cellStyle name="Normal 5 2 3 2 7 2 3 2" xfId="8342"/>
    <cellStyle name="Normal 5 2 3 2 7 2 3 2 2" xfId="17776"/>
    <cellStyle name="Normal 5 2 3 2 7 2 3 2 2 2" xfId="36570"/>
    <cellStyle name="Normal 5 2 3 2 7 2 3 2 2 3" xfId="52982"/>
    <cellStyle name="Normal 5 2 3 2 7 2 3 2 3" xfId="27169"/>
    <cellStyle name="Normal 5 2 3 2 7 2 3 2 4" xfId="52981"/>
    <cellStyle name="Normal 5 2 3 2 7 2 3 3" xfId="13079"/>
    <cellStyle name="Normal 5 2 3 2 7 2 3 3 2" xfId="31867"/>
    <cellStyle name="Normal 5 2 3 2 7 2 3 3 3" xfId="52983"/>
    <cellStyle name="Normal 5 2 3 2 7 2 3 4" xfId="22467"/>
    <cellStyle name="Normal 5 2 3 2 7 2 3 5" xfId="52980"/>
    <cellStyle name="Normal 5 2 3 2 7 2 4" xfId="4558"/>
    <cellStyle name="Normal 5 2 3 2 7 2 4 2" xfId="9273"/>
    <cellStyle name="Normal 5 2 3 2 7 2 4 2 2" xfId="18707"/>
    <cellStyle name="Normal 5 2 3 2 7 2 4 2 2 2" xfId="37501"/>
    <cellStyle name="Normal 5 2 3 2 7 2 4 2 2 3" xfId="52986"/>
    <cellStyle name="Normal 5 2 3 2 7 2 4 2 3" xfId="28100"/>
    <cellStyle name="Normal 5 2 3 2 7 2 4 2 4" xfId="52985"/>
    <cellStyle name="Normal 5 2 3 2 7 2 4 3" xfId="14010"/>
    <cellStyle name="Normal 5 2 3 2 7 2 4 3 2" xfId="32798"/>
    <cellStyle name="Normal 5 2 3 2 7 2 4 3 3" xfId="52987"/>
    <cellStyle name="Normal 5 2 3 2 7 2 4 4" xfId="23398"/>
    <cellStyle name="Normal 5 2 3 2 7 2 4 5" xfId="52984"/>
    <cellStyle name="Normal 5 2 3 2 7 2 5" xfId="6482"/>
    <cellStyle name="Normal 5 2 3 2 7 2 5 2" xfId="15916"/>
    <cellStyle name="Normal 5 2 3 2 7 2 5 2 2" xfId="34710"/>
    <cellStyle name="Normal 5 2 3 2 7 2 5 2 3" xfId="52989"/>
    <cellStyle name="Normal 5 2 3 2 7 2 5 3" xfId="25309"/>
    <cellStyle name="Normal 5 2 3 2 7 2 5 4" xfId="52988"/>
    <cellStyle name="Normal 5 2 3 2 7 2 6" xfId="11219"/>
    <cellStyle name="Normal 5 2 3 2 7 2 6 2" xfId="30005"/>
    <cellStyle name="Normal 5 2 3 2 7 2 6 3" xfId="52990"/>
    <cellStyle name="Normal 5 2 3 2 7 2 7" xfId="20605"/>
    <cellStyle name="Normal 5 2 3 2 7 2 8" xfId="39457"/>
    <cellStyle name="Normal 5 2 3 2 7 2 9" xfId="52971"/>
    <cellStyle name="Normal 5 2 3 2 7 3" xfId="2232"/>
    <cellStyle name="Normal 5 2 3 2 7 3 2" xfId="5023"/>
    <cellStyle name="Normal 5 2 3 2 7 3 2 2" xfId="9738"/>
    <cellStyle name="Normal 5 2 3 2 7 3 2 2 2" xfId="19172"/>
    <cellStyle name="Normal 5 2 3 2 7 3 2 2 2 2" xfId="37966"/>
    <cellStyle name="Normal 5 2 3 2 7 3 2 2 2 3" xfId="52994"/>
    <cellStyle name="Normal 5 2 3 2 7 3 2 2 3" xfId="28565"/>
    <cellStyle name="Normal 5 2 3 2 7 3 2 2 4" xfId="52993"/>
    <cellStyle name="Normal 5 2 3 2 7 3 2 3" xfId="14475"/>
    <cellStyle name="Normal 5 2 3 2 7 3 2 3 2" xfId="33263"/>
    <cellStyle name="Normal 5 2 3 2 7 3 2 3 3" xfId="52995"/>
    <cellStyle name="Normal 5 2 3 2 7 3 2 4" xfId="23863"/>
    <cellStyle name="Normal 5 2 3 2 7 3 2 5" xfId="52992"/>
    <cellStyle name="Normal 5 2 3 2 7 3 3" xfId="6947"/>
    <cellStyle name="Normal 5 2 3 2 7 3 3 2" xfId="16381"/>
    <cellStyle name="Normal 5 2 3 2 7 3 3 2 2" xfId="35175"/>
    <cellStyle name="Normal 5 2 3 2 7 3 3 2 3" xfId="52997"/>
    <cellStyle name="Normal 5 2 3 2 7 3 3 3" xfId="25774"/>
    <cellStyle name="Normal 5 2 3 2 7 3 3 4" xfId="52996"/>
    <cellStyle name="Normal 5 2 3 2 7 3 4" xfId="11684"/>
    <cellStyle name="Normal 5 2 3 2 7 3 4 2" xfId="30470"/>
    <cellStyle name="Normal 5 2 3 2 7 3 4 3" xfId="52998"/>
    <cellStyle name="Normal 5 2 3 2 7 3 5" xfId="21070"/>
    <cellStyle name="Normal 5 2 3 2 7 3 6" xfId="52991"/>
    <cellStyle name="Normal 5 2 3 2 7 4" xfId="3162"/>
    <cellStyle name="Normal 5 2 3 2 7 4 2" xfId="7877"/>
    <cellStyle name="Normal 5 2 3 2 7 4 2 2" xfId="17311"/>
    <cellStyle name="Normal 5 2 3 2 7 4 2 2 2" xfId="36105"/>
    <cellStyle name="Normal 5 2 3 2 7 4 2 2 3" xfId="53001"/>
    <cellStyle name="Normal 5 2 3 2 7 4 2 3" xfId="26704"/>
    <cellStyle name="Normal 5 2 3 2 7 4 2 4" xfId="53000"/>
    <cellStyle name="Normal 5 2 3 2 7 4 3" xfId="12614"/>
    <cellStyle name="Normal 5 2 3 2 7 4 3 2" xfId="31401"/>
    <cellStyle name="Normal 5 2 3 2 7 4 3 3" xfId="53002"/>
    <cellStyle name="Normal 5 2 3 2 7 4 4" xfId="22001"/>
    <cellStyle name="Normal 5 2 3 2 7 4 5" xfId="52999"/>
    <cellStyle name="Normal 5 2 3 2 7 5" xfId="4092"/>
    <cellStyle name="Normal 5 2 3 2 7 5 2" xfId="8807"/>
    <cellStyle name="Normal 5 2 3 2 7 5 2 2" xfId="18241"/>
    <cellStyle name="Normal 5 2 3 2 7 5 2 2 2" xfId="37035"/>
    <cellStyle name="Normal 5 2 3 2 7 5 2 2 3" xfId="53005"/>
    <cellStyle name="Normal 5 2 3 2 7 5 2 3" xfId="27634"/>
    <cellStyle name="Normal 5 2 3 2 7 5 2 4" xfId="53004"/>
    <cellStyle name="Normal 5 2 3 2 7 5 3" xfId="13544"/>
    <cellStyle name="Normal 5 2 3 2 7 5 3 2" xfId="32332"/>
    <cellStyle name="Normal 5 2 3 2 7 5 3 3" xfId="53006"/>
    <cellStyle name="Normal 5 2 3 2 7 5 4" xfId="22932"/>
    <cellStyle name="Normal 5 2 3 2 7 5 5" xfId="53003"/>
    <cellStyle name="Normal 5 2 3 2 7 6" xfId="5891"/>
    <cellStyle name="Normal 5 2 3 2 7 6 2" xfId="15326"/>
    <cellStyle name="Normal 5 2 3 2 7 6 2 2" xfId="34120"/>
    <cellStyle name="Normal 5 2 3 2 7 6 2 3" xfId="53008"/>
    <cellStyle name="Normal 5 2 3 2 7 6 3" xfId="24719"/>
    <cellStyle name="Normal 5 2 3 2 7 6 4" xfId="53007"/>
    <cellStyle name="Normal 5 2 3 2 7 7" xfId="10755"/>
    <cellStyle name="Normal 5 2 3 2 7 7 2" xfId="29539"/>
    <cellStyle name="Normal 5 2 3 2 7 7 3" xfId="53009"/>
    <cellStyle name="Normal 5 2 3 2 7 8" xfId="20139"/>
    <cellStyle name="Normal 5 2 3 2 7 9" xfId="39456"/>
    <cellStyle name="Normal 5 2 3 2 8" xfId="1565"/>
    <cellStyle name="Normal 5 2 3 2 8 2" xfId="2494"/>
    <cellStyle name="Normal 5 2 3 2 8 2 2" xfId="5286"/>
    <cellStyle name="Normal 5 2 3 2 8 2 2 2" xfId="10001"/>
    <cellStyle name="Normal 5 2 3 2 8 2 2 2 2" xfId="19435"/>
    <cellStyle name="Normal 5 2 3 2 8 2 2 2 2 2" xfId="38229"/>
    <cellStyle name="Normal 5 2 3 2 8 2 2 2 2 3" xfId="53014"/>
    <cellStyle name="Normal 5 2 3 2 8 2 2 2 3" xfId="28828"/>
    <cellStyle name="Normal 5 2 3 2 8 2 2 2 4" xfId="53013"/>
    <cellStyle name="Normal 5 2 3 2 8 2 2 3" xfId="14738"/>
    <cellStyle name="Normal 5 2 3 2 8 2 2 3 2" xfId="33526"/>
    <cellStyle name="Normal 5 2 3 2 8 2 2 3 3" xfId="53015"/>
    <cellStyle name="Normal 5 2 3 2 8 2 2 4" xfId="24126"/>
    <cellStyle name="Normal 5 2 3 2 8 2 2 5" xfId="53012"/>
    <cellStyle name="Normal 5 2 3 2 8 2 3" xfId="7209"/>
    <cellStyle name="Normal 5 2 3 2 8 2 3 2" xfId="16643"/>
    <cellStyle name="Normal 5 2 3 2 8 2 3 2 2" xfId="35437"/>
    <cellStyle name="Normal 5 2 3 2 8 2 3 2 3" xfId="53017"/>
    <cellStyle name="Normal 5 2 3 2 8 2 3 3" xfId="26036"/>
    <cellStyle name="Normal 5 2 3 2 8 2 3 4" xfId="53016"/>
    <cellStyle name="Normal 5 2 3 2 8 2 4" xfId="11946"/>
    <cellStyle name="Normal 5 2 3 2 8 2 4 2" xfId="30733"/>
    <cellStyle name="Normal 5 2 3 2 8 2 4 3" xfId="53018"/>
    <cellStyle name="Normal 5 2 3 2 8 2 5" xfId="21333"/>
    <cellStyle name="Normal 5 2 3 2 8 2 6" xfId="53011"/>
    <cellStyle name="Normal 5 2 3 2 8 3" xfId="3425"/>
    <cellStyle name="Normal 5 2 3 2 8 3 2" xfId="8140"/>
    <cellStyle name="Normal 5 2 3 2 8 3 2 2" xfId="17574"/>
    <cellStyle name="Normal 5 2 3 2 8 3 2 2 2" xfId="36368"/>
    <cellStyle name="Normal 5 2 3 2 8 3 2 2 3" xfId="53021"/>
    <cellStyle name="Normal 5 2 3 2 8 3 2 3" xfId="26967"/>
    <cellStyle name="Normal 5 2 3 2 8 3 2 4" xfId="53020"/>
    <cellStyle name="Normal 5 2 3 2 8 3 3" xfId="12877"/>
    <cellStyle name="Normal 5 2 3 2 8 3 3 2" xfId="31664"/>
    <cellStyle name="Normal 5 2 3 2 8 3 3 3" xfId="53022"/>
    <cellStyle name="Normal 5 2 3 2 8 3 4" xfId="22264"/>
    <cellStyle name="Normal 5 2 3 2 8 3 5" xfId="53019"/>
    <cellStyle name="Normal 5 2 3 2 8 4" xfId="4355"/>
    <cellStyle name="Normal 5 2 3 2 8 4 2" xfId="9070"/>
    <cellStyle name="Normal 5 2 3 2 8 4 2 2" xfId="18504"/>
    <cellStyle name="Normal 5 2 3 2 8 4 2 2 2" xfId="37298"/>
    <cellStyle name="Normal 5 2 3 2 8 4 2 2 3" xfId="53025"/>
    <cellStyle name="Normal 5 2 3 2 8 4 2 3" xfId="27897"/>
    <cellStyle name="Normal 5 2 3 2 8 4 2 4" xfId="53024"/>
    <cellStyle name="Normal 5 2 3 2 8 4 3" xfId="13807"/>
    <cellStyle name="Normal 5 2 3 2 8 4 3 2" xfId="32595"/>
    <cellStyle name="Normal 5 2 3 2 8 4 3 3" xfId="53026"/>
    <cellStyle name="Normal 5 2 3 2 8 4 4" xfId="23195"/>
    <cellStyle name="Normal 5 2 3 2 8 4 5" xfId="53023"/>
    <cellStyle name="Normal 5 2 3 2 8 5" xfId="6280"/>
    <cellStyle name="Normal 5 2 3 2 8 5 2" xfId="15714"/>
    <cellStyle name="Normal 5 2 3 2 8 5 2 2" xfId="34508"/>
    <cellStyle name="Normal 5 2 3 2 8 5 2 3" xfId="53028"/>
    <cellStyle name="Normal 5 2 3 2 8 5 3" xfId="25107"/>
    <cellStyle name="Normal 5 2 3 2 8 5 4" xfId="53027"/>
    <cellStyle name="Normal 5 2 3 2 8 6" xfId="11017"/>
    <cellStyle name="Normal 5 2 3 2 8 6 2" xfId="29802"/>
    <cellStyle name="Normal 5 2 3 2 8 6 3" xfId="53029"/>
    <cellStyle name="Normal 5 2 3 2 8 7" xfId="20402"/>
    <cellStyle name="Normal 5 2 3 2 8 8" xfId="39458"/>
    <cellStyle name="Normal 5 2 3 2 8 9" xfId="53010"/>
    <cellStyle name="Normal 5 2 3 2 9" xfId="2029"/>
    <cellStyle name="Normal 5 2 3 2 9 2" xfId="4820"/>
    <cellStyle name="Normal 5 2 3 2 9 2 2" xfId="9535"/>
    <cellStyle name="Normal 5 2 3 2 9 2 2 2" xfId="18969"/>
    <cellStyle name="Normal 5 2 3 2 9 2 2 2 2" xfId="37763"/>
    <cellStyle name="Normal 5 2 3 2 9 2 2 2 3" xfId="53033"/>
    <cellStyle name="Normal 5 2 3 2 9 2 2 3" xfId="28362"/>
    <cellStyle name="Normal 5 2 3 2 9 2 2 4" xfId="53032"/>
    <cellStyle name="Normal 5 2 3 2 9 2 3" xfId="14272"/>
    <cellStyle name="Normal 5 2 3 2 9 2 3 2" xfId="33060"/>
    <cellStyle name="Normal 5 2 3 2 9 2 3 3" xfId="53034"/>
    <cellStyle name="Normal 5 2 3 2 9 2 4" xfId="23660"/>
    <cellStyle name="Normal 5 2 3 2 9 2 5" xfId="53031"/>
    <cellStyle name="Normal 5 2 3 2 9 3" xfId="6744"/>
    <cellStyle name="Normal 5 2 3 2 9 3 2" xfId="16178"/>
    <cellStyle name="Normal 5 2 3 2 9 3 2 2" xfId="34972"/>
    <cellStyle name="Normal 5 2 3 2 9 3 2 3" xfId="53036"/>
    <cellStyle name="Normal 5 2 3 2 9 3 3" xfId="25571"/>
    <cellStyle name="Normal 5 2 3 2 9 3 4" xfId="53035"/>
    <cellStyle name="Normal 5 2 3 2 9 4" xfId="11481"/>
    <cellStyle name="Normal 5 2 3 2 9 4 2" xfId="30267"/>
    <cellStyle name="Normal 5 2 3 2 9 4 3" xfId="53037"/>
    <cellStyle name="Normal 5 2 3 2 9 5" xfId="20867"/>
    <cellStyle name="Normal 5 2 3 2 9 6" xfId="53030"/>
    <cellStyle name="Normal 5 2 3 20" xfId="58532"/>
    <cellStyle name="Normal 5 2 3 21" xfId="58590"/>
    <cellStyle name="Normal 5 2 3 22" xfId="58646"/>
    <cellStyle name="Normal 5 2 3 23" xfId="58702"/>
    <cellStyle name="Normal 5 2 3 24" xfId="58758"/>
    <cellStyle name="Normal 5 2 3 25" xfId="58817"/>
    <cellStyle name="Normal 5 2 3 3" xfId="1116"/>
    <cellStyle name="Normal 5 2 3 3 10" xfId="5911"/>
    <cellStyle name="Normal 5 2 3 3 10 2" xfId="15346"/>
    <cellStyle name="Normal 5 2 3 3 10 2 2" xfId="34140"/>
    <cellStyle name="Normal 5 2 3 3 10 2 3" xfId="53040"/>
    <cellStyle name="Normal 5 2 3 3 10 3" xfId="24739"/>
    <cellStyle name="Normal 5 2 3 3 10 4" xfId="53039"/>
    <cellStyle name="Normal 5 2 3 3 11" xfId="10570"/>
    <cellStyle name="Normal 5 2 3 3 11 2" xfId="29350"/>
    <cellStyle name="Normal 5 2 3 3 11 3" xfId="53041"/>
    <cellStyle name="Normal 5 2 3 3 12" xfId="19950"/>
    <cellStyle name="Normal 5 2 3 3 13" xfId="39459"/>
    <cellStyle name="Normal 5 2 3 3 14" xfId="53038"/>
    <cellStyle name="Normal 5 2 3 3 2" xfId="1184"/>
    <cellStyle name="Normal 5 2 3 3 2 10" xfId="39460"/>
    <cellStyle name="Normal 5 2 3 3 2 11" xfId="53042"/>
    <cellStyle name="Normal 5 2 3 3 2 2" xfId="1443"/>
    <cellStyle name="Normal 5 2 3 3 2 2 10" xfId="53043"/>
    <cellStyle name="Normal 5 2 3 3 2 2 2" xfId="1907"/>
    <cellStyle name="Normal 5 2 3 3 2 2 2 2" xfId="2837"/>
    <cellStyle name="Normal 5 2 3 3 2 2 2 2 2" xfId="5629"/>
    <cellStyle name="Normal 5 2 3 3 2 2 2 2 2 2" xfId="10344"/>
    <cellStyle name="Normal 5 2 3 3 2 2 2 2 2 2 2" xfId="19778"/>
    <cellStyle name="Normal 5 2 3 3 2 2 2 2 2 2 2 2" xfId="38572"/>
    <cellStyle name="Normal 5 2 3 3 2 2 2 2 2 2 2 3" xfId="53048"/>
    <cellStyle name="Normal 5 2 3 3 2 2 2 2 2 2 3" xfId="29171"/>
    <cellStyle name="Normal 5 2 3 3 2 2 2 2 2 2 4" xfId="53047"/>
    <cellStyle name="Normal 5 2 3 3 2 2 2 2 2 3" xfId="15081"/>
    <cellStyle name="Normal 5 2 3 3 2 2 2 2 2 3 2" xfId="33869"/>
    <cellStyle name="Normal 5 2 3 3 2 2 2 2 2 3 3" xfId="53049"/>
    <cellStyle name="Normal 5 2 3 3 2 2 2 2 2 4" xfId="24469"/>
    <cellStyle name="Normal 5 2 3 3 2 2 2 2 2 5" xfId="53046"/>
    <cellStyle name="Normal 5 2 3 3 2 2 2 2 3" xfId="7552"/>
    <cellStyle name="Normal 5 2 3 3 2 2 2 2 3 2" xfId="16986"/>
    <cellStyle name="Normal 5 2 3 3 2 2 2 2 3 2 2" xfId="35780"/>
    <cellStyle name="Normal 5 2 3 3 2 2 2 2 3 2 3" xfId="53051"/>
    <cellStyle name="Normal 5 2 3 3 2 2 2 2 3 3" xfId="26379"/>
    <cellStyle name="Normal 5 2 3 3 2 2 2 2 3 4" xfId="53050"/>
    <cellStyle name="Normal 5 2 3 3 2 2 2 2 4" xfId="12289"/>
    <cellStyle name="Normal 5 2 3 3 2 2 2 2 4 2" xfId="31076"/>
    <cellStyle name="Normal 5 2 3 3 2 2 2 2 4 3" xfId="53052"/>
    <cellStyle name="Normal 5 2 3 3 2 2 2 2 5" xfId="21676"/>
    <cellStyle name="Normal 5 2 3 3 2 2 2 2 6" xfId="53045"/>
    <cellStyle name="Normal 5 2 3 3 2 2 2 3" xfId="3767"/>
    <cellStyle name="Normal 5 2 3 3 2 2 2 3 2" xfId="8482"/>
    <cellStyle name="Normal 5 2 3 3 2 2 2 3 2 2" xfId="17916"/>
    <cellStyle name="Normal 5 2 3 3 2 2 2 3 2 2 2" xfId="36710"/>
    <cellStyle name="Normal 5 2 3 3 2 2 2 3 2 2 3" xfId="53055"/>
    <cellStyle name="Normal 5 2 3 3 2 2 2 3 2 3" xfId="27309"/>
    <cellStyle name="Normal 5 2 3 3 2 2 2 3 2 4" xfId="53054"/>
    <cellStyle name="Normal 5 2 3 3 2 2 2 3 3" xfId="13219"/>
    <cellStyle name="Normal 5 2 3 3 2 2 2 3 3 2" xfId="32007"/>
    <cellStyle name="Normal 5 2 3 3 2 2 2 3 3 3" xfId="53056"/>
    <cellStyle name="Normal 5 2 3 3 2 2 2 3 4" xfId="22607"/>
    <cellStyle name="Normal 5 2 3 3 2 2 2 3 5" xfId="53053"/>
    <cellStyle name="Normal 5 2 3 3 2 2 2 4" xfId="4698"/>
    <cellStyle name="Normal 5 2 3 3 2 2 2 4 2" xfId="9413"/>
    <cellStyle name="Normal 5 2 3 3 2 2 2 4 2 2" xfId="18847"/>
    <cellStyle name="Normal 5 2 3 3 2 2 2 4 2 2 2" xfId="37641"/>
    <cellStyle name="Normal 5 2 3 3 2 2 2 4 2 2 3" xfId="53059"/>
    <cellStyle name="Normal 5 2 3 3 2 2 2 4 2 3" xfId="28240"/>
    <cellStyle name="Normal 5 2 3 3 2 2 2 4 2 4" xfId="53058"/>
    <cellStyle name="Normal 5 2 3 3 2 2 2 4 3" xfId="14150"/>
    <cellStyle name="Normal 5 2 3 3 2 2 2 4 3 2" xfId="32938"/>
    <cellStyle name="Normal 5 2 3 3 2 2 2 4 3 3" xfId="53060"/>
    <cellStyle name="Normal 5 2 3 3 2 2 2 4 4" xfId="23538"/>
    <cellStyle name="Normal 5 2 3 3 2 2 2 4 5" xfId="53057"/>
    <cellStyle name="Normal 5 2 3 3 2 2 2 5" xfId="6622"/>
    <cellStyle name="Normal 5 2 3 3 2 2 2 5 2" xfId="16056"/>
    <cellStyle name="Normal 5 2 3 3 2 2 2 5 2 2" xfId="34850"/>
    <cellStyle name="Normal 5 2 3 3 2 2 2 5 2 3" xfId="53062"/>
    <cellStyle name="Normal 5 2 3 3 2 2 2 5 3" xfId="25449"/>
    <cellStyle name="Normal 5 2 3 3 2 2 2 5 4" xfId="53061"/>
    <cellStyle name="Normal 5 2 3 3 2 2 2 6" xfId="11359"/>
    <cellStyle name="Normal 5 2 3 3 2 2 2 6 2" xfId="30145"/>
    <cellStyle name="Normal 5 2 3 3 2 2 2 6 3" xfId="53063"/>
    <cellStyle name="Normal 5 2 3 3 2 2 2 7" xfId="20745"/>
    <cellStyle name="Normal 5 2 3 3 2 2 2 8" xfId="39462"/>
    <cellStyle name="Normal 5 2 3 3 2 2 2 9" xfId="53044"/>
    <cellStyle name="Normal 5 2 3 3 2 2 3" xfId="2372"/>
    <cellStyle name="Normal 5 2 3 3 2 2 3 2" xfId="5163"/>
    <cellStyle name="Normal 5 2 3 3 2 2 3 2 2" xfId="9878"/>
    <cellStyle name="Normal 5 2 3 3 2 2 3 2 2 2" xfId="19312"/>
    <cellStyle name="Normal 5 2 3 3 2 2 3 2 2 2 2" xfId="38106"/>
    <cellStyle name="Normal 5 2 3 3 2 2 3 2 2 2 3" xfId="53067"/>
    <cellStyle name="Normal 5 2 3 3 2 2 3 2 2 3" xfId="28705"/>
    <cellStyle name="Normal 5 2 3 3 2 2 3 2 2 4" xfId="53066"/>
    <cellStyle name="Normal 5 2 3 3 2 2 3 2 3" xfId="14615"/>
    <cellStyle name="Normal 5 2 3 3 2 2 3 2 3 2" xfId="33403"/>
    <cellStyle name="Normal 5 2 3 3 2 2 3 2 3 3" xfId="53068"/>
    <cellStyle name="Normal 5 2 3 3 2 2 3 2 4" xfId="24003"/>
    <cellStyle name="Normal 5 2 3 3 2 2 3 2 5" xfId="53065"/>
    <cellStyle name="Normal 5 2 3 3 2 2 3 3" xfId="7087"/>
    <cellStyle name="Normal 5 2 3 3 2 2 3 3 2" xfId="16521"/>
    <cellStyle name="Normal 5 2 3 3 2 2 3 3 2 2" xfId="35315"/>
    <cellStyle name="Normal 5 2 3 3 2 2 3 3 2 3" xfId="53070"/>
    <cellStyle name="Normal 5 2 3 3 2 2 3 3 3" xfId="25914"/>
    <cellStyle name="Normal 5 2 3 3 2 2 3 3 4" xfId="53069"/>
    <cellStyle name="Normal 5 2 3 3 2 2 3 4" xfId="11824"/>
    <cellStyle name="Normal 5 2 3 3 2 2 3 4 2" xfId="30610"/>
    <cellStyle name="Normal 5 2 3 3 2 2 3 4 3" xfId="53071"/>
    <cellStyle name="Normal 5 2 3 3 2 2 3 5" xfId="21210"/>
    <cellStyle name="Normal 5 2 3 3 2 2 3 6" xfId="53064"/>
    <cellStyle name="Normal 5 2 3 3 2 2 4" xfId="3302"/>
    <cellStyle name="Normal 5 2 3 3 2 2 4 2" xfId="8017"/>
    <cellStyle name="Normal 5 2 3 3 2 2 4 2 2" xfId="17451"/>
    <cellStyle name="Normal 5 2 3 3 2 2 4 2 2 2" xfId="36245"/>
    <cellStyle name="Normal 5 2 3 3 2 2 4 2 2 3" xfId="53074"/>
    <cellStyle name="Normal 5 2 3 3 2 2 4 2 3" xfId="26844"/>
    <cellStyle name="Normal 5 2 3 3 2 2 4 2 4" xfId="53073"/>
    <cellStyle name="Normal 5 2 3 3 2 2 4 3" xfId="12754"/>
    <cellStyle name="Normal 5 2 3 3 2 2 4 3 2" xfId="31541"/>
    <cellStyle name="Normal 5 2 3 3 2 2 4 3 3" xfId="53075"/>
    <cellStyle name="Normal 5 2 3 3 2 2 4 4" xfId="22141"/>
    <cellStyle name="Normal 5 2 3 3 2 2 4 5" xfId="53072"/>
    <cellStyle name="Normal 5 2 3 3 2 2 5" xfId="4232"/>
    <cellStyle name="Normal 5 2 3 3 2 2 5 2" xfId="8947"/>
    <cellStyle name="Normal 5 2 3 3 2 2 5 2 2" xfId="18381"/>
    <cellStyle name="Normal 5 2 3 3 2 2 5 2 2 2" xfId="37175"/>
    <cellStyle name="Normal 5 2 3 3 2 2 5 2 2 3" xfId="53078"/>
    <cellStyle name="Normal 5 2 3 3 2 2 5 2 3" xfId="27774"/>
    <cellStyle name="Normal 5 2 3 3 2 2 5 2 4" xfId="53077"/>
    <cellStyle name="Normal 5 2 3 3 2 2 5 3" xfId="13684"/>
    <cellStyle name="Normal 5 2 3 3 2 2 5 3 2" xfId="32472"/>
    <cellStyle name="Normal 5 2 3 3 2 2 5 3 3" xfId="53079"/>
    <cellStyle name="Normal 5 2 3 3 2 2 5 4" xfId="23072"/>
    <cellStyle name="Normal 5 2 3 3 2 2 5 5" xfId="53076"/>
    <cellStyle name="Normal 5 2 3 3 2 2 6" xfId="5992"/>
    <cellStyle name="Normal 5 2 3 3 2 2 6 2" xfId="15427"/>
    <cellStyle name="Normal 5 2 3 3 2 2 6 2 2" xfId="34221"/>
    <cellStyle name="Normal 5 2 3 3 2 2 6 2 3" xfId="53081"/>
    <cellStyle name="Normal 5 2 3 3 2 2 6 3" xfId="24820"/>
    <cellStyle name="Normal 5 2 3 3 2 2 6 4" xfId="53080"/>
    <cellStyle name="Normal 5 2 3 3 2 2 7" xfId="10895"/>
    <cellStyle name="Normal 5 2 3 3 2 2 7 2" xfId="29679"/>
    <cellStyle name="Normal 5 2 3 3 2 2 7 3" xfId="53082"/>
    <cellStyle name="Normal 5 2 3 3 2 2 8" xfId="20279"/>
    <cellStyle name="Normal 5 2 3 3 2 2 9" xfId="39461"/>
    <cellStyle name="Normal 5 2 3 3 2 3" xfId="1647"/>
    <cellStyle name="Normal 5 2 3 3 2 3 2" xfId="2576"/>
    <cellStyle name="Normal 5 2 3 3 2 3 2 2" xfId="5368"/>
    <cellStyle name="Normal 5 2 3 3 2 3 2 2 2" xfId="10083"/>
    <cellStyle name="Normal 5 2 3 3 2 3 2 2 2 2" xfId="19517"/>
    <cellStyle name="Normal 5 2 3 3 2 3 2 2 2 2 2" xfId="38311"/>
    <cellStyle name="Normal 5 2 3 3 2 3 2 2 2 2 3" xfId="53087"/>
    <cellStyle name="Normal 5 2 3 3 2 3 2 2 2 3" xfId="28910"/>
    <cellStyle name="Normal 5 2 3 3 2 3 2 2 2 4" xfId="53086"/>
    <cellStyle name="Normal 5 2 3 3 2 3 2 2 3" xfId="14820"/>
    <cellStyle name="Normal 5 2 3 3 2 3 2 2 3 2" xfId="33608"/>
    <cellStyle name="Normal 5 2 3 3 2 3 2 2 3 3" xfId="53088"/>
    <cellStyle name="Normal 5 2 3 3 2 3 2 2 4" xfId="24208"/>
    <cellStyle name="Normal 5 2 3 3 2 3 2 2 5" xfId="53085"/>
    <cellStyle name="Normal 5 2 3 3 2 3 2 3" xfId="7291"/>
    <cellStyle name="Normal 5 2 3 3 2 3 2 3 2" xfId="16725"/>
    <cellStyle name="Normal 5 2 3 3 2 3 2 3 2 2" xfId="35519"/>
    <cellStyle name="Normal 5 2 3 3 2 3 2 3 2 3" xfId="53090"/>
    <cellStyle name="Normal 5 2 3 3 2 3 2 3 3" xfId="26118"/>
    <cellStyle name="Normal 5 2 3 3 2 3 2 3 4" xfId="53089"/>
    <cellStyle name="Normal 5 2 3 3 2 3 2 4" xfId="12028"/>
    <cellStyle name="Normal 5 2 3 3 2 3 2 4 2" xfId="30815"/>
    <cellStyle name="Normal 5 2 3 3 2 3 2 4 3" xfId="53091"/>
    <cellStyle name="Normal 5 2 3 3 2 3 2 5" xfId="21415"/>
    <cellStyle name="Normal 5 2 3 3 2 3 2 6" xfId="53084"/>
    <cellStyle name="Normal 5 2 3 3 2 3 3" xfId="3507"/>
    <cellStyle name="Normal 5 2 3 3 2 3 3 2" xfId="8222"/>
    <cellStyle name="Normal 5 2 3 3 2 3 3 2 2" xfId="17656"/>
    <cellStyle name="Normal 5 2 3 3 2 3 3 2 2 2" xfId="36450"/>
    <cellStyle name="Normal 5 2 3 3 2 3 3 2 2 3" xfId="53094"/>
    <cellStyle name="Normal 5 2 3 3 2 3 3 2 3" xfId="27049"/>
    <cellStyle name="Normal 5 2 3 3 2 3 3 2 4" xfId="53093"/>
    <cellStyle name="Normal 5 2 3 3 2 3 3 3" xfId="12959"/>
    <cellStyle name="Normal 5 2 3 3 2 3 3 3 2" xfId="31746"/>
    <cellStyle name="Normal 5 2 3 3 2 3 3 3 3" xfId="53095"/>
    <cellStyle name="Normal 5 2 3 3 2 3 3 4" xfId="22346"/>
    <cellStyle name="Normal 5 2 3 3 2 3 3 5" xfId="53092"/>
    <cellStyle name="Normal 5 2 3 3 2 3 4" xfId="4437"/>
    <cellStyle name="Normal 5 2 3 3 2 3 4 2" xfId="9152"/>
    <cellStyle name="Normal 5 2 3 3 2 3 4 2 2" xfId="18586"/>
    <cellStyle name="Normal 5 2 3 3 2 3 4 2 2 2" xfId="37380"/>
    <cellStyle name="Normal 5 2 3 3 2 3 4 2 2 3" xfId="53098"/>
    <cellStyle name="Normal 5 2 3 3 2 3 4 2 3" xfId="27979"/>
    <cellStyle name="Normal 5 2 3 3 2 3 4 2 4" xfId="53097"/>
    <cellStyle name="Normal 5 2 3 3 2 3 4 3" xfId="13889"/>
    <cellStyle name="Normal 5 2 3 3 2 3 4 3 2" xfId="32677"/>
    <cellStyle name="Normal 5 2 3 3 2 3 4 3 3" xfId="53099"/>
    <cellStyle name="Normal 5 2 3 3 2 3 4 4" xfId="23277"/>
    <cellStyle name="Normal 5 2 3 3 2 3 4 5" xfId="53096"/>
    <cellStyle name="Normal 5 2 3 3 2 3 5" xfId="6362"/>
    <cellStyle name="Normal 5 2 3 3 2 3 5 2" xfId="15796"/>
    <cellStyle name="Normal 5 2 3 3 2 3 5 2 2" xfId="34590"/>
    <cellStyle name="Normal 5 2 3 3 2 3 5 2 3" xfId="53101"/>
    <cellStyle name="Normal 5 2 3 3 2 3 5 3" xfId="25189"/>
    <cellStyle name="Normal 5 2 3 3 2 3 5 4" xfId="53100"/>
    <cellStyle name="Normal 5 2 3 3 2 3 6" xfId="11099"/>
    <cellStyle name="Normal 5 2 3 3 2 3 6 2" xfId="29884"/>
    <cellStyle name="Normal 5 2 3 3 2 3 6 3" xfId="53102"/>
    <cellStyle name="Normal 5 2 3 3 2 3 7" xfId="20484"/>
    <cellStyle name="Normal 5 2 3 3 2 3 8" xfId="39463"/>
    <cellStyle name="Normal 5 2 3 3 2 3 9" xfId="53083"/>
    <cellStyle name="Normal 5 2 3 3 2 4" xfId="2111"/>
    <cellStyle name="Normal 5 2 3 3 2 4 2" xfId="4902"/>
    <cellStyle name="Normal 5 2 3 3 2 4 2 2" xfId="9617"/>
    <cellStyle name="Normal 5 2 3 3 2 4 2 2 2" xfId="19051"/>
    <cellStyle name="Normal 5 2 3 3 2 4 2 2 2 2" xfId="37845"/>
    <cellStyle name="Normal 5 2 3 3 2 4 2 2 2 3" xfId="53106"/>
    <cellStyle name="Normal 5 2 3 3 2 4 2 2 3" xfId="28444"/>
    <cellStyle name="Normal 5 2 3 3 2 4 2 2 4" xfId="53105"/>
    <cellStyle name="Normal 5 2 3 3 2 4 2 3" xfId="14354"/>
    <cellStyle name="Normal 5 2 3 3 2 4 2 3 2" xfId="33142"/>
    <cellStyle name="Normal 5 2 3 3 2 4 2 3 3" xfId="53107"/>
    <cellStyle name="Normal 5 2 3 3 2 4 2 4" xfId="23742"/>
    <cellStyle name="Normal 5 2 3 3 2 4 2 5" xfId="53104"/>
    <cellStyle name="Normal 5 2 3 3 2 4 3" xfId="6826"/>
    <cellStyle name="Normal 5 2 3 3 2 4 3 2" xfId="16260"/>
    <cellStyle name="Normal 5 2 3 3 2 4 3 2 2" xfId="35054"/>
    <cellStyle name="Normal 5 2 3 3 2 4 3 2 3" xfId="53109"/>
    <cellStyle name="Normal 5 2 3 3 2 4 3 3" xfId="25653"/>
    <cellStyle name="Normal 5 2 3 3 2 4 3 4" xfId="53108"/>
    <cellStyle name="Normal 5 2 3 3 2 4 4" xfId="11563"/>
    <cellStyle name="Normal 5 2 3 3 2 4 4 2" xfId="30349"/>
    <cellStyle name="Normal 5 2 3 3 2 4 4 3" xfId="53110"/>
    <cellStyle name="Normal 5 2 3 3 2 4 5" xfId="20949"/>
    <cellStyle name="Normal 5 2 3 3 2 4 6" xfId="53103"/>
    <cellStyle name="Normal 5 2 3 3 2 5" xfId="3041"/>
    <cellStyle name="Normal 5 2 3 3 2 5 2" xfId="7756"/>
    <cellStyle name="Normal 5 2 3 3 2 5 2 2" xfId="17190"/>
    <cellStyle name="Normal 5 2 3 3 2 5 2 2 2" xfId="35984"/>
    <cellStyle name="Normal 5 2 3 3 2 5 2 2 3" xfId="53113"/>
    <cellStyle name="Normal 5 2 3 3 2 5 2 3" xfId="26583"/>
    <cellStyle name="Normal 5 2 3 3 2 5 2 4" xfId="53112"/>
    <cellStyle name="Normal 5 2 3 3 2 5 3" xfId="12493"/>
    <cellStyle name="Normal 5 2 3 3 2 5 3 2" xfId="31280"/>
    <cellStyle name="Normal 5 2 3 3 2 5 3 3" xfId="53114"/>
    <cellStyle name="Normal 5 2 3 3 2 5 4" xfId="21880"/>
    <cellStyle name="Normal 5 2 3 3 2 5 5" xfId="53111"/>
    <cellStyle name="Normal 5 2 3 3 2 6" xfId="3971"/>
    <cellStyle name="Normal 5 2 3 3 2 6 2" xfId="8686"/>
    <cellStyle name="Normal 5 2 3 3 2 6 2 2" xfId="18120"/>
    <cellStyle name="Normal 5 2 3 3 2 6 2 2 2" xfId="36914"/>
    <cellStyle name="Normal 5 2 3 3 2 6 2 2 3" xfId="53117"/>
    <cellStyle name="Normal 5 2 3 3 2 6 2 3" xfId="27513"/>
    <cellStyle name="Normal 5 2 3 3 2 6 2 4" xfId="53116"/>
    <cellStyle name="Normal 5 2 3 3 2 6 3" xfId="13423"/>
    <cellStyle name="Normal 5 2 3 3 2 6 3 2" xfId="32211"/>
    <cellStyle name="Normal 5 2 3 3 2 6 3 3" xfId="53118"/>
    <cellStyle name="Normal 5 2 3 3 2 6 4" xfId="22811"/>
    <cellStyle name="Normal 5 2 3 3 2 6 5" xfId="53115"/>
    <cellStyle name="Normal 5 2 3 3 2 7" xfId="6145"/>
    <cellStyle name="Normal 5 2 3 3 2 7 2" xfId="15579"/>
    <cellStyle name="Normal 5 2 3 3 2 7 2 2" xfId="34373"/>
    <cellStyle name="Normal 5 2 3 3 2 7 2 3" xfId="53120"/>
    <cellStyle name="Normal 5 2 3 3 2 7 3" xfId="24972"/>
    <cellStyle name="Normal 5 2 3 3 2 7 4" xfId="53119"/>
    <cellStyle name="Normal 5 2 3 3 2 8" xfId="10637"/>
    <cellStyle name="Normal 5 2 3 3 2 8 2" xfId="29418"/>
    <cellStyle name="Normal 5 2 3 3 2 8 3" xfId="53121"/>
    <cellStyle name="Normal 5 2 3 3 2 9" xfId="20018"/>
    <cellStyle name="Normal 5 2 3 3 3" xfId="1231"/>
    <cellStyle name="Normal 5 2 3 3 3 10" xfId="39464"/>
    <cellStyle name="Normal 5 2 3 3 3 11" xfId="53122"/>
    <cellStyle name="Normal 5 2 3 3 3 2" xfId="1491"/>
    <cellStyle name="Normal 5 2 3 3 3 2 10" xfId="53123"/>
    <cellStyle name="Normal 5 2 3 3 3 2 2" xfId="1955"/>
    <cellStyle name="Normal 5 2 3 3 3 2 2 2" xfId="2885"/>
    <cellStyle name="Normal 5 2 3 3 3 2 2 2 2" xfId="5677"/>
    <cellStyle name="Normal 5 2 3 3 3 2 2 2 2 2" xfId="10392"/>
    <cellStyle name="Normal 5 2 3 3 3 2 2 2 2 2 2" xfId="19826"/>
    <cellStyle name="Normal 5 2 3 3 3 2 2 2 2 2 2 2" xfId="38620"/>
    <cellStyle name="Normal 5 2 3 3 3 2 2 2 2 2 2 3" xfId="53128"/>
    <cellStyle name="Normal 5 2 3 3 3 2 2 2 2 2 3" xfId="29219"/>
    <cellStyle name="Normal 5 2 3 3 3 2 2 2 2 2 4" xfId="53127"/>
    <cellStyle name="Normal 5 2 3 3 3 2 2 2 2 3" xfId="15129"/>
    <cellStyle name="Normal 5 2 3 3 3 2 2 2 2 3 2" xfId="33917"/>
    <cellStyle name="Normal 5 2 3 3 3 2 2 2 2 3 3" xfId="53129"/>
    <cellStyle name="Normal 5 2 3 3 3 2 2 2 2 4" xfId="24517"/>
    <cellStyle name="Normal 5 2 3 3 3 2 2 2 2 5" xfId="53126"/>
    <cellStyle name="Normal 5 2 3 3 3 2 2 2 3" xfId="7600"/>
    <cellStyle name="Normal 5 2 3 3 3 2 2 2 3 2" xfId="17034"/>
    <cellStyle name="Normal 5 2 3 3 3 2 2 2 3 2 2" xfId="35828"/>
    <cellStyle name="Normal 5 2 3 3 3 2 2 2 3 2 3" xfId="53131"/>
    <cellStyle name="Normal 5 2 3 3 3 2 2 2 3 3" xfId="26427"/>
    <cellStyle name="Normal 5 2 3 3 3 2 2 2 3 4" xfId="53130"/>
    <cellStyle name="Normal 5 2 3 3 3 2 2 2 4" xfId="12337"/>
    <cellStyle name="Normal 5 2 3 3 3 2 2 2 4 2" xfId="31124"/>
    <cellStyle name="Normal 5 2 3 3 3 2 2 2 4 3" xfId="53132"/>
    <cellStyle name="Normal 5 2 3 3 3 2 2 2 5" xfId="21724"/>
    <cellStyle name="Normal 5 2 3 3 3 2 2 2 6" xfId="53125"/>
    <cellStyle name="Normal 5 2 3 3 3 2 2 3" xfId="3815"/>
    <cellStyle name="Normal 5 2 3 3 3 2 2 3 2" xfId="8530"/>
    <cellStyle name="Normal 5 2 3 3 3 2 2 3 2 2" xfId="17964"/>
    <cellStyle name="Normal 5 2 3 3 3 2 2 3 2 2 2" xfId="36758"/>
    <cellStyle name="Normal 5 2 3 3 3 2 2 3 2 2 3" xfId="53135"/>
    <cellStyle name="Normal 5 2 3 3 3 2 2 3 2 3" xfId="27357"/>
    <cellStyle name="Normal 5 2 3 3 3 2 2 3 2 4" xfId="53134"/>
    <cellStyle name="Normal 5 2 3 3 3 2 2 3 3" xfId="13267"/>
    <cellStyle name="Normal 5 2 3 3 3 2 2 3 3 2" xfId="32055"/>
    <cellStyle name="Normal 5 2 3 3 3 2 2 3 3 3" xfId="53136"/>
    <cellStyle name="Normal 5 2 3 3 3 2 2 3 4" xfId="22655"/>
    <cellStyle name="Normal 5 2 3 3 3 2 2 3 5" xfId="53133"/>
    <cellStyle name="Normal 5 2 3 3 3 2 2 4" xfId="4746"/>
    <cellStyle name="Normal 5 2 3 3 3 2 2 4 2" xfId="9461"/>
    <cellStyle name="Normal 5 2 3 3 3 2 2 4 2 2" xfId="18895"/>
    <cellStyle name="Normal 5 2 3 3 3 2 2 4 2 2 2" xfId="37689"/>
    <cellStyle name="Normal 5 2 3 3 3 2 2 4 2 2 3" xfId="53139"/>
    <cellStyle name="Normal 5 2 3 3 3 2 2 4 2 3" xfId="28288"/>
    <cellStyle name="Normal 5 2 3 3 3 2 2 4 2 4" xfId="53138"/>
    <cellStyle name="Normal 5 2 3 3 3 2 2 4 3" xfId="14198"/>
    <cellStyle name="Normal 5 2 3 3 3 2 2 4 3 2" xfId="32986"/>
    <cellStyle name="Normal 5 2 3 3 3 2 2 4 3 3" xfId="53140"/>
    <cellStyle name="Normal 5 2 3 3 3 2 2 4 4" xfId="23586"/>
    <cellStyle name="Normal 5 2 3 3 3 2 2 4 5" xfId="53137"/>
    <cellStyle name="Normal 5 2 3 3 3 2 2 5" xfId="6670"/>
    <cellStyle name="Normal 5 2 3 3 3 2 2 5 2" xfId="16104"/>
    <cellStyle name="Normal 5 2 3 3 3 2 2 5 2 2" xfId="34898"/>
    <cellStyle name="Normal 5 2 3 3 3 2 2 5 2 3" xfId="53142"/>
    <cellStyle name="Normal 5 2 3 3 3 2 2 5 3" xfId="25497"/>
    <cellStyle name="Normal 5 2 3 3 3 2 2 5 4" xfId="53141"/>
    <cellStyle name="Normal 5 2 3 3 3 2 2 6" xfId="11407"/>
    <cellStyle name="Normal 5 2 3 3 3 2 2 6 2" xfId="30193"/>
    <cellStyle name="Normal 5 2 3 3 3 2 2 6 3" xfId="53143"/>
    <cellStyle name="Normal 5 2 3 3 3 2 2 7" xfId="20793"/>
    <cellStyle name="Normal 5 2 3 3 3 2 2 8" xfId="39466"/>
    <cellStyle name="Normal 5 2 3 3 3 2 2 9" xfId="53124"/>
    <cellStyle name="Normal 5 2 3 3 3 2 3" xfId="2420"/>
    <cellStyle name="Normal 5 2 3 3 3 2 3 2" xfId="5211"/>
    <cellStyle name="Normal 5 2 3 3 3 2 3 2 2" xfId="9926"/>
    <cellStyle name="Normal 5 2 3 3 3 2 3 2 2 2" xfId="19360"/>
    <cellStyle name="Normal 5 2 3 3 3 2 3 2 2 2 2" xfId="38154"/>
    <cellStyle name="Normal 5 2 3 3 3 2 3 2 2 2 3" xfId="53147"/>
    <cellStyle name="Normal 5 2 3 3 3 2 3 2 2 3" xfId="28753"/>
    <cellStyle name="Normal 5 2 3 3 3 2 3 2 2 4" xfId="53146"/>
    <cellStyle name="Normal 5 2 3 3 3 2 3 2 3" xfId="14663"/>
    <cellStyle name="Normal 5 2 3 3 3 2 3 2 3 2" xfId="33451"/>
    <cellStyle name="Normal 5 2 3 3 3 2 3 2 3 3" xfId="53148"/>
    <cellStyle name="Normal 5 2 3 3 3 2 3 2 4" xfId="24051"/>
    <cellStyle name="Normal 5 2 3 3 3 2 3 2 5" xfId="53145"/>
    <cellStyle name="Normal 5 2 3 3 3 2 3 3" xfId="7135"/>
    <cellStyle name="Normal 5 2 3 3 3 2 3 3 2" xfId="16569"/>
    <cellStyle name="Normal 5 2 3 3 3 2 3 3 2 2" xfId="35363"/>
    <cellStyle name="Normal 5 2 3 3 3 2 3 3 2 3" xfId="53150"/>
    <cellStyle name="Normal 5 2 3 3 3 2 3 3 3" xfId="25962"/>
    <cellStyle name="Normal 5 2 3 3 3 2 3 3 4" xfId="53149"/>
    <cellStyle name="Normal 5 2 3 3 3 2 3 4" xfId="11872"/>
    <cellStyle name="Normal 5 2 3 3 3 2 3 4 2" xfId="30658"/>
    <cellStyle name="Normal 5 2 3 3 3 2 3 4 3" xfId="53151"/>
    <cellStyle name="Normal 5 2 3 3 3 2 3 5" xfId="21258"/>
    <cellStyle name="Normal 5 2 3 3 3 2 3 6" xfId="53144"/>
    <cellStyle name="Normal 5 2 3 3 3 2 4" xfId="3350"/>
    <cellStyle name="Normal 5 2 3 3 3 2 4 2" xfId="8065"/>
    <cellStyle name="Normal 5 2 3 3 3 2 4 2 2" xfId="17499"/>
    <cellStyle name="Normal 5 2 3 3 3 2 4 2 2 2" xfId="36293"/>
    <cellStyle name="Normal 5 2 3 3 3 2 4 2 2 3" xfId="53154"/>
    <cellStyle name="Normal 5 2 3 3 3 2 4 2 3" xfId="26892"/>
    <cellStyle name="Normal 5 2 3 3 3 2 4 2 4" xfId="53153"/>
    <cellStyle name="Normal 5 2 3 3 3 2 4 3" xfId="12802"/>
    <cellStyle name="Normal 5 2 3 3 3 2 4 3 2" xfId="31589"/>
    <cellStyle name="Normal 5 2 3 3 3 2 4 3 3" xfId="53155"/>
    <cellStyle name="Normal 5 2 3 3 3 2 4 4" xfId="22189"/>
    <cellStyle name="Normal 5 2 3 3 3 2 4 5" xfId="53152"/>
    <cellStyle name="Normal 5 2 3 3 3 2 5" xfId="4280"/>
    <cellStyle name="Normal 5 2 3 3 3 2 5 2" xfId="8995"/>
    <cellStyle name="Normal 5 2 3 3 3 2 5 2 2" xfId="18429"/>
    <cellStyle name="Normal 5 2 3 3 3 2 5 2 2 2" xfId="37223"/>
    <cellStyle name="Normal 5 2 3 3 3 2 5 2 2 3" xfId="53158"/>
    <cellStyle name="Normal 5 2 3 3 3 2 5 2 3" xfId="27822"/>
    <cellStyle name="Normal 5 2 3 3 3 2 5 2 4" xfId="53157"/>
    <cellStyle name="Normal 5 2 3 3 3 2 5 3" xfId="13732"/>
    <cellStyle name="Normal 5 2 3 3 3 2 5 3 2" xfId="32520"/>
    <cellStyle name="Normal 5 2 3 3 3 2 5 3 3" xfId="53159"/>
    <cellStyle name="Normal 5 2 3 3 3 2 5 4" xfId="23120"/>
    <cellStyle name="Normal 5 2 3 3 3 2 5 5" xfId="53156"/>
    <cellStyle name="Normal 5 2 3 3 3 2 6" xfId="6206"/>
    <cellStyle name="Normal 5 2 3 3 3 2 6 2" xfId="15640"/>
    <cellStyle name="Normal 5 2 3 3 3 2 6 2 2" xfId="34434"/>
    <cellStyle name="Normal 5 2 3 3 3 2 6 2 3" xfId="53161"/>
    <cellStyle name="Normal 5 2 3 3 3 2 6 3" xfId="25033"/>
    <cellStyle name="Normal 5 2 3 3 3 2 6 4" xfId="53160"/>
    <cellStyle name="Normal 5 2 3 3 3 2 7" xfId="10943"/>
    <cellStyle name="Normal 5 2 3 3 3 2 7 2" xfId="29727"/>
    <cellStyle name="Normal 5 2 3 3 3 2 7 3" xfId="53162"/>
    <cellStyle name="Normal 5 2 3 3 3 2 8" xfId="20327"/>
    <cellStyle name="Normal 5 2 3 3 3 2 9" xfId="39465"/>
    <cellStyle name="Normal 5 2 3 3 3 3" xfId="1695"/>
    <cellStyle name="Normal 5 2 3 3 3 3 2" xfId="2624"/>
    <cellStyle name="Normal 5 2 3 3 3 3 2 2" xfId="5416"/>
    <cellStyle name="Normal 5 2 3 3 3 3 2 2 2" xfId="10131"/>
    <cellStyle name="Normal 5 2 3 3 3 3 2 2 2 2" xfId="19565"/>
    <cellStyle name="Normal 5 2 3 3 3 3 2 2 2 2 2" xfId="38359"/>
    <cellStyle name="Normal 5 2 3 3 3 3 2 2 2 2 3" xfId="53167"/>
    <cellStyle name="Normal 5 2 3 3 3 3 2 2 2 3" xfId="28958"/>
    <cellStyle name="Normal 5 2 3 3 3 3 2 2 2 4" xfId="53166"/>
    <cellStyle name="Normal 5 2 3 3 3 3 2 2 3" xfId="14868"/>
    <cellStyle name="Normal 5 2 3 3 3 3 2 2 3 2" xfId="33656"/>
    <cellStyle name="Normal 5 2 3 3 3 3 2 2 3 3" xfId="53168"/>
    <cellStyle name="Normal 5 2 3 3 3 3 2 2 4" xfId="24256"/>
    <cellStyle name="Normal 5 2 3 3 3 3 2 2 5" xfId="53165"/>
    <cellStyle name="Normal 5 2 3 3 3 3 2 3" xfId="7339"/>
    <cellStyle name="Normal 5 2 3 3 3 3 2 3 2" xfId="16773"/>
    <cellStyle name="Normal 5 2 3 3 3 3 2 3 2 2" xfId="35567"/>
    <cellStyle name="Normal 5 2 3 3 3 3 2 3 2 3" xfId="53170"/>
    <cellStyle name="Normal 5 2 3 3 3 3 2 3 3" xfId="26166"/>
    <cellStyle name="Normal 5 2 3 3 3 3 2 3 4" xfId="53169"/>
    <cellStyle name="Normal 5 2 3 3 3 3 2 4" xfId="12076"/>
    <cellStyle name="Normal 5 2 3 3 3 3 2 4 2" xfId="30863"/>
    <cellStyle name="Normal 5 2 3 3 3 3 2 4 3" xfId="53171"/>
    <cellStyle name="Normal 5 2 3 3 3 3 2 5" xfId="21463"/>
    <cellStyle name="Normal 5 2 3 3 3 3 2 6" xfId="53164"/>
    <cellStyle name="Normal 5 2 3 3 3 3 3" xfId="3555"/>
    <cellStyle name="Normal 5 2 3 3 3 3 3 2" xfId="8270"/>
    <cellStyle name="Normal 5 2 3 3 3 3 3 2 2" xfId="17704"/>
    <cellStyle name="Normal 5 2 3 3 3 3 3 2 2 2" xfId="36498"/>
    <cellStyle name="Normal 5 2 3 3 3 3 3 2 2 3" xfId="53174"/>
    <cellStyle name="Normal 5 2 3 3 3 3 3 2 3" xfId="27097"/>
    <cellStyle name="Normal 5 2 3 3 3 3 3 2 4" xfId="53173"/>
    <cellStyle name="Normal 5 2 3 3 3 3 3 3" xfId="13007"/>
    <cellStyle name="Normal 5 2 3 3 3 3 3 3 2" xfId="31794"/>
    <cellStyle name="Normal 5 2 3 3 3 3 3 3 3" xfId="53175"/>
    <cellStyle name="Normal 5 2 3 3 3 3 3 4" xfId="22394"/>
    <cellStyle name="Normal 5 2 3 3 3 3 3 5" xfId="53172"/>
    <cellStyle name="Normal 5 2 3 3 3 3 4" xfId="4485"/>
    <cellStyle name="Normal 5 2 3 3 3 3 4 2" xfId="9200"/>
    <cellStyle name="Normal 5 2 3 3 3 3 4 2 2" xfId="18634"/>
    <cellStyle name="Normal 5 2 3 3 3 3 4 2 2 2" xfId="37428"/>
    <cellStyle name="Normal 5 2 3 3 3 3 4 2 2 3" xfId="53178"/>
    <cellStyle name="Normal 5 2 3 3 3 3 4 2 3" xfId="28027"/>
    <cellStyle name="Normal 5 2 3 3 3 3 4 2 4" xfId="53177"/>
    <cellStyle name="Normal 5 2 3 3 3 3 4 3" xfId="13937"/>
    <cellStyle name="Normal 5 2 3 3 3 3 4 3 2" xfId="32725"/>
    <cellStyle name="Normal 5 2 3 3 3 3 4 3 3" xfId="53179"/>
    <cellStyle name="Normal 5 2 3 3 3 3 4 4" xfId="23325"/>
    <cellStyle name="Normal 5 2 3 3 3 3 4 5" xfId="53176"/>
    <cellStyle name="Normal 5 2 3 3 3 3 5" xfId="6410"/>
    <cellStyle name="Normal 5 2 3 3 3 3 5 2" xfId="15844"/>
    <cellStyle name="Normal 5 2 3 3 3 3 5 2 2" xfId="34638"/>
    <cellStyle name="Normal 5 2 3 3 3 3 5 2 3" xfId="53181"/>
    <cellStyle name="Normal 5 2 3 3 3 3 5 3" xfId="25237"/>
    <cellStyle name="Normal 5 2 3 3 3 3 5 4" xfId="53180"/>
    <cellStyle name="Normal 5 2 3 3 3 3 6" xfId="11147"/>
    <cellStyle name="Normal 5 2 3 3 3 3 6 2" xfId="29932"/>
    <cellStyle name="Normal 5 2 3 3 3 3 6 3" xfId="53182"/>
    <cellStyle name="Normal 5 2 3 3 3 3 7" xfId="20532"/>
    <cellStyle name="Normal 5 2 3 3 3 3 8" xfId="39467"/>
    <cellStyle name="Normal 5 2 3 3 3 3 9" xfId="53163"/>
    <cellStyle name="Normal 5 2 3 3 3 4" xfId="2159"/>
    <cellStyle name="Normal 5 2 3 3 3 4 2" xfId="4950"/>
    <cellStyle name="Normal 5 2 3 3 3 4 2 2" xfId="9665"/>
    <cellStyle name="Normal 5 2 3 3 3 4 2 2 2" xfId="19099"/>
    <cellStyle name="Normal 5 2 3 3 3 4 2 2 2 2" xfId="37893"/>
    <cellStyle name="Normal 5 2 3 3 3 4 2 2 2 3" xfId="53186"/>
    <cellStyle name="Normal 5 2 3 3 3 4 2 2 3" xfId="28492"/>
    <cellStyle name="Normal 5 2 3 3 3 4 2 2 4" xfId="53185"/>
    <cellStyle name="Normal 5 2 3 3 3 4 2 3" xfId="14402"/>
    <cellStyle name="Normal 5 2 3 3 3 4 2 3 2" xfId="33190"/>
    <cellStyle name="Normal 5 2 3 3 3 4 2 3 3" xfId="53187"/>
    <cellStyle name="Normal 5 2 3 3 3 4 2 4" xfId="23790"/>
    <cellStyle name="Normal 5 2 3 3 3 4 2 5" xfId="53184"/>
    <cellStyle name="Normal 5 2 3 3 3 4 3" xfId="6874"/>
    <cellStyle name="Normal 5 2 3 3 3 4 3 2" xfId="16308"/>
    <cellStyle name="Normal 5 2 3 3 3 4 3 2 2" xfId="35102"/>
    <cellStyle name="Normal 5 2 3 3 3 4 3 2 3" xfId="53189"/>
    <cellStyle name="Normal 5 2 3 3 3 4 3 3" xfId="25701"/>
    <cellStyle name="Normal 5 2 3 3 3 4 3 4" xfId="53188"/>
    <cellStyle name="Normal 5 2 3 3 3 4 4" xfId="11611"/>
    <cellStyle name="Normal 5 2 3 3 3 4 4 2" xfId="30397"/>
    <cellStyle name="Normal 5 2 3 3 3 4 4 3" xfId="53190"/>
    <cellStyle name="Normal 5 2 3 3 3 4 5" xfId="20997"/>
    <cellStyle name="Normal 5 2 3 3 3 4 6" xfId="53183"/>
    <cellStyle name="Normal 5 2 3 3 3 5" xfId="3089"/>
    <cellStyle name="Normal 5 2 3 3 3 5 2" xfId="7804"/>
    <cellStyle name="Normal 5 2 3 3 3 5 2 2" xfId="17238"/>
    <cellStyle name="Normal 5 2 3 3 3 5 2 2 2" xfId="36032"/>
    <cellStyle name="Normal 5 2 3 3 3 5 2 2 3" xfId="53193"/>
    <cellStyle name="Normal 5 2 3 3 3 5 2 3" xfId="26631"/>
    <cellStyle name="Normal 5 2 3 3 3 5 2 4" xfId="53192"/>
    <cellStyle name="Normal 5 2 3 3 3 5 3" xfId="12541"/>
    <cellStyle name="Normal 5 2 3 3 3 5 3 2" xfId="31328"/>
    <cellStyle name="Normal 5 2 3 3 3 5 3 3" xfId="53194"/>
    <cellStyle name="Normal 5 2 3 3 3 5 4" xfId="21928"/>
    <cellStyle name="Normal 5 2 3 3 3 5 5" xfId="53191"/>
    <cellStyle name="Normal 5 2 3 3 3 6" xfId="4019"/>
    <cellStyle name="Normal 5 2 3 3 3 6 2" xfId="8734"/>
    <cellStyle name="Normal 5 2 3 3 3 6 2 2" xfId="18168"/>
    <cellStyle name="Normal 5 2 3 3 3 6 2 2 2" xfId="36962"/>
    <cellStyle name="Normal 5 2 3 3 3 6 2 2 3" xfId="53197"/>
    <cellStyle name="Normal 5 2 3 3 3 6 2 3" xfId="27561"/>
    <cellStyle name="Normal 5 2 3 3 3 6 2 4" xfId="53196"/>
    <cellStyle name="Normal 5 2 3 3 3 6 3" xfId="13471"/>
    <cellStyle name="Normal 5 2 3 3 3 6 3 2" xfId="32259"/>
    <cellStyle name="Normal 5 2 3 3 3 6 3 3" xfId="53198"/>
    <cellStyle name="Normal 5 2 3 3 3 6 4" xfId="22859"/>
    <cellStyle name="Normal 5 2 3 3 3 6 5" xfId="53195"/>
    <cellStyle name="Normal 5 2 3 3 3 7" xfId="6112"/>
    <cellStyle name="Normal 5 2 3 3 3 7 2" xfId="15547"/>
    <cellStyle name="Normal 5 2 3 3 3 7 2 2" xfId="34341"/>
    <cellStyle name="Normal 5 2 3 3 3 7 2 3" xfId="53200"/>
    <cellStyle name="Normal 5 2 3 3 3 7 3" xfId="24940"/>
    <cellStyle name="Normal 5 2 3 3 3 7 4" xfId="53199"/>
    <cellStyle name="Normal 5 2 3 3 3 8" xfId="10684"/>
    <cellStyle name="Normal 5 2 3 3 3 8 2" xfId="29466"/>
    <cellStyle name="Normal 5 2 3 3 3 8 3" xfId="53201"/>
    <cellStyle name="Normal 5 2 3 3 3 9" xfId="20066"/>
    <cellStyle name="Normal 5 2 3 3 4" xfId="1372"/>
    <cellStyle name="Normal 5 2 3 3 4 10" xfId="53202"/>
    <cellStyle name="Normal 5 2 3 3 4 2" xfId="1839"/>
    <cellStyle name="Normal 5 2 3 3 4 2 2" xfId="2769"/>
    <cellStyle name="Normal 5 2 3 3 4 2 2 2" xfId="5561"/>
    <cellStyle name="Normal 5 2 3 3 4 2 2 2 2" xfId="10276"/>
    <cellStyle name="Normal 5 2 3 3 4 2 2 2 2 2" xfId="19710"/>
    <cellStyle name="Normal 5 2 3 3 4 2 2 2 2 2 2" xfId="38504"/>
    <cellStyle name="Normal 5 2 3 3 4 2 2 2 2 2 3" xfId="53207"/>
    <cellStyle name="Normal 5 2 3 3 4 2 2 2 2 3" xfId="29103"/>
    <cellStyle name="Normal 5 2 3 3 4 2 2 2 2 4" xfId="53206"/>
    <cellStyle name="Normal 5 2 3 3 4 2 2 2 3" xfId="15013"/>
    <cellStyle name="Normal 5 2 3 3 4 2 2 2 3 2" xfId="33801"/>
    <cellStyle name="Normal 5 2 3 3 4 2 2 2 3 3" xfId="53208"/>
    <cellStyle name="Normal 5 2 3 3 4 2 2 2 4" xfId="24401"/>
    <cellStyle name="Normal 5 2 3 3 4 2 2 2 5" xfId="53205"/>
    <cellStyle name="Normal 5 2 3 3 4 2 2 3" xfId="7484"/>
    <cellStyle name="Normal 5 2 3 3 4 2 2 3 2" xfId="16918"/>
    <cellStyle name="Normal 5 2 3 3 4 2 2 3 2 2" xfId="35712"/>
    <cellStyle name="Normal 5 2 3 3 4 2 2 3 2 3" xfId="53210"/>
    <cellStyle name="Normal 5 2 3 3 4 2 2 3 3" xfId="26311"/>
    <cellStyle name="Normal 5 2 3 3 4 2 2 3 4" xfId="53209"/>
    <cellStyle name="Normal 5 2 3 3 4 2 2 4" xfId="12221"/>
    <cellStyle name="Normal 5 2 3 3 4 2 2 4 2" xfId="31008"/>
    <cellStyle name="Normal 5 2 3 3 4 2 2 4 3" xfId="53211"/>
    <cellStyle name="Normal 5 2 3 3 4 2 2 5" xfId="21608"/>
    <cellStyle name="Normal 5 2 3 3 4 2 2 6" xfId="53204"/>
    <cellStyle name="Normal 5 2 3 3 4 2 3" xfId="3699"/>
    <cellStyle name="Normal 5 2 3 3 4 2 3 2" xfId="8414"/>
    <cellStyle name="Normal 5 2 3 3 4 2 3 2 2" xfId="17848"/>
    <cellStyle name="Normal 5 2 3 3 4 2 3 2 2 2" xfId="36642"/>
    <cellStyle name="Normal 5 2 3 3 4 2 3 2 2 3" xfId="53214"/>
    <cellStyle name="Normal 5 2 3 3 4 2 3 2 3" xfId="27241"/>
    <cellStyle name="Normal 5 2 3 3 4 2 3 2 4" xfId="53213"/>
    <cellStyle name="Normal 5 2 3 3 4 2 3 3" xfId="13151"/>
    <cellStyle name="Normal 5 2 3 3 4 2 3 3 2" xfId="31939"/>
    <cellStyle name="Normal 5 2 3 3 4 2 3 3 3" xfId="53215"/>
    <cellStyle name="Normal 5 2 3 3 4 2 3 4" xfId="22539"/>
    <cellStyle name="Normal 5 2 3 3 4 2 3 5" xfId="53212"/>
    <cellStyle name="Normal 5 2 3 3 4 2 4" xfId="4630"/>
    <cellStyle name="Normal 5 2 3 3 4 2 4 2" xfId="9345"/>
    <cellStyle name="Normal 5 2 3 3 4 2 4 2 2" xfId="18779"/>
    <cellStyle name="Normal 5 2 3 3 4 2 4 2 2 2" xfId="37573"/>
    <cellStyle name="Normal 5 2 3 3 4 2 4 2 2 3" xfId="53218"/>
    <cellStyle name="Normal 5 2 3 3 4 2 4 2 3" xfId="28172"/>
    <cellStyle name="Normal 5 2 3 3 4 2 4 2 4" xfId="53217"/>
    <cellStyle name="Normal 5 2 3 3 4 2 4 3" xfId="14082"/>
    <cellStyle name="Normal 5 2 3 3 4 2 4 3 2" xfId="32870"/>
    <cellStyle name="Normal 5 2 3 3 4 2 4 3 3" xfId="53219"/>
    <cellStyle name="Normal 5 2 3 3 4 2 4 4" xfId="23470"/>
    <cellStyle name="Normal 5 2 3 3 4 2 4 5" xfId="53216"/>
    <cellStyle name="Normal 5 2 3 3 4 2 5" xfId="6554"/>
    <cellStyle name="Normal 5 2 3 3 4 2 5 2" xfId="15988"/>
    <cellStyle name="Normal 5 2 3 3 4 2 5 2 2" xfId="34782"/>
    <cellStyle name="Normal 5 2 3 3 4 2 5 2 3" xfId="53221"/>
    <cellStyle name="Normal 5 2 3 3 4 2 5 3" xfId="25381"/>
    <cellStyle name="Normal 5 2 3 3 4 2 5 4" xfId="53220"/>
    <cellStyle name="Normal 5 2 3 3 4 2 6" xfId="11291"/>
    <cellStyle name="Normal 5 2 3 3 4 2 6 2" xfId="30077"/>
    <cellStyle name="Normal 5 2 3 3 4 2 6 3" xfId="53222"/>
    <cellStyle name="Normal 5 2 3 3 4 2 7" xfId="20677"/>
    <cellStyle name="Normal 5 2 3 3 4 2 8" xfId="39469"/>
    <cellStyle name="Normal 5 2 3 3 4 2 9" xfId="53203"/>
    <cellStyle name="Normal 5 2 3 3 4 3" xfId="2304"/>
    <cellStyle name="Normal 5 2 3 3 4 3 2" xfId="5095"/>
    <cellStyle name="Normal 5 2 3 3 4 3 2 2" xfId="9810"/>
    <cellStyle name="Normal 5 2 3 3 4 3 2 2 2" xfId="19244"/>
    <cellStyle name="Normal 5 2 3 3 4 3 2 2 2 2" xfId="38038"/>
    <cellStyle name="Normal 5 2 3 3 4 3 2 2 2 3" xfId="53226"/>
    <cellStyle name="Normal 5 2 3 3 4 3 2 2 3" xfId="28637"/>
    <cellStyle name="Normal 5 2 3 3 4 3 2 2 4" xfId="53225"/>
    <cellStyle name="Normal 5 2 3 3 4 3 2 3" xfId="14547"/>
    <cellStyle name="Normal 5 2 3 3 4 3 2 3 2" xfId="33335"/>
    <cellStyle name="Normal 5 2 3 3 4 3 2 3 3" xfId="53227"/>
    <cellStyle name="Normal 5 2 3 3 4 3 2 4" xfId="23935"/>
    <cellStyle name="Normal 5 2 3 3 4 3 2 5" xfId="53224"/>
    <cellStyle name="Normal 5 2 3 3 4 3 3" xfId="7019"/>
    <cellStyle name="Normal 5 2 3 3 4 3 3 2" xfId="16453"/>
    <cellStyle name="Normal 5 2 3 3 4 3 3 2 2" xfId="35247"/>
    <cellStyle name="Normal 5 2 3 3 4 3 3 2 3" xfId="53229"/>
    <cellStyle name="Normal 5 2 3 3 4 3 3 3" xfId="25846"/>
    <cellStyle name="Normal 5 2 3 3 4 3 3 4" xfId="53228"/>
    <cellStyle name="Normal 5 2 3 3 4 3 4" xfId="11756"/>
    <cellStyle name="Normal 5 2 3 3 4 3 4 2" xfId="30542"/>
    <cellStyle name="Normal 5 2 3 3 4 3 4 3" xfId="53230"/>
    <cellStyle name="Normal 5 2 3 3 4 3 5" xfId="21142"/>
    <cellStyle name="Normal 5 2 3 3 4 3 6" xfId="53223"/>
    <cellStyle name="Normal 5 2 3 3 4 4" xfId="3234"/>
    <cellStyle name="Normal 5 2 3 3 4 4 2" xfId="7949"/>
    <cellStyle name="Normal 5 2 3 3 4 4 2 2" xfId="17383"/>
    <cellStyle name="Normal 5 2 3 3 4 4 2 2 2" xfId="36177"/>
    <cellStyle name="Normal 5 2 3 3 4 4 2 2 3" xfId="53233"/>
    <cellStyle name="Normal 5 2 3 3 4 4 2 3" xfId="26776"/>
    <cellStyle name="Normal 5 2 3 3 4 4 2 4" xfId="53232"/>
    <cellStyle name="Normal 5 2 3 3 4 4 3" xfId="12686"/>
    <cellStyle name="Normal 5 2 3 3 4 4 3 2" xfId="31473"/>
    <cellStyle name="Normal 5 2 3 3 4 4 3 3" xfId="53234"/>
    <cellStyle name="Normal 5 2 3 3 4 4 4" xfId="22073"/>
    <cellStyle name="Normal 5 2 3 3 4 4 5" xfId="53231"/>
    <cellStyle name="Normal 5 2 3 3 4 5" xfId="4164"/>
    <cellStyle name="Normal 5 2 3 3 4 5 2" xfId="8879"/>
    <cellStyle name="Normal 5 2 3 3 4 5 2 2" xfId="18313"/>
    <cellStyle name="Normal 5 2 3 3 4 5 2 2 2" xfId="37107"/>
    <cellStyle name="Normal 5 2 3 3 4 5 2 2 3" xfId="53237"/>
    <cellStyle name="Normal 5 2 3 3 4 5 2 3" xfId="27706"/>
    <cellStyle name="Normal 5 2 3 3 4 5 2 4" xfId="53236"/>
    <cellStyle name="Normal 5 2 3 3 4 5 3" xfId="13616"/>
    <cellStyle name="Normal 5 2 3 3 4 5 3 2" xfId="32404"/>
    <cellStyle name="Normal 5 2 3 3 4 5 3 3" xfId="53238"/>
    <cellStyle name="Normal 5 2 3 3 4 5 4" xfId="23004"/>
    <cellStyle name="Normal 5 2 3 3 4 5 5" xfId="53235"/>
    <cellStyle name="Normal 5 2 3 3 4 6" xfId="5971"/>
    <cellStyle name="Normal 5 2 3 3 4 6 2" xfId="15406"/>
    <cellStyle name="Normal 5 2 3 3 4 6 2 2" xfId="34200"/>
    <cellStyle name="Normal 5 2 3 3 4 6 2 3" xfId="53240"/>
    <cellStyle name="Normal 5 2 3 3 4 6 3" xfId="24799"/>
    <cellStyle name="Normal 5 2 3 3 4 6 4" xfId="53239"/>
    <cellStyle name="Normal 5 2 3 3 4 7" xfId="10827"/>
    <cellStyle name="Normal 5 2 3 3 4 7 2" xfId="29611"/>
    <cellStyle name="Normal 5 2 3 3 4 7 3" xfId="53241"/>
    <cellStyle name="Normal 5 2 3 3 4 8" xfId="20211"/>
    <cellStyle name="Normal 5 2 3 3 4 9" xfId="39468"/>
    <cellStyle name="Normal 5 2 3 3 5" xfId="1314"/>
    <cellStyle name="Normal 5 2 3 3 5 10" xfId="53242"/>
    <cellStyle name="Normal 5 2 3 3 5 2" xfId="1781"/>
    <cellStyle name="Normal 5 2 3 3 5 2 2" xfId="2711"/>
    <cellStyle name="Normal 5 2 3 3 5 2 2 2" xfId="5503"/>
    <cellStyle name="Normal 5 2 3 3 5 2 2 2 2" xfId="10218"/>
    <cellStyle name="Normal 5 2 3 3 5 2 2 2 2 2" xfId="19652"/>
    <cellStyle name="Normal 5 2 3 3 5 2 2 2 2 2 2" xfId="38446"/>
    <cellStyle name="Normal 5 2 3 3 5 2 2 2 2 2 3" xfId="53247"/>
    <cellStyle name="Normal 5 2 3 3 5 2 2 2 2 3" xfId="29045"/>
    <cellStyle name="Normal 5 2 3 3 5 2 2 2 2 4" xfId="53246"/>
    <cellStyle name="Normal 5 2 3 3 5 2 2 2 3" xfId="14955"/>
    <cellStyle name="Normal 5 2 3 3 5 2 2 2 3 2" xfId="33743"/>
    <cellStyle name="Normal 5 2 3 3 5 2 2 2 3 3" xfId="53248"/>
    <cellStyle name="Normal 5 2 3 3 5 2 2 2 4" xfId="24343"/>
    <cellStyle name="Normal 5 2 3 3 5 2 2 2 5" xfId="53245"/>
    <cellStyle name="Normal 5 2 3 3 5 2 2 3" xfId="7426"/>
    <cellStyle name="Normal 5 2 3 3 5 2 2 3 2" xfId="16860"/>
    <cellStyle name="Normal 5 2 3 3 5 2 2 3 2 2" xfId="35654"/>
    <cellStyle name="Normal 5 2 3 3 5 2 2 3 2 3" xfId="53250"/>
    <cellStyle name="Normal 5 2 3 3 5 2 2 3 3" xfId="26253"/>
    <cellStyle name="Normal 5 2 3 3 5 2 2 3 4" xfId="53249"/>
    <cellStyle name="Normal 5 2 3 3 5 2 2 4" xfId="12163"/>
    <cellStyle name="Normal 5 2 3 3 5 2 2 4 2" xfId="30950"/>
    <cellStyle name="Normal 5 2 3 3 5 2 2 4 3" xfId="53251"/>
    <cellStyle name="Normal 5 2 3 3 5 2 2 5" xfId="21550"/>
    <cellStyle name="Normal 5 2 3 3 5 2 2 6" xfId="53244"/>
    <cellStyle name="Normal 5 2 3 3 5 2 3" xfId="3641"/>
    <cellStyle name="Normal 5 2 3 3 5 2 3 2" xfId="8356"/>
    <cellStyle name="Normal 5 2 3 3 5 2 3 2 2" xfId="17790"/>
    <cellStyle name="Normal 5 2 3 3 5 2 3 2 2 2" xfId="36584"/>
    <cellStyle name="Normal 5 2 3 3 5 2 3 2 2 3" xfId="53254"/>
    <cellStyle name="Normal 5 2 3 3 5 2 3 2 3" xfId="27183"/>
    <cellStyle name="Normal 5 2 3 3 5 2 3 2 4" xfId="53253"/>
    <cellStyle name="Normal 5 2 3 3 5 2 3 3" xfId="13093"/>
    <cellStyle name="Normal 5 2 3 3 5 2 3 3 2" xfId="31881"/>
    <cellStyle name="Normal 5 2 3 3 5 2 3 3 3" xfId="53255"/>
    <cellStyle name="Normal 5 2 3 3 5 2 3 4" xfId="22481"/>
    <cellStyle name="Normal 5 2 3 3 5 2 3 5" xfId="53252"/>
    <cellStyle name="Normal 5 2 3 3 5 2 4" xfId="4572"/>
    <cellStyle name="Normal 5 2 3 3 5 2 4 2" xfId="9287"/>
    <cellStyle name="Normal 5 2 3 3 5 2 4 2 2" xfId="18721"/>
    <cellStyle name="Normal 5 2 3 3 5 2 4 2 2 2" xfId="37515"/>
    <cellStyle name="Normal 5 2 3 3 5 2 4 2 2 3" xfId="53258"/>
    <cellStyle name="Normal 5 2 3 3 5 2 4 2 3" xfId="28114"/>
    <cellStyle name="Normal 5 2 3 3 5 2 4 2 4" xfId="53257"/>
    <cellStyle name="Normal 5 2 3 3 5 2 4 3" xfId="14024"/>
    <cellStyle name="Normal 5 2 3 3 5 2 4 3 2" xfId="32812"/>
    <cellStyle name="Normal 5 2 3 3 5 2 4 3 3" xfId="53259"/>
    <cellStyle name="Normal 5 2 3 3 5 2 4 4" xfId="23412"/>
    <cellStyle name="Normal 5 2 3 3 5 2 4 5" xfId="53256"/>
    <cellStyle name="Normal 5 2 3 3 5 2 5" xfId="6496"/>
    <cellStyle name="Normal 5 2 3 3 5 2 5 2" xfId="15930"/>
    <cellStyle name="Normal 5 2 3 3 5 2 5 2 2" xfId="34724"/>
    <cellStyle name="Normal 5 2 3 3 5 2 5 2 3" xfId="53261"/>
    <cellStyle name="Normal 5 2 3 3 5 2 5 3" xfId="25323"/>
    <cellStyle name="Normal 5 2 3 3 5 2 5 4" xfId="53260"/>
    <cellStyle name="Normal 5 2 3 3 5 2 6" xfId="11233"/>
    <cellStyle name="Normal 5 2 3 3 5 2 6 2" xfId="30019"/>
    <cellStyle name="Normal 5 2 3 3 5 2 6 3" xfId="53262"/>
    <cellStyle name="Normal 5 2 3 3 5 2 7" xfId="20619"/>
    <cellStyle name="Normal 5 2 3 3 5 2 8" xfId="39471"/>
    <cellStyle name="Normal 5 2 3 3 5 2 9" xfId="53243"/>
    <cellStyle name="Normal 5 2 3 3 5 3" xfId="2246"/>
    <cellStyle name="Normal 5 2 3 3 5 3 2" xfId="5037"/>
    <cellStyle name="Normal 5 2 3 3 5 3 2 2" xfId="9752"/>
    <cellStyle name="Normal 5 2 3 3 5 3 2 2 2" xfId="19186"/>
    <cellStyle name="Normal 5 2 3 3 5 3 2 2 2 2" xfId="37980"/>
    <cellStyle name="Normal 5 2 3 3 5 3 2 2 2 3" xfId="53266"/>
    <cellStyle name="Normal 5 2 3 3 5 3 2 2 3" xfId="28579"/>
    <cellStyle name="Normal 5 2 3 3 5 3 2 2 4" xfId="53265"/>
    <cellStyle name="Normal 5 2 3 3 5 3 2 3" xfId="14489"/>
    <cellStyle name="Normal 5 2 3 3 5 3 2 3 2" xfId="33277"/>
    <cellStyle name="Normal 5 2 3 3 5 3 2 3 3" xfId="53267"/>
    <cellStyle name="Normal 5 2 3 3 5 3 2 4" xfId="23877"/>
    <cellStyle name="Normal 5 2 3 3 5 3 2 5" xfId="53264"/>
    <cellStyle name="Normal 5 2 3 3 5 3 3" xfId="6961"/>
    <cellStyle name="Normal 5 2 3 3 5 3 3 2" xfId="16395"/>
    <cellStyle name="Normal 5 2 3 3 5 3 3 2 2" xfId="35189"/>
    <cellStyle name="Normal 5 2 3 3 5 3 3 2 3" xfId="53269"/>
    <cellStyle name="Normal 5 2 3 3 5 3 3 3" xfId="25788"/>
    <cellStyle name="Normal 5 2 3 3 5 3 3 4" xfId="53268"/>
    <cellStyle name="Normal 5 2 3 3 5 3 4" xfId="11698"/>
    <cellStyle name="Normal 5 2 3 3 5 3 4 2" xfId="30484"/>
    <cellStyle name="Normal 5 2 3 3 5 3 4 3" xfId="53270"/>
    <cellStyle name="Normal 5 2 3 3 5 3 5" xfId="21084"/>
    <cellStyle name="Normal 5 2 3 3 5 3 6" xfId="53263"/>
    <cellStyle name="Normal 5 2 3 3 5 4" xfId="3176"/>
    <cellStyle name="Normal 5 2 3 3 5 4 2" xfId="7891"/>
    <cellStyle name="Normal 5 2 3 3 5 4 2 2" xfId="17325"/>
    <cellStyle name="Normal 5 2 3 3 5 4 2 2 2" xfId="36119"/>
    <cellStyle name="Normal 5 2 3 3 5 4 2 2 3" xfId="53273"/>
    <cellStyle name="Normal 5 2 3 3 5 4 2 3" xfId="26718"/>
    <cellStyle name="Normal 5 2 3 3 5 4 2 4" xfId="53272"/>
    <cellStyle name="Normal 5 2 3 3 5 4 3" xfId="12628"/>
    <cellStyle name="Normal 5 2 3 3 5 4 3 2" xfId="31415"/>
    <cellStyle name="Normal 5 2 3 3 5 4 3 3" xfId="53274"/>
    <cellStyle name="Normal 5 2 3 3 5 4 4" xfId="22015"/>
    <cellStyle name="Normal 5 2 3 3 5 4 5" xfId="53271"/>
    <cellStyle name="Normal 5 2 3 3 5 5" xfId="4106"/>
    <cellStyle name="Normal 5 2 3 3 5 5 2" xfId="8821"/>
    <cellStyle name="Normal 5 2 3 3 5 5 2 2" xfId="18255"/>
    <cellStyle name="Normal 5 2 3 3 5 5 2 2 2" xfId="37049"/>
    <cellStyle name="Normal 5 2 3 3 5 5 2 2 3" xfId="53277"/>
    <cellStyle name="Normal 5 2 3 3 5 5 2 3" xfId="27648"/>
    <cellStyle name="Normal 5 2 3 3 5 5 2 4" xfId="53276"/>
    <cellStyle name="Normal 5 2 3 3 5 5 3" xfId="13558"/>
    <cellStyle name="Normal 5 2 3 3 5 5 3 2" xfId="32346"/>
    <cellStyle name="Normal 5 2 3 3 5 5 3 3" xfId="53278"/>
    <cellStyle name="Normal 5 2 3 3 5 5 4" xfId="22946"/>
    <cellStyle name="Normal 5 2 3 3 5 5 5" xfId="53275"/>
    <cellStyle name="Normal 5 2 3 3 5 6" xfId="5967"/>
    <cellStyle name="Normal 5 2 3 3 5 6 2" xfId="15402"/>
    <cellStyle name="Normal 5 2 3 3 5 6 2 2" xfId="34196"/>
    <cellStyle name="Normal 5 2 3 3 5 6 2 3" xfId="53280"/>
    <cellStyle name="Normal 5 2 3 3 5 6 3" xfId="24795"/>
    <cellStyle name="Normal 5 2 3 3 5 6 4" xfId="53279"/>
    <cellStyle name="Normal 5 2 3 3 5 7" xfId="10769"/>
    <cellStyle name="Normal 5 2 3 3 5 7 2" xfId="29553"/>
    <cellStyle name="Normal 5 2 3 3 5 7 3" xfId="53281"/>
    <cellStyle name="Normal 5 2 3 3 5 8" xfId="20153"/>
    <cellStyle name="Normal 5 2 3 3 5 9" xfId="39470"/>
    <cellStyle name="Normal 5 2 3 3 6" xfId="1579"/>
    <cellStyle name="Normal 5 2 3 3 6 2" xfId="2508"/>
    <cellStyle name="Normal 5 2 3 3 6 2 2" xfId="5300"/>
    <cellStyle name="Normal 5 2 3 3 6 2 2 2" xfId="10015"/>
    <cellStyle name="Normal 5 2 3 3 6 2 2 2 2" xfId="19449"/>
    <cellStyle name="Normal 5 2 3 3 6 2 2 2 2 2" xfId="38243"/>
    <cellStyle name="Normal 5 2 3 3 6 2 2 2 2 3" xfId="53286"/>
    <cellStyle name="Normal 5 2 3 3 6 2 2 2 3" xfId="28842"/>
    <cellStyle name="Normal 5 2 3 3 6 2 2 2 4" xfId="53285"/>
    <cellStyle name="Normal 5 2 3 3 6 2 2 3" xfId="14752"/>
    <cellStyle name="Normal 5 2 3 3 6 2 2 3 2" xfId="33540"/>
    <cellStyle name="Normal 5 2 3 3 6 2 2 3 3" xfId="53287"/>
    <cellStyle name="Normal 5 2 3 3 6 2 2 4" xfId="24140"/>
    <cellStyle name="Normal 5 2 3 3 6 2 2 5" xfId="53284"/>
    <cellStyle name="Normal 5 2 3 3 6 2 3" xfId="7223"/>
    <cellStyle name="Normal 5 2 3 3 6 2 3 2" xfId="16657"/>
    <cellStyle name="Normal 5 2 3 3 6 2 3 2 2" xfId="35451"/>
    <cellStyle name="Normal 5 2 3 3 6 2 3 2 3" xfId="53289"/>
    <cellStyle name="Normal 5 2 3 3 6 2 3 3" xfId="26050"/>
    <cellStyle name="Normal 5 2 3 3 6 2 3 4" xfId="53288"/>
    <cellStyle name="Normal 5 2 3 3 6 2 4" xfId="11960"/>
    <cellStyle name="Normal 5 2 3 3 6 2 4 2" xfId="30747"/>
    <cellStyle name="Normal 5 2 3 3 6 2 4 3" xfId="53290"/>
    <cellStyle name="Normal 5 2 3 3 6 2 5" xfId="21347"/>
    <cellStyle name="Normal 5 2 3 3 6 2 6" xfId="53283"/>
    <cellStyle name="Normal 5 2 3 3 6 3" xfId="3439"/>
    <cellStyle name="Normal 5 2 3 3 6 3 2" xfId="8154"/>
    <cellStyle name="Normal 5 2 3 3 6 3 2 2" xfId="17588"/>
    <cellStyle name="Normal 5 2 3 3 6 3 2 2 2" xfId="36382"/>
    <cellStyle name="Normal 5 2 3 3 6 3 2 2 3" xfId="53293"/>
    <cellStyle name="Normal 5 2 3 3 6 3 2 3" xfId="26981"/>
    <cellStyle name="Normal 5 2 3 3 6 3 2 4" xfId="53292"/>
    <cellStyle name="Normal 5 2 3 3 6 3 3" xfId="12891"/>
    <cellStyle name="Normal 5 2 3 3 6 3 3 2" xfId="31678"/>
    <cellStyle name="Normal 5 2 3 3 6 3 3 3" xfId="53294"/>
    <cellStyle name="Normal 5 2 3 3 6 3 4" xfId="22278"/>
    <cellStyle name="Normal 5 2 3 3 6 3 5" xfId="53291"/>
    <cellStyle name="Normal 5 2 3 3 6 4" xfId="4369"/>
    <cellStyle name="Normal 5 2 3 3 6 4 2" xfId="9084"/>
    <cellStyle name="Normal 5 2 3 3 6 4 2 2" xfId="18518"/>
    <cellStyle name="Normal 5 2 3 3 6 4 2 2 2" xfId="37312"/>
    <cellStyle name="Normal 5 2 3 3 6 4 2 2 3" xfId="53297"/>
    <cellStyle name="Normal 5 2 3 3 6 4 2 3" xfId="27911"/>
    <cellStyle name="Normal 5 2 3 3 6 4 2 4" xfId="53296"/>
    <cellStyle name="Normal 5 2 3 3 6 4 3" xfId="13821"/>
    <cellStyle name="Normal 5 2 3 3 6 4 3 2" xfId="32609"/>
    <cellStyle name="Normal 5 2 3 3 6 4 3 3" xfId="53298"/>
    <cellStyle name="Normal 5 2 3 3 6 4 4" xfId="23209"/>
    <cellStyle name="Normal 5 2 3 3 6 4 5" xfId="53295"/>
    <cellStyle name="Normal 5 2 3 3 6 5" xfId="6294"/>
    <cellStyle name="Normal 5 2 3 3 6 5 2" xfId="15728"/>
    <cellStyle name="Normal 5 2 3 3 6 5 2 2" xfId="34522"/>
    <cellStyle name="Normal 5 2 3 3 6 5 2 3" xfId="53300"/>
    <cellStyle name="Normal 5 2 3 3 6 5 3" xfId="25121"/>
    <cellStyle name="Normal 5 2 3 3 6 5 4" xfId="53299"/>
    <cellStyle name="Normal 5 2 3 3 6 6" xfId="11031"/>
    <cellStyle name="Normal 5 2 3 3 6 6 2" xfId="29816"/>
    <cellStyle name="Normal 5 2 3 3 6 6 3" xfId="53301"/>
    <cellStyle name="Normal 5 2 3 3 6 7" xfId="20416"/>
    <cellStyle name="Normal 5 2 3 3 6 8" xfId="39472"/>
    <cellStyle name="Normal 5 2 3 3 6 9" xfId="53282"/>
    <cellStyle name="Normal 5 2 3 3 7" xfId="2043"/>
    <cellStyle name="Normal 5 2 3 3 7 2" xfId="4834"/>
    <cellStyle name="Normal 5 2 3 3 7 2 2" xfId="9549"/>
    <cellStyle name="Normal 5 2 3 3 7 2 2 2" xfId="18983"/>
    <cellStyle name="Normal 5 2 3 3 7 2 2 2 2" xfId="37777"/>
    <cellStyle name="Normal 5 2 3 3 7 2 2 2 3" xfId="53305"/>
    <cellStyle name="Normal 5 2 3 3 7 2 2 3" xfId="28376"/>
    <cellStyle name="Normal 5 2 3 3 7 2 2 4" xfId="53304"/>
    <cellStyle name="Normal 5 2 3 3 7 2 3" xfId="14286"/>
    <cellStyle name="Normal 5 2 3 3 7 2 3 2" xfId="33074"/>
    <cellStyle name="Normal 5 2 3 3 7 2 3 3" xfId="53306"/>
    <cellStyle name="Normal 5 2 3 3 7 2 4" xfId="23674"/>
    <cellStyle name="Normal 5 2 3 3 7 2 5" xfId="53303"/>
    <cellStyle name="Normal 5 2 3 3 7 3" xfId="6758"/>
    <cellStyle name="Normal 5 2 3 3 7 3 2" xfId="16192"/>
    <cellStyle name="Normal 5 2 3 3 7 3 2 2" xfId="34986"/>
    <cellStyle name="Normal 5 2 3 3 7 3 2 3" xfId="53308"/>
    <cellStyle name="Normal 5 2 3 3 7 3 3" xfId="25585"/>
    <cellStyle name="Normal 5 2 3 3 7 3 4" xfId="53307"/>
    <cellStyle name="Normal 5 2 3 3 7 4" xfId="11495"/>
    <cellStyle name="Normal 5 2 3 3 7 4 2" xfId="30281"/>
    <cellStyle name="Normal 5 2 3 3 7 4 3" xfId="53309"/>
    <cellStyle name="Normal 5 2 3 3 7 5" xfId="20881"/>
    <cellStyle name="Normal 5 2 3 3 7 6" xfId="53302"/>
    <cellStyle name="Normal 5 2 3 3 8" xfId="2973"/>
    <cellStyle name="Normal 5 2 3 3 8 2" xfId="7688"/>
    <cellStyle name="Normal 5 2 3 3 8 2 2" xfId="17122"/>
    <cellStyle name="Normal 5 2 3 3 8 2 2 2" xfId="35916"/>
    <cellStyle name="Normal 5 2 3 3 8 2 2 3" xfId="53312"/>
    <cellStyle name="Normal 5 2 3 3 8 2 3" xfId="26515"/>
    <cellStyle name="Normal 5 2 3 3 8 2 4" xfId="53311"/>
    <cellStyle name="Normal 5 2 3 3 8 3" xfId="12425"/>
    <cellStyle name="Normal 5 2 3 3 8 3 2" xfId="31212"/>
    <cellStyle name="Normal 5 2 3 3 8 3 3" xfId="53313"/>
    <cellStyle name="Normal 5 2 3 3 8 4" xfId="21812"/>
    <cellStyle name="Normal 5 2 3 3 8 5" xfId="53310"/>
    <cellStyle name="Normal 5 2 3 3 9" xfId="3903"/>
    <cellStyle name="Normal 5 2 3 3 9 2" xfId="8618"/>
    <cellStyle name="Normal 5 2 3 3 9 2 2" xfId="18052"/>
    <cellStyle name="Normal 5 2 3 3 9 2 2 2" xfId="36846"/>
    <cellStyle name="Normal 5 2 3 3 9 2 2 3" xfId="53316"/>
    <cellStyle name="Normal 5 2 3 3 9 2 3" xfId="27445"/>
    <cellStyle name="Normal 5 2 3 3 9 2 4" xfId="53315"/>
    <cellStyle name="Normal 5 2 3 3 9 3" xfId="13355"/>
    <cellStyle name="Normal 5 2 3 3 9 3 2" xfId="32143"/>
    <cellStyle name="Normal 5 2 3 3 9 3 3" xfId="53317"/>
    <cellStyle name="Normal 5 2 3 3 9 4" xfId="22743"/>
    <cellStyle name="Normal 5 2 3 3 9 5" xfId="53314"/>
    <cellStyle name="Normal 5 2 3 4" xfId="1181"/>
    <cellStyle name="Normal 5 2 3 4 10" xfId="39473"/>
    <cellStyle name="Normal 5 2 3 4 11" xfId="53318"/>
    <cellStyle name="Normal 5 2 3 4 2" xfId="1440"/>
    <cellStyle name="Normal 5 2 3 4 2 10" xfId="53319"/>
    <cellStyle name="Normal 5 2 3 4 2 2" xfId="1904"/>
    <cellStyle name="Normal 5 2 3 4 2 2 2" xfId="2834"/>
    <cellStyle name="Normal 5 2 3 4 2 2 2 2" xfId="5626"/>
    <cellStyle name="Normal 5 2 3 4 2 2 2 2 2" xfId="10341"/>
    <cellStyle name="Normal 5 2 3 4 2 2 2 2 2 2" xfId="19775"/>
    <cellStyle name="Normal 5 2 3 4 2 2 2 2 2 2 2" xfId="38569"/>
    <cellStyle name="Normal 5 2 3 4 2 2 2 2 2 2 3" xfId="53324"/>
    <cellStyle name="Normal 5 2 3 4 2 2 2 2 2 3" xfId="29168"/>
    <cellStyle name="Normal 5 2 3 4 2 2 2 2 2 4" xfId="53323"/>
    <cellStyle name="Normal 5 2 3 4 2 2 2 2 3" xfId="15078"/>
    <cellStyle name="Normal 5 2 3 4 2 2 2 2 3 2" xfId="33866"/>
    <cellStyle name="Normal 5 2 3 4 2 2 2 2 3 3" xfId="53325"/>
    <cellStyle name="Normal 5 2 3 4 2 2 2 2 4" xfId="24466"/>
    <cellStyle name="Normal 5 2 3 4 2 2 2 2 5" xfId="53322"/>
    <cellStyle name="Normal 5 2 3 4 2 2 2 3" xfId="7549"/>
    <cellStyle name="Normal 5 2 3 4 2 2 2 3 2" xfId="16983"/>
    <cellStyle name="Normal 5 2 3 4 2 2 2 3 2 2" xfId="35777"/>
    <cellStyle name="Normal 5 2 3 4 2 2 2 3 2 3" xfId="53327"/>
    <cellStyle name="Normal 5 2 3 4 2 2 2 3 3" xfId="26376"/>
    <cellStyle name="Normal 5 2 3 4 2 2 2 3 4" xfId="53326"/>
    <cellStyle name="Normal 5 2 3 4 2 2 2 4" xfId="12286"/>
    <cellStyle name="Normal 5 2 3 4 2 2 2 4 2" xfId="31073"/>
    <cellStyle name="Normal 5 2 3 4 2 2 2 4 3" xfId="53328"/>
    <cellStyle name="Normal 5 2 3 4 2 2 2 5" xfId="21673"/>
    <cellStyle name="Normal 5 2 3 4 2 2 2 6" xfId="53321"/>
    <cellStyle name="Normal 5 2 3 4 2 2 3" xfId="3764"/>
    <cellStyle name="Normal 5 2 3 4 2 2 3 2" xfId="8479"/>
    <cellStyle name="Normal 5 2 3 4 2 2 3 2 2" xfId="17913"/>
    <cellStyle name="Normal 5 2 3 4 2 2 3 2 2 2" xfId="36707"/>
    <cellStyle name="Normal 5 2 3 4 2 2 3 2 2 3" xfId="53331"/>
    <cellStyle name="Normal 5 2 3 4 2 2 3 2 3" xfId="27306"/>
    <cellStyle name="Normal 5 2 3 4 2 2 3 2 4" xfId="53330"/>
    <cellStyle name="Normal 5 2 3 4 2 2 3 3" xfId="13216"/>
    <cellStyle name="Normal 5 2 3 4 2 2 3 3 2" xfId="32004"/>
    <cellStyle name="Normal 5 2 3 4 2 2 3 3 3" xfId="53332"/>
    <cellStyle name="Normal 5 2 3 4 2 2 3 4" xfId="22604"/>
    <cellStyle name="Normal 5 2 3 4 2 2 3 5" xfId="53329"/>
    <cellStyle name="Normal 5 2 3 4 2 2 4" xfId="4695"/>
    <cellStyle name="Normal 5 2 3 4 2 2 4 2" xfId="9410"/>
    <cellStyle name="Normal 5 2 3 4 2 2 4 2 2" xfId="18844"/>
    <cellStyle name="Normal 5 2 3 4 2 2 4 2 2 2" xfId="37638"/>
    <cellStyle name="Normal 5 2 3 4 2 2 4 2 2 3" xfId="53335"/>
    <cellStyle name="Normal 5 2 3 4 2 2 4 2 3" xfId="28237"/>
    <cellStyle name="Normal 5 2 3 4 2 2 4 2 4" xfId="53334"/>
    <cellStyle name="Normal 5 2 3 4 2 2 4 3" xfId="14147"/>
    <cellStyle name="Normal 5 2 3 4 2 2 4 3 2" xfId="32935"/>
    <cellStyle name="Normal 5 2 3 4 2 2 4 3 3" xfId="53336"/>
    <cellStyle name="Normal 5 2 3 4 2 2 4 4" xfId="23535"/>
    <cellStyle name="Normal 5 2 3 4 2 2 4 5" xfId="53333"/>
    <cellStyle name="Normal 5 2 3 4 2 2 5" xfId="6619"/>
    <cellStyle name="Normal 5 2 3 4 2 2 5 2" xfId="16053"/>
    <cellStyle name="Normal 5 2 3 4 2 2 5 2 2" xfId="34847"/>
    <cellStyle name="Normal 5 2 3 4 2 2 5 2 3" xfId="53338"/>
    <cellStyle name="Normal 5 2 3 4 2 2 5 3" xfId="25446"/>
    <cellStyle name="Normal 5 2 3 4 2 2 5 4" xfId="53337"/>
    <cellStyle name="Normal 5 2 3 4 2 2 6" xfId="11356"/>
    <cellStyle name="Normal 5 2 3 4 2 2 6 2" xfId="30142"/>
    <cellStyle name="Normal 5 2 3 4 2 2 6 3" xfId="53339"/>
    <cellStyle name="Normal 5 2 3 4 2 2 7" xfId="20742"/>
    <cellStyle name="Normal 5 2 3 4 2 2 8" xfId="39475"/>
    <cellStyle name="Normal 5 2 3 4 2 2 9" xfId="53320"/>
    <cellStyle name="Normal 5 2 3 4 2 3" xfId="2369"/>
    <cellStyle name="Normal 5 2 3 4 2 3 2" xfId="5160"/>
    <cellStyle name="Normal 5 2 3 4 2 3 2 2" xfId="9875"/>
    <cellStyle name="Normal 5 2 3 4 2 3 2 2 2" xfId="19309"/>
    <cellStyle name="Normal 5 2 3 4 2 3 2 2 2 2" xfId="38103"/>
    <cellStyle name="Normal 5 2 3 4 2 3 2 2 2 3" xfId="53343"/>
    <cellStyle name="Normal 5 2 3 4 2 3 2 2 3" xfId="28702"/>
    <cellStyle name="Normal 5 2 3 4 2 3 2 2 4" xfId="53342"/>
    <cellStyle name="Normal 5 2 3 4 2 3 2 3" xfId="14612"/>
    <cellStyle name="Normal 5 2 3 4 2 3 2 3 2" xfId="33400"/>
    <cellStyle name="Normal 5 2 3 4 2 3 2 3 3" xfId="53344"/>
    <cellStyle name="Normal 5 2 3 4 2 3 2 4" xfId="24000"/>
    <cellStyle name="Normal 5 2 3 4 2 3 2 5" xfId="53341"/>
    <cellStyle name="Normal 5 2 3 4 2 3 3" xfId="7084"/>
    <cellStyle name="Normal 5 2 3 4 2 3 3 2" xfId="16518"/>
    <cellStyle name="Normal 5 2 3 4 2 3 3 2 2" xfId="35312"/>
    <cellStyle name="Normal 5 2 3 4 2 3 3 2 3" xfId="53346"/>
    <cellStyle name="Normal 5 2 3 4 2 3 3 3" xfId="25911"/>
    <cellStyle name="Normal 5 2 3 4 2 3 3 4" xfId="53345"/>
    <cellStyle name="Normal 5 2 3 4 2 3 4" xfId="11821"/>
    <cellStyle name="Normal 5 2 3 4 2 3 4 2" xfId="30607"/>
    <cellStyle name="Normal 5 2 3 4 2 3 4 3" xfId="53347"/>
    <cellStyle name="Normal 5 2 3 4 2 3 5" xfId="21207"/>
    <cellStyle name="Normal 5 2 3 4 2 3 6" xfId="53340"/>
    <cellStyle name="Normal 5 2 3 4 2 4" xfId="3299"/>
    <cellStyle name="Normal 5 2 3 4 2 4 2" xfId="8014"/>
    <cellStyle name="Normal 5 2 3 4 2 4 2 2" xfId="17448"/>
    <cellStyle name="Normal 5 2 3 4 2 4 2 2 2" xfId="36242"/>
    <cellStyle name="Normal 5 2 3 4 2 4 2 2 3" xfId="53350"/>
    <cellStyle name="Normal 5 2 3 4 2 4 2 3" xfId="26841"/>
    <cellStyle name="Normal 5 2 3 4 2 4 2 4" xfId="53349"/>
    <cellStyle name="Normal 5 2 3 4 2 4 3" xfId="12751"/>
    <cellStyle name="Normal 5 2 3 4 2 4 3 2" xfId="31538"/>
    <cellStyle name="Normal 5 2 3 4 2 4 3 3" xfId="53351"/>
    <cellStyle name="Normal 5 2 3 4 2 4 4" xfId="22138"/>
    <cellStyle name="Normal 5 2 3 4 2 4 5" xfId="53348"/>
    <cellStyle name="Normal 5 2 3 4 2 5" xfId="4229"/>
    <cellStyle name="Normal 5 2 3 4 2 5 2" xfId="8944"/>
    <cellStyle name="Normal 5 2 3 4 2 5 2 2" xfId="18378"/>
    <cellStyle name="Normal 5 2 3 4 2 5 2 2 2" xfId="37172"/>
    <cellStyle name="Normal 5 2 3 4 2 5 2 2 3" xfId="53354"/>
    <cellStyle name="Normal 5 2 3 4 2 5 2 3" xfId="27771"/>
    <cellStyle name="Normal 5 2 3 4 2 5 2 4" xfId="53353"/>
    <cellStyle name="Normal 5 2 3 4 2 5 3" xfId="13681"/>
    <cellStyle name="Normal 5 2 3 4 2 5 3 2" xfId="32469"/>
    <cellStyle name="Normal 5 2 3 4 2 5 3 3" xfId="53355"/>
    <cellStyle name="Normal 5 2 3 4 2 5 4" xfId="23069"/>
    <cellStyle name="Normal 5 2 3 4 2 5 5" xfId="53352"/>
    <cellStyle name="Normal 5 2 3 4 2 6" xfId="5982"/>
    <cellStyle name="Normal 5 2 3 4 2 6 2" xfId="15417"/>
    <cellStyle name="Normal 5 2 3 4 2 6 2 2" xfId="34211"/>
    <cellStyle name="Normal 5 2 3 4 2 6 2 3" xfId="53357"/>
    <cellStyle name="Normal 5 2 3 4 2 6 3" xfId="24810"/>
    <cellStyle name="Normal 5 2 3 4 2 6 4" xfId="53356"/>
    <cellStyle name="Normal 5 2 3 4 2 7" xfId="10892"/>
    <cellStyle name="Normal 5 2 3 4 2 7 2" xfId="29676"/>
    <cellStyle name="Normal 5 2 3 4 2 7 3" xfId="53358"/>
    <cellStyle name="Normal 5 2 3 4 2 8" xfId="20276"/>
    <cellStyle name="Normal 5 2 3 4 2 9" xfId="39474"/>
    <cellStyle name="Normal 5 2 3 4 3" xfId="1644"/>
    <cellStyle name="Normal 5 2 3 4 3 2" xfId="2573"/>
    <cellStyle name="Normal 5 2 3 4 3 2 2" xfId="5365"/>
    <cellStyle name="Normal 5 2 3 4 3 2 2 2" xfId="10080"/>
    <cellStyle name="Normal 5 2 3 4 3 2 2 2 2" xfId="19514"/>
    <cellStyle name="Normal 5 2 3 4 3 2 2 2 2 2" xfId="38308"/>
    <cellStyle name="Normal 5 2 3 4 3 2 2 2 2 3" xfId="53363"/>
    <cellStyle name="Normal 5 2 3 4 3 2 2 2 3" xfId="28907"/>
    <cellStyle name="Normal 5 2 3 4 3 2 2 2 4" xfId="53362"/>
    <cellStyle name="Normal 5 2 3 4 3 2 2 3" xfId="14817"/>
    <cellStyle name="Normal 5 2 3 4 3 2 2 3 2" xfId="33605"/>
    <cellStyle name="Normal 5 2 3 4 3 2 2 3 3" xfId="53364"/>
    <cellStyle name="Normal 5 2 3 4 3 2 2 4" xfId="24205"/>
    <cellStyle name="Normal 5 2 3 4 3 2 2 5" xfId="53361"/>
    <cellStyle name="Normal 5 2 3 4 3 2 3" xfId="7288"/>
    <cellStyle name="Normal 5 2 3 4 3 2 3 2" xfId="16722"/>
    <cellStyle name="Normal 5 2 3 4 3 2 3 2 2" xfId="35516"/>
    <cellStyle name="Normal 5 2 3 4 3 2 3 2 3" xfId="53366"/>
    <cellStyle name="Normal 5 2 3 4 3 2 3 3" xfId="26115"/>
    <cellStyle name="Normal 5 2 3 4 3 2 3 4" xfId="53365"/>
    <cellStyle name="Normal 5 2 3 4 3 2 4" xfId="12025"/>
    <cellStyle name="Normal 5 2 3 4 3 2 4 2" xfId="30812"/>
    <cellStyle name="Normal 5 2 3 4 3 2 4 3" xfId="53367"/>
    <cellStyle name="Normal 5 2 3 4 3 2 5" xfId="21412"/>
    <cellStyle name="Normal 5 2 3 4 3 2 6" xfId="53360"/>
    <cellStyle name="Normal 5 2 3 4 3 3" xfId="3504"/>
    <cellStyle name="Normal 5 2 3 4 3 3 2" xfId="8219"/>
    <cellStyle name="Normal 5 2 3 4 3 3 2 2" xfId="17653"/>
    <cellStyle name="Normal 5 2 3 4 3 3 2 2 2" xfId="36447"/>
    <cellStyle name="Normal 5 2 3 4 3 3 2 2 3" xfId="53370"/>
    <cellStyle name="Normal 5 2 3 4 3 3 2 3" xfId="27046"/>
    <cellStyle name="Normal 5 2 3 4 3 3 2 4" xfId="53369"/>
    <cellStyle name="Normal 5 2 3 4 3 3 3" xfId="12956"/>
    <cellStyle name="Normal 5 2 3 4 3 3 3 2" xfId="31743"/>
    <cellStyle name="Normal 5 2 3 4 3 3 3 3" xfId="53371"/>
    <cellStyle name="Normal 5 2 3 4 3 3 4" xfId="22343"/>
    <cellStyle name="Normal 5 2 3 4 3 3 5" xfId="53368"/>
    <cellStyle name="Normal 5 2 3 4 3 4" xfId="4434"/>
    <cellStyle name="Normal 5 2 3 4 3 4 2" xfId="9149"/>
    <cellStyle name="Normal 5 2 3 4 3 4 2 2" xfId="18583"/>
    <cellStyle name="Normal 5 2 3 4 3 4 2 2 2" xfId="37377"/>
    <cellStyle name="Normal 5 2 3 4 3 4 2 2 3" xfId="53374"/>
    <cellStyle name="Normal 5 2 3 4 3 4 2 3" xfId="27976"/>
    <cellStyle name="Normal 5 2 3 4 3 4 2 4" xfId="53373"/>
    <cellStyle name="Normal 5 2 3 4 3 4 3" xfId="13886"/>
    <cellStyle name="Normal 5 2 3 4 3 4 3 2" xfId="32674"/>
    <cellStyle name="Normal 5 2 3 4 3 4 3 3" xfId="53375"/>
    <cellStyle name="Normal 5 2 3 4 3 4 4" xfId="23274"/>
    <cellStyle name="Normal 5 2 3 4 3 4 5" xfId="53372"/>
    <cellStyle name="Normal 5 2 3 4 3 5" xfId="6359"/>
    <cellStyle name="Normal 5 2 3 4 3 5 2" xfId="15793"/>
    <cellStyle name="Normal 5 2 3 4 3 5 2 2" xfId="34587"/>
    <cellStyle name="Normal 5 2 3 4 3 5 2 3" xfId="53377"/>
    <cellStyle name="Normal 5 2 3 4 3 5 3" xfId="25186"/>
    <cellStyle name="Normal 5 2 3 4 3 5 4" xfId="53376"/>
    <cellStyle name="Normal 5 2 3 4 3 6" xfId="11096"/>
    <cellStyle name="Normal 5 2 3 4 3 6 2" xfId="29881"/>
    <cellStyle name="Normal 5 2 3 4 3 6 3" xfId="53378"/>
    <cellStyle name="Normal 5 2 3 4 3 7" xfId="20481"/>
    <cellStyle name="Normal 5 2 3 4 3 8" xfId="39476"/>
    <cellStyle name="Normal 5 2 3 4 3 9" xfId="53359"/>
    <cellStyle name="Normal 5 2 3 4 4" xfId="2108"/>
    <cellStyle name="Normal 5 2 3 4 4 2" xfId="4899"/>
    <cellStyle name="Normal 5 2 3 4 4 2 2" xfId="9614"/>
    <cellStyle name="Normal 5 2 3 4 4 2 2 2" xfId="19048"/>
    <cellStyle name="Normal 5 2 3 4 4 2 2 2 2" xfId="37842"/>
    <cellStyle name="Normal 5 2 3 4 4 2 2 2 3" xfId="53382"/>
    <cellStyle name="Normal 5 2 3 4 4 2 2 3" xfId="28441"/>
    <cellStyle name="Normal 5 2 3 4 4 2 2 4" xfId="53381"/>
    <cellStyle name="Normal 5 2 3 4 4 2 3" xfId="14351"/>
    <cellStyle name="Normal 5 2 3 4 4 2 3 2" xfId="33139"/>
    <cellStyle name="Normal 5 2 3 4 4 2 3 3" xfId="53383"/>
    <cellStyle name="Normal 5 2 3 4 4 2 4" xfId="23739"/>
    <cellStyle name="Normal 5 2 3 4 4 2 5" xfId="53380"/>
    <cellStyle name="Normal 5 2 3 4 4 3" xfId="6823"/>
    <cellStyle name="Normal 5 2 3 4 4 3 2" xfId="16257"/>
    <cellStyle name="Normal 5 2 3 4 4 3 2 2" xfId="35051"/>
    <cellStyle name="Normal 5 2 3 4 4 3 2 3" xfId="53385"/>
    <cellStyle name="Normal 5 2 3 4 4 3 3" xfId="25650"/>
    <cellStyle name="Normal 5 2 3 4 4 3 4" xfId="53384"/>
    <cellStyle name="Normal 5 2 3 4 4 4" xfId="11560"/>
    <cellStyle name="Normal 5 2 3 4 4 4 2" xfId="30346"/>
    <cellStyle name="Normal 5 2 3 4 4 4 3" xfId="53386"/>
    <cellStyle name="Normal 5 2 3 4 4 5" xfId="20946"/>
    <cellStyle name="Normal 5 2 3 4 4 6" xfId="53379"/>
    <cellStyle name="Normal 5 2 3 4 5" xfId="3038"/>
    <cellStyle name="Normal 5 2 3 4 5 2" xfId="7753"/>
    <cellStyle name="Normal 5 2 3 4 5 2 2" xfId="17187"/>
    <cellStyle name="Normal 5 2 3 4 5 2 2 2" xfId="35981"/>
    <cellStyle name="Normal 5 2 3 4 5 2 2 3" xfId="53389"/>
    <cellStyle name="Normal 5 2 3 4 5 2 3" xfId="26580"/>
    <cellStyle name="Normal 5 2 3 4 5 2 4" xfId="53388"/>
    <cellStyle name="Normal 5 2 3 4 5 3" xfId="12490"/>
    <cellStyle name="Normal 5 2 3 4 5 3 2" xfId="31277"/>
    <cellStyle name="Normal 5 2 3 4 5 3 3" xfId="53390"/>
    <cellStyle name="Normal 5 2 3 4 5 4" xfId="21877"/>
    <cellStyle name="Normal 5 2 3 4 5 5" xfId="53387"/>
    <cellStyle name="Normal 5 2 3 4 6" xfId="3968"/>
    <cellStyle name="Normal 5 2 3 4 6 2" xfId="8683"/>
    <cellStyle name="Normal 5 2 3 4 6 2 2" xfId="18117"/>
    <cellStyle name="Normal 5 2 3 4 6 2 2 2" xfId="36911"/>
    <cellStyle name="Normal 5 2 3 4 6 2 2 3" xfId="53393"/>
    <cellStyle name="Normal 5 2 3 4 6 2 3" xfId="27510"/>
    <cellStyle name="Normal 5 2 3 4 6 2 4" xfId="53392"/>
    <cellStyle name="Normal 5 2 3 4 6 3" xfId="13420"/>
    <cellStyle name="Normal 5 2 3 4 6 3 2" xfId="32208"/>
    <cellStyle name="Normal 5 2 3 4 6 3 3" xfId="53394"/>
    <cellStyle name="Normal 5 2 3 4 6 4" xfId="22808"/>
    <cellStyle name="Normal 5 2 3 4 6 5" xfId="53391"/>
    <cellStyle name="Normal 5 2 3 4 7" xfId="5870"/>
    <cellStyle name="Normal 5 2 3 4 7 2" xfId="15305"/>
    <cellStyle name="Normal 5 2 3 4 7 2 2" xfId="34099"/>
    <cellStyle name="Normal 5 2 3 4 7 2 3" xfId="53396"/>
    <cellStyle name="Normal 5 2 3 4 7 3" xfId="24698"/>
    <cellStyle name="Normal 5 2 3 4 7 4" xfId="53395"/>
    <cellStyle name="Normal 5 2 3 4 8" xfId="10634"/>
    <cellStyle name="Normal 5 2 3 4 8 2" xfId="29415"/>
    <cellStyle name="Normal 5 2 3 4 8 3" xfId="53397"/>
    <cellStyle name="Normal 5 2 3 4 9" xfId="20015"/>
    <cellStyle name="Normal 5 2 3 5" xfId="1204"/>
    <cellStyle name="Normal 5 2 3 5 10" xfId="39477"/>
    <cellStyle name="Normal 5 2 3 5 11" xfId="53398"/>
    <cellStyle name="Normal 5 2 3 5 2" xfId="1463"/>
    <cellStyle name="Normal 5 2 3 5 2 10" xfId="53399"/>
    <cellStyle name="Normal 5 2 3 5 2 2" xfId="1927"/>
    <cellStyle name="Normal 5 2 3 5 2 2 2" xfId="2857"/>
    <cellStyle name="Normal 5 2 3 5 2 2 2 2" xfId="5649"/>
    <cellStyle name="Normal 5 2 3 5 2 2 2 2 2" xfId="10364"/>
    <cellStyle name="Normal 5 2 3 5 2 2 2 2 2 2" xfId="19798"/>
    <cellStyle name="Normal 5 2 3 5 2 2 2 2 2 2 2" xfId="38592"/>
    <cellStyle name="Normal 5 2 3 5 2 2 2 2 2 2 3" xfId="53404"/>
    <cellStyle name="Normal 5 2 3 5 2 2 2 2 2 3" xfId="29191"/>
    <cellStyle name="Normal 5 2 3 5 2 2 2 2 2 4" xfId="53403"/>
    <cellStyle name="Normal 5 2 3 5 2 2 2 2 3" xfId="15101"/>
    <cellStyle name="Normal 5 2 3 5 2 2 2 2 3 2" xfId="33889"/>
    <cellStyle name="Normal 5 2 3 5 2 2 2 2 3 3" xfId="53405"/>
    <cellStyle name="Normal 5 2 3 5 2 2 2 2 4" xfId="24489"/>
    <cellStyle name="Normal 5 2 3 5 2 2 2 2 5" xfId="53402"/>
    <cellStyle name="Normal 5 2 3 5 2 2 2 3" xfId="7572"/>
    <cellStyle name="Normal 5 2 3 5 2 2 2 3 2" xfId="17006"/>
    <cellStyle name="Normal 5 2 3 5 2 2 2 3 2 2" xfId="35800"/>
    <cellStyle name="Normal 5 2 3 5 2 2 2 3 2 3" xfId="53407"/>
    <cellStyle name="Normal 5 2 3 5 2 2 2 3 3" xfId="26399"/>
    <cellStyle name="Normal 5 2 3 5 2 2 2 3 4" xfId="53406"/>
    <cellStyle name="Normal 5 2 3 5 2 2 2 4" xfId="12309"/>
    <cellStyle name="Normal 5 2 3 5 2 2 2 4 2" xfId="31096"/>
    <cellStyle name="Normal 5 2 3 5 2 2 2 4 3" xfId="53408"/>
    <cellStyle name="Normal 5 2 3 5 2 2 2 5" xfId="21696"/>
    <cellStyle name="Normal 5 2 3 5 2 2 2 6" xfId="53401"/>
    <cellStyle name="Normal 5 2 3 5 2 2 3" xfId="3787"/>
    <cellStyle name="Normal 5 2 3 5 2 2 3 2" xfId="8502"/>
    <cellStyle name="Normal 5 2 3 5 2 2 3 2 2" xfId="17936"/>
    <cellStyle name="Normal 5 2 3 5 2 2 3 2 2 2" xfId="36730"/>
    <cellStyle name="Normal 5 2 3 5 2 2 3 2 2 3" xfId="53411"/>
    <cellStyle name="Normal 5 2 3 5 2 2 3 2 3" xfId="27329"/>
    <cellStyle name="Normal 5 2 3 5 2 2 3 2 4" xfId="53410"/>
    <cellStyle name="Normal 5 2 3 5 2 2 3 3" xfId="13239"/>
    <cellStyle name="Normal 5 2 3 5 2 2 3 3 2" xfId="32027"/>
    <cellStyle name="Normal 5 2 3 5 2 2 3 3 3" xfId="53412"/>
    <cellStyle name="Normal 5 2 3 5 2 2 3 4" xfId="22627"/>
    <cellStyle name="Normal 5 2 3 5 2 2 3 5" xfId="53409"/>
    <cellStyle name="Normal 5 2 3 5 2 2 4" xfId="4718"/>
    <cellStyle name="Normal 5 2 3 5 2 2 4 2" xfId="9433"/>
    <cellStyle name="Normal 5 2 3 5 2 2 4 2 2" xfId="18867"/>
    <cellStyle name="Normal 5 2 3 5 2 2 4 2 2 2" xfId="37661"/>
    <cellStyle name="Normal 5 2 3 5 2 2 4 2 2 3" xfId="53415"/>
    <cellStyle name="Normal 5 2 3 5 2 2 4 2 3" xfId="28260"/>
    <cellStyle name="Normal 5 2 3 5 2 2 4 2 4" xfId="53414"/>
    <cellStyle name="Normal 5 2 3 5 2 2 4 3" xfId="14170"/>
    <cellStyle name="Normal 5 2 3 5 2 2 4 3 2" xfId="32958"/>
    <cellStyle name="Normal 5 2 3 5 2 2 4 3 3" xfId="53416"/>
    <cellStyle name="Normal 5 2 3 5 2 2 4 4" xfId="23558"/>
    <cellStyle name="Normal 5 2 3 5 2 2 4 5" xfId="53413"/>
    <cellStyle name="Normal 5 2 3 5 2 2 5" xfId="6642"/>
    <cellStyle name="Normal 5 2 3 5 2 2 5 2" xfId="16076"/>
    <cellStyle name="Normal 5 2 3 5 2 2 5 2 2" xfId="34870"/>
    <cellStyle name="Normal 5 2 3 5 2 2 5 2 3" xfId="53418"/>
    <cellStyle name="Normal 5 2 3 5 2 2 5 3" xfId="25469"/>
    <cellStyle name="Normal 5 2 3 5 2 2 5 4" xfId="53417"/>
    <cellStyle name="Normal 5 2 3 5 2 2 6" xfId="11379"/>
    <cellStyle name="Normal 5 2 3 5 2 2 6 2" xfId="30165"/>
    <cellStyle name="Normal 5 2 3 5 2 2 6 3" xfId="53419"/>
    <cellStyle name="Normal 5 2 3 5 2 2 7" xfId="20765"/>
    <cellStyle name="Normal 5 2 3 5 2 2 8" xfId="39479"/>
    <cellStyle name="Normal 5 2 3 5 2 2 9" xfId="53400"/>
    <cellStyle name="Normal 5 2 3 5 2 3" xfId="2392"/>
    <cellStyle name="Normal 5 2 3 5 2 3 2" xfId="5183"/>
    <cellStyle name="Normal 5 2 3 5 2 3 2 2" xfId="9898"/>
    <cellStyle name="Normal 5 2 3 5 2 3 2 2 2" xfId="19332"/>
    <cellStyle name="Normal 5 2 3 5 2 3 2 2 2 2" xfId="38126"/>
    <cellStyle name="Normal 5 2 3 5 2 3 2 2 2 3" xfId="53423"/>
    <cellStyle name="Normal 5 2 3 5 2 3 2 2 3" xfId="28725"/>
    <cellStyle name="Normal 5 2 3 5 2 3 2 2 4" xfId="53422"/>
    <cellStyle name="Normal 5 2 3 5 2 3 2 3" xfId="14635"/>
    <cellStyle name="Normal 5 2 3 5 2 3 2 3 2" xfId="33423"/>
    <cellStyle name="Normal 5 2 3 5 2 3 2 3 3" xfId="53424"/>
    <cellStyle name="Normal 5 2 3 5 2 3 2 4" xfId="24023"/>
    <cellStyle name="Normal 5 2 3 5 2 3 2 5" xfId="53421"/>
    <cellStyle name="Normal 5 2 3 5 2 3 3" xfId="7107"/>
    <cellStyle name="Normal 5 2 3 5 2 3 3 2" xfId="16541"/>
    <cellStyle name="Normal 5 2 3 5 2 3 3 2 2" xfId="35335"/>
    <cellStyle name="Normal 5 2 3 5 2 3 3 2 3" xfId="53426"/>
    <cellStyle name="Normal 5 2 3 5 2 3 3 3" xfId="25934"/>
    <cellStyle name="Normal 5 2 3 5 2 3 3 4" xfId="53425"/>
    <cellStyle name="Normal 5 2 3 5 2 3 4" xfId="11844"/>
    <cellStyle name="Normal 5 2 3 5 2 3 4 2" xfId="30630"/>
    <cellStyle name="Normal 5 2 3 5 2 3 4 3" xfId="53427"/>
    <cellStyle name="Normal 5 2 3 5 2 3 5" xfId="21230"/>
    <cellStyle name="Normal 5 2 3 5 2 3 6" xfId="53420"/>
    <cellStyle name="Normal 5 2 3 5 2 4" xfId="3322"/>
    <cellStyle name="Normal 5 2 3 5 2 4 2" xfId="8037"/>
    <cellStyle name="Normal 5 2 3 5 2 4 2 2" xfId="17471"/>
    <cellStyle name="Normal 5 2 3 5 2 4 2 2 2" xfId="36265"/>
    <cellStyle name="Normal 5 2 3 5 2 4 2 2 3" xfId="53430"/>
    <cellStyle name="Normal 5 2 3 5 2 4 2 3" xfId="26864"/>
    <cellStyle name="Normal 5 2 3 5 2 4 2 4" xfId="53429"/>
    <cellStyle name="Normal 5 2 3 5 2 4 3" xfId="12774"/>
    <cellStyle name="Normal 5 2 3 5 2 4 3 2" xfId="31561"/>
    <cellStyle name="Normal 5 2 3 5 2 4 3 3" xfId="53431"/>
    <cellStyle name="Normal 5 2 3 5 2 4 4" xfId="22161"/>
    <cellStyle name="Normal 5 2 3 5 2 4 5" xfId="53428"/>
    <cellStyle name="Normal 5 2 3 5 2 5" xfId="4252"/>
    <cellStyle name="Normal 5 2 3 5 2 5 2" xfId="8967"/>
    <cellStyle name="Normal 5 2 3 5 2 5 2 2" xfId="18401"/>
    <cellStyle name="Normal 5 2 3 5 2 5 2 2 2" xfId="37195"/>
    <cellStyle name="Normal 5 2 3 5 2 5 2 2 3" xfId="53434"/>
    <cellStyle name="Normal 5 2 3 5 2 5 2 3" xfId="27794"/>
    <cellStyle name="Normal 5 2 3 5 2 5 2 4" xfId="53433"/>
    <cellStyle name="Normal 5 2 3 5 2 5 3" xfId="13704"/>
    <cellStyle name="Normal 5 2 3 5 2 5 3 2" xfId="32492"/>
    <cellStyle name="Normal 5 2 3 5 2 5 3 3" xfId="53435"/>
    <cellStyle name="Normal 5 2 3 5 2 5 4" xfId="23092"/>
    <cellStyle name="Normal 5 2 3 5 2 5 5" xfId="53432"/>
    <cellStyle name="Normal 5 2 3 5 2 6" xfId="6180"/>
    <cellStyle name="Normal 5 2 3 5 2 6 2" xfId="15614"/>
    <cellStyle name="Normal 5 2 3 5 2 6 2 2" xfId="34408"/>
    <cellStyle name="Normal 5 2 3 5 2 6 2 3" xfId="53437"/>
    <cellStyle name="Normal 5 2 3 5 2 6 3" xfId="25007"/>
    <cellStyle name="Normal 5 2 3 5 2 6 4" xfId="53436"/>
    <cellStyle name="Normal 5 2 3 5 2 7" xfId="10915"/>
    <cellStyle name="Normal 5 2 3 5 2 7 2" xfId="29699"/>
    <cellStyle name="Normal 5 2 3 5 2 7 3" xfId="53438"/>
    <cellStyle name="Normal 5 2 3 5 2 8" xfId="20299"/>
    <cellStyle name="Normal 5 2 3 5 2 9" xfId="39478"/>
    <cellStyle name="Normal 5 2 3 5 3" xfId="1667"/>
    <cellStyle name="Normal 5 2 3 5 3 2" xfId="2596"/>
    <cellStyle name="Normal 5 2 3 5 3 2 2" xfId="5388"/>
    <cellStyle name="Normal 5 2 3 5 3 2 2 2" xfId="10103"/>
    <cellStyle name="Normal 5 2 3 5 3 2 2 2 2" xfId="19537"/>
    <cellStyle name="Normal 5 2 3 5 3 2 2 2 2 2" xfId="38331"/>
    <cellStyle name="Normal 5 2 3 5 3 2 2 2 2 3" xfId="53443"/>
    <cellStyle name="Normal 5 2 3 5 3 2 2 2 3" xfId="28930"/>
    <cellStyle name="Normal 5 2 3 5 3 2 2 2 4" xfId="53442"/>
    <cellStyle name="Normal 5 2 3 5 3 2 2 3" xfId="14840"/>
    <cellStyle name="Normal 5 2 3 5 3 2 2 3 2" xfId="33628"/>
    <cellStyle name="Normal 5 2 3 5 3 2 2 3 3" xfId="53444"/>
    <cellStyle name="Normal 5 2 3 5 3 2 2 4" xfId="24228"/>
    <cellStyle name="Normal 5 2 3 5 3 2 2 5" xfId="53441"/>
    <cellStyle name="Normal 5 2 3 5 3 2 3" xfId="7311"/>
    <cellStyle name="Normal 5 2 3 5 3 2 3 2" xfId="16745"/>
    <cellStyle name="Normal 5 2 3 5 3 2 3 2 2" xfId="35539"/>
    <cellStyle name="Normal 5 2 3 5 3 2 3 2 3" xfId="53446"/>
    <cellStyle name="Normal 5 2 3 5 3 2 3 3" xfId="26138"/>
    <cellStyle name="Normal 5 2 3 5 3 2 3 4" xfId="53445"/>
    <cellStyle name="Normal 5 2 3 5 3 2 4" xfId="12048"/>
    <cellStyle name="Normal 5 2 3 5 3 2 4 2" xfId="30835"/>
    <cellStyle name="Normal 5 2 3 5 3 2 4 3" xfId="53447"/>
    <cellStyle name="Normal 5 2 3 5 3 2 5" xfId="21435"/>
    <cellStyle name="Normal 5 2 3 5 3 2 6" xfId="53440"/>
    <cellStyle name="Normal 5 2 3 5 3 3" xfId="3527"/>
    <cellStyle name="Normal 5 2 3 5 3 3 2" xfId="8242"/>
    <cellStyle name="Normal 5 2 3 5 3 3 2 2" xfId="17676"/>
    <cellStyle name="Normal 5 2 3 5 3 3 2 2 2" xfId="36470"/>
    <cellStyle name="Normal 5 2 3 5 3 3 2 2 3" xfId="53450"/>
    <cellStyle name="Normal 5 2 3 5 3 3 2 3" xfId="27069"/>
    <cellStyle name="Normal 5 2 3 5 3 3 2 4" xfId="53449"/>
    <cellStyle name="Normal 5 2 3 5 3 3 3" xfId="12979"/>
    <cellStyle name="Normal 5 2 3 5 3 3 3 2" xfId="31766"/>
    <cellStyle name="Normal 5 2 3 5 3 3 3 3" xfId="53451"/>
    <cellStyle name="Normal 5 2 3 5 3 3 4" xfId="22366"/>
    <cellStyle name="Normal 5 2 3 5 3 3 5" xfId="53448"/>
    <cellStyle name="Normal 5 2 3 5 3 4" xfId="4457"/>
    <cellStyle name="Normal 5 2 3 5 3 4 2" xfId="9172"/>
    <cellStyle name="Normal 5 2 3 5 3 4 2 2" xfId="18606"/>
    <cellStyle name="Normal 5 2 3 5 3 4 2 2 2" xfId="37400"/>
    <cellStyle name="Normal 5 2 3 5 3 4 2 2 3" xfId="53454"/>
    <cellStyle name="Normal 5 2 3 5 3 4 2 3" xfId="27999"/>
    <cellStyle name="Normal 5 2 3 5 3 4 2 4" xfId="53453"/>
    <cellStyle name="Normal 5 2 3 5 3 4 3" xfId="13909"/>
    <cellStyle name="Normal 5 2 3 5 3 4 3 2" xfId="32697"/>
    <cellStyle name="Normal 5 2 3 5 3 4 3 3" xfId="53455"/>
    <cellStyle name="Normal 5 2 3 5 3 4 4" xfId="23297"/>
    <cellStyle name="Normal 5 2 3 5 3 4 5" xfId="53452"/>
    <cellStyle name="Normal 5 2 3 5 3 5" xfId="6382"/>
    <cellStyle name="Normal 5 2 3 5 3 5 2" xfId="15816"/>
    <cellStyle name="Normal 5 2 3 5 3 5 2 2" xfId="34610"/>
    <cellStyle name="Normal 5 2 3 5 3 5 2 3" xfId="53457"/>
    <cellStyle name="Normal 5 2 3 5 3 5 3" xfId="25209"/>
    <cellStyle name="Normal 5 2 3 5 3 5 4" xfId="53456"/>
    <cellStyle name="Normal 5 2 3 5 3 6" xfId="11119"/>
    <cellStyle name="Normal 5 2 3 5 3 6 2" xfId="29904"/>
    <cellStyle name="Normal 5 2 3 5 3 6 3" xfId="53458"/>
    <cellStyle name="Normal 5 2 3 5 3 7" xfId="20504"/>
    <cellStyle name="Normal 5 2 3 5 3 8" xfId="39480"/>
    <cellStyle name="Normal 5 2 3 5 3 9" xfId="53439"/>
    <cellStyle name="Normal 5 2 3 5 4" xfId="2131"/>
    <cellStyle name="Normal 5 2 3 5 4 2" xfId="4922"/>
    <cellStyle name="Normal 5 2 3 5 4 2 2" xfId="9637"/>
    <cellStyle name="Normal 5 2 3 5 4 2 2 2" xfId="19071"/>
    <cellStyle name="Normal 5 2 3 5 4 2 2 2 2" xfId="37865"/>
    <cellStyle name="Normal 5 2 3 5 4 2 2 2 3" xfId="53462"/>
    <cellStyle name="Normal 5 2 3 5 4 2 2 3" xfId="28464"/>
    <cellStyle name="Normal 5 2 3 5 4 2 2 4" xfId="53461"/>
    <cellStyle name="Normal 5 2 3 5 4 2 3" xfId="14374"/>
    <cellStyle name="Normal 5 2 3 5 4 2 3 2" xfId="33162"/>
    <cellStyle name="Normal 5 2 3 5 4 2 3 3" xfId="53463"/>
    <cellStyle name="Normal 5 2 3 5 4 2 4" xfId="23762"/>
    <cellStyle name="Normal 5 2 3 5 4 2 5" xfId="53460"/>
    <cellStyle name="Normal 5 2 3 5 4 3" xfId="6846"/>
    <cellStyle name="Normal 5 2 3 5 4 3 2" xfId="16280"/>
    <cellStyle name="Normal 5 2 3 5 4 3 2 2" xfId="35074"/>
    <cellStyle name="Normal 5 2 3 5 4 3 2 3" xfId="53465"/>
    <cellStyle name="Normal 5 2 3 5 4 3 3" xfId="25673"/>
    <cellStyle name="Normal 5 2 3 5 4 3 4" xfId="53464"/>
    <cellStyle name="Normal 5 2 3 5 4 4" xfId="11583"/>
    <cellStyle name="Normal 5 2 3 5 4 4 2" xfId="30369"/>
    <cellStyle name="Normal 5 2 3 5 4 4 3" xfId="53466"/>
    <cellStyle name="Normal 5 2 3 5 4 5" xfId="20969"/>
    <cellStyle name="Normal 5 2 3 5 4 6" xfId="53459"/>
    <cellStyle name="Normal 5 2 3 5 5" xfId="3061"/>
    <cellStyle name="Normal 5 2 3 5 5 2" xfId="7776"/>
    <cellStyle name="Normal 5 2 3 5 5 2 2" xfId="17210"/>
    <cellStyle name="Normal 5 2 3 5 5 2 2 2" xfId="36004"/>
    <cellStyle name="Normal 5 2 3 5 5 2 2 3" xfId="53469"/>
    <cellStyle name="Normal 5 2 3 5 5 2 3" xfId="26603"/>
    <cellStyle name="Normal 5 2 3 5 5 2 4" xfId="53468"/>
    <cellStyle name="Normal 5 2 3 5 5 3" xfId="12513"/>
    <cellStyle name="Normal 5 2 3 5 5 3 2" xfId="31300"/>
    <cellStyle name="Normal 5 2 3 5 5 3 3" xfId="53470"/>
    <cellStyle name="Normal 5 2 3 5 5 4" xfId="21900"/>
    <cellStyle name="Normal 5 2 3 5 5 5" xfId="53467"/>
    <cellStyle name="Normal 5 2 3 5 6" xfId="3991"/>
    <cellStyle name="Normal 5 2 3 5 6 2" xfId="8706"/>
    <cellStyle name="Normal 5 2 3 5 6 2 2" xfId="18140"/>
    <cellStyle name="Normal 5 2 3 5 6 2 2 2" xfId="36934"/>
    <cellStyle name="Normal 5 2 3 5 6 2 2 3" xfId="53473"/>
    <cellStyle name="Normal 5 2 3 5 6 2 3" xfId="27533"/>
    <cellStyle name="Normal 5 2 3 5 6 2 4" xfId="53472"/>
    <cellStyle name="Normal 5 2 3 5 6 3" xfId="13443"/>
    <cellStyle name="Normal 5 2 3 5 6 3 2" xfId="32231"/>
    <cellStyle name="Normal 5 2 3 5 6 3 3" xfId="53474"/>
    <cellStyle name="Normal 5 2 3 5 6 4" xfId="22831"/>
    <cellStyle name="Normal 5 2 3 5 6 5" xfId="53471"/>
    <cellStyle name="Normal 5 2 3 5 7" xfId="6129"/>
    <cellStyle name="Normal 5 2 3 5 7 2" xfId="15564"/>
    <cellStyle name="Normal 5 2 3 5 7 2 2" xfId="34358"/>
    <cellStyle name="Normal 5 2 3 5 7 2 3" xfId="53476"/>
    <cellStyle name="Normal 5 2 3 5 7 3" xfId="24957"/>
    <cellStyle name="Normal 5 2 3 5 7 4" xfId="53475"/>
    <cellStyle name="Normal 5 2 3 5 8" xfId="10657"/>
    <cellStyle name="Normal 5 2 3 5 8 2" xfId="29438"/>
    <cellStyle name="Normal 5 2 3 5 8 3" xfId="53477"/>
    <cellStyle name="Normal 5 2 3 5 9" xfId="20038"/>
    <cellStyle name="Normal 5 2 3 6" xfId="1261"/>
    <cellStyle name="Normal 5 2 3 6 10" xfId="39481"/>
    <cellStyle name="Normal 5 2 3 6 11" xfId="53478"/>
    <cellStyle name="Normal 5 2 3 6 2" xfId="1523"/>
    <cellStyle name="Normal 5 2 3 6 2 10" xfId="53479"/>
    <cellStyle name="Normal 5 2 3 6 2 2" xfId="1988"/>
    <cellStyle name="Normal 5 2 3 6 2 2 2" xfId="2918"/>
    <cellStyle name="Normal 5 2 3 6 2 2 2 2" xfId="5710"/>
    <cellStyle name="Normal 5 2 3 6 2 2 2 2 2" xfId="10425"/>
    <cellStyle name="Normal 5 2 3 6 2 2 2 2 2 2" xfId="19859"/>
    <cellStyle name="Normal 5 2 3 6 2 2 2 2 2 2 2" xfId="38653"/>
    <cellStyle name="Normal 5 2 3 6 2 2 2 2 2 2 3" xfId="53484"/>
    <cellStyle name="Normal 5 2 3 6 2 2 2 2 2 3" xfId="29252"/>
    <cellStyle name="Normal 5 2 3 6 2 2 2 2 2 4" xfId="53483"/>
    <cellStyle name="Normal 5 2 3 6 2 2 2 2 3" xfId="15162"/>
    <cellStyle name="Normal 5 2 3 6 2 2 2 2 3 2" xfId="33950"/>
    <cellStyle name="Normal 5 2 3 6 2 2 2 2 3 3" xfId="53485"/>
    <cellStyle name="Normal 5 2 3 6 2 2 2 2 4" xfId="24550"/>
    <cellStyle name="Normal 5 2 3 6 2 2 2 2 5" xfId="53482"/>
    <cellStyle name="Normal 5 2 3 6 2 2 2 3" xfId="7633"/>
    <cellStyle name="Normal 5 2 3 6 2 2 2 3 2" xfId="17067"/>
    <cellStyle name="Normal 5 2 3 6 2 2 2 3 2 2" xfId="35861"/>
    <cellStyle name="Normal 5 2 3 6 2 2 2 3 2 3" xfId="53487"/>
    <cellStyle name="Normal 5 2 3 6 2 2 2 3 3" xfId="26460"/>
    <cellStyle name="Normal 5 2 3 6 2 2 2 3 4" xfId="53486"/>
    <cellStyle name="Normal 5 2 3 6 2 2 2 4" xfId="12370"/>
    <cellStyle name="Normal 5 2 3 6 2 2 2 4 2" xfId="31157"/>
    <cellStyle name="Normal 5 2 3 6 2 2 2 4 3" xfId="53488"/>
    <cellStyle name="Normal 5 2 3 6 2 2 2 5" xfId="21757"/>
    <cellStyle name="Normal 5 2 3 6 2 2 2 6" xfId="53481"/>
    <cellStyle name="Normal 5 2 3 6 2 2 3" xfId="3848"/>
    <cellStyle name="Normal 5 2 3 6 2 2 3 2" xfId="8563"/>
    <cellStyle name="Normal 5 2 3 6 2 2 3 2 2" xfId="17997"/>
    <cellStyle name="Normal 5 2 3 6 2 2 3 2 2 2" xfId="36791"/>
    <cellStyle name="Normal 5 2 3 6 2 2 3 2 2 3" xfId="53491"/>
    <cellStyle name="Normal 5 2 3 6 2 2 3 2 3" xfId="27390"/>
    <cellStyle name="Normal 5 2 3 6 2 2 3 2 4" xfId="53490"/>
    <cellStyle name="Normal 5 2 3 6 2 2 3 3" xfId="13300"/>
    <cellStyle name="Normal 5 2 3 6 2 2 3 3 2" xfId="32088"/>
    <cellStyle name="Normal 5 2 3 6 2 2 3 3 3" xfId="53492"/>
    <cellStyle name="Normal 5 2 3 6 2 2 3 4" xfId="22688"/>
    <cellStyle name="Normal 5 2 3 6 2 2 3 5" xfId="53489"/>
    <cellStyle name="Normal 5 2 3 6 2 2 4" xfId="4779"/>
    <cellStyle name="Normal 5 2 3 6 2 2 4 2" xfId="9494"/>
    <cellStyle name="Normal 5 2 3 6 2 2 4 2 2" xfId="18928"/>
    <cellStyle name="Normal 5 2 3 6 2 2 4 2 2 2" xfId="37722"/>
    <cellStyle name="Normal 5 2 3 6 2 2 4 2 2 3" xfId="53495"/>
    <cellStyle name="Normal 5 2 3 6 2 2 4 2 3" xfId="28321"/>
    <cellStyle name="Normal 5 2 3 6 2 2 4 2 4" xfId="53494"/>
    <cellStyle name="Normal 5 2 3 6 2 2 4 3" xfId="14231"/>
    <cellStyle name="Normal 5 2 3 6 2 2 4 3 2" xfId="33019"/>
    <cellStyle name="Normal 5 2 3 6 2 2 4 3 3" xfId="53496"/>
    <cellStyle name="Normal 5 2 3 6 2 2 4 4" xfId="23619"/>
    <cellStyle name="Normal 5 2 3 6 2 2 4 5" xfId="53493"/>
    <cellStyle name="Normal 5 2 3 6 2 2 5" xfId="6703"/>
    <cellStyle name="Normal 5 2 3 6 2 2 5 2" xfId="16137"/>
    <cellStyle name="Normal 5 2 3 6 2 2 5 2 2" xfId="34931"/>
    <cellStyle name="Normal 5 2 3 6 2 2 5 2 3" xfId="53498"/>
    <cellStyle name="Normal 5 2 3 6 2 2 5 3" xfId="25530"/>
    <cellStyle name="Normal 5 2 3 6 2 2 5 4" xfId="53497"/>
    <cellStyle name="Normal 5 2 3 6 2 2 6" xfId="11440"/>
    <cellStyle name="Normal 5 2 3 6 2 2 6 2" xfId="30226"/>
    <cellStyle name="Normal 5 2 3 6 2 2 6 3" xfId="53499"/>
    <cellStyle name="Normal 5 2 3 6 2 2 7" xfId="20826"/>
    <cellStyle name="Normal 5 2 3 6 2 2 8" xfId="39483"/>
    <cellStyle name="Normal 5 2 3 6 2 2 9" xfId="53480"/>
    <cellStyle name="Normal 5 2 3 6 2 3" xfId="2452"/>
    <cellStyle name="Normal 5 2 3 6 2 3 2" xfId="5244"/>
    <cellStyle name="Normal 5 2 3 6 2 3 2 2" xfId="9959"/>
    <cellStyle name="Normal 5 2 3 6 2 3 2 2 2" xfId="19393"/>
    <cellStyle name="Normal 5 2 3 6 2 3 2 2 2 2" xfId="38187"/>
    <cellStyle name="Normal 5 2 3 6 2 3 2 2 2 3" xfId="53503"/>
    <cellStyle name="Normal 5 2 3 6 2 3 2 2 3" xfId="28786"/>
    <cellStyle name="Normal 5 2 3 6 2 3 2 2 4" xfId="53502"/>
    <cellStyle name="Normal 5 2 3 6 2 3 2 3" xfId="14696"/>
    <cellStyle name="Normal 5 2 3 6 2 3 2 3 2" xfId="33484"/>
    <cellStyle name="Normal 5 2 3 6 2 3 2 3 3" xfId="53504"/>
    <cellStyle name="Normal 5 2 3 6 2 3 2 4" xfId="24084"/>
    <cellStyle name="Normal 5 2 3 6 2 3 2 5" xfId="53501"/>
    <cellStyle name="Normal 5 2 3 6 2 3 3" xfId="7167"/>
    <cellStyle name="Normal 5 2 3 6 2 3 3 2" xfId="16601"/>
    <cellStyle name="Normal 5 2 3 6 2 3 3 2 2" xfId="35395"/>
    <cellStyle name="Normal 5 2 3 6 2 3 3 2 3" xfId="53506"/>
    <cellStyle name="Normal 5 2 3 6 2 3 3 3" xfId="25994"/>
    <cellStyle name="Normal 5 2 3 6 2 3 3 4" xfId="53505"/>
    <cellStyle name="Normal 5 2 3 6 2 3 4" xfId="11904"/>
    <cellStyle name="Normal 5 2 3 6 2 3 4 2" xfId="30691"/>
    <cellStyle name="Normal 5 2 3 6 2 3 4 3" xfId="53507"/>
    <cellStyle name="Normal 5 2 3 6 2 3 5" xfId="21291"/>
    <cellStyle name="Normal 5 2 3 6 2 3 6" xfId="53500"/>
    <cellStyle name="Normal 5 2 3 6 2 4" xfId="3383"/>
    <cellStyle name="Normal 5 2 3 6 2 4 2" xfId="8098"/>
    <cellStyle name="Normal 5 2 3 6 2 4 2 2" xfId="17532"/>
    <cellStyle name="Normal 5 2 3 6 2 4 2 2 2" xfId="36326"/>
    <cellStyle name="Normal 5 2 3 6 2 4 2 2 3" xfId="53510"/>
    <cellStyle name="Normal 5 2 3 6 2 4 2 3" xfId="26925"/>
    <cellStyle name="Normal 5 2 3 6 2 4 2 4" xfId="53509"/>
    <cellStyle name="Normal 5 2 3 6 2 4 3" xfId="12835"/>
    <cellStyle name="Normal 5 2 3 6 2 4 3 2" xfId="31622"/>
    <cellStyle name="Normal 5 2 3 6 2 4 3 3" xfId="53511"/>
    <cellStyle name="Normal 5 2 3 6 2 4 4" xfId="22222"/>
    <cellStyle name="Normal 5 2 3 6 2 4 5" xfId="53508"/>
    <cellStyle name="Normal 5 2 3 6 2 5" xfId="4313"/>
    <cellStyle name="Normal 5 2 3 6 2 5 2" xfId="9028"/>
    <cellStyle name="Normal 5 2 3 6 2 5 2 2" xfId="18462"/>
    <cellStyle name="Normal 5 2 3 6 2 5 2 2 2" xfId="37256"/>
    <cellStyle name="Normal 5 2 3 6 2 5 2 2 3" xfId="53514"/>
    <cellStyle name="Normal 5 2 3 6 2 5 2 3" xfId="27855"/>
    <cellStyle name="Normal 5 2 3 6 2 5 2 4" xfId="53513"/>
    <cellStyle name="Normal 5 2 3 6 2 5 3" xfId="13765"/>
    <cellStyle name="Normal 5 2 3 6 2 5 3 2" xfId="32553"/>
    <cellStyle name="Normal 5 2 3 6 2 5 3 3" xfId="53515"/>
    <cellStyle name="Normal 5 2 3 6 2 5 4" xfId="23153"/>
    <cellStyle name="Normal 5 2 3 6 2 5 5" xfId="53512"/>
    <cellStyle name="Normal 5 2 3 6 2 6" xfId="6238"/>
    <cellStyle name="Normal 5 2 3 6 2 6 2" xfId="15672"/>
    <cellStyle name="Normal 5 2 3 6 2 6 2 2" xfId="34466"/>
    <cellStyle name="Normal 5 2 3 6 2 6 2 3" xfId="53517"/>
    <cellStyle name="Normal 5 2 3 6 2 6 3" xfId="25065"/>
    <cellStyle name="Normal 5 2 3 6 2 6 4" xfId="53516"/>
    <cellStyle name="Normal 5 2 3 6 2 7" xfId="10975"/>
    <cellStyle name="Normal 5 2 3 6 2 7 2" xfId="29760"/>
    <cellStyle name="Normal 5 2 3 6 2 7 3" xfId="53518"/>
    <cellStyle name="Normal 5 2 3 6 2 8" xfId="20360"/>
    <cellStyle name="Normal 5 2 3 6 2 9" xfId="39482"/>
    <cellStyle name="Normal 5 2 3 6 3" xfId="1727"/>
    <cellStyle name="Normal 5 2 3 6 3 2" xfId="2657"/>
    <cellStyle name="Normal 5 2 3 6 3 2 2" xfId="5449"/>
    <cellStyle name="Normal 5 2 3 6 3 2 2 2" xfId="10164"/>
    <cellStyle name="Normal 5 2 3 6 3 2 2 2 2" xfId="19598"/>
    <cellStyle name="Normal 5 2 3 6 3 2 2 2 2 2" xfId="38392"/>
    <cellStyle name="Normal 5 2 3 6 3 2 2 2 2 3" xfId="53523"/>
    <cellStyle name="Normal 5 2 3 6 3 2 2 2 3" xfId="28991"/>
    <cellStyle name="Normal 5 2 3 6 3 2 2 2 4" xfId="53522"/>
    <cellStyle name="Normal 5 2 3 6 3 2 2 3" xfId="14901"/>
    <cellStyle name="Normal 5 2 3 6 3 2 2 3 2" xfId="33689"/>
    <cellStyle name="Normal 5 2 3 6 3 2 2 3 3" xfId="53524"/>
    <cellStyle name="Normal 5 2 3 6 3 2 2 4" xfId="24289"/>
    <cellStyle name="Normal 5 2 3 6 3 2 2 5" xfId="53521"/>
    <cellStyle name="Normal 5 2 3 6 3 2 3" xfId="7372"/>
    <cellStyle name="Normal 5 2 3 6 3 2 3 2" xfId="16806"/>
    <cellStyle name="Normal 5 2 3 6 3 2 3 2 2" xfId="35600"/>
    <cellStyle name="Normal 5 2 3 6 3 2 3 2 3" xfId="53526"/>
    <cellStyle name="Normal 5 2 3 6 3 2 3 3" xfId="26199"/>
    <cellStyle name="Normal 5 2 3 6 3 2 3 4" xfId="53525"/>
    <cellStyle name="Normal 5 2 3 6 3 2 4" xfId="12109"/>
    <cellStyle name="Normal 5 2 3 6 3 2 4 2" xfId="30896"/>
    <cellStyle name="Normal 5 2 3 6 3 2 4 3" xfId="53527"/>
    <cellStyle name="Normal 5 2 3 6 3 2 5" xfId="21496"/>
    <cellStyle name="Normal 5 2 3 6 3 2 6" xfId="53520"/>
    <cellStyle name="Normal 5 2 3 6 3 3" xfId="3587"/>
    <cellStyle name="Normal 5 2 3 6 3 3 2" xfId="8302"/>
    <cellStyle name="Normal 5 2 3 6 3 3 2 2" xfId="17736"/>
    <cellStyle name="Normal 5 2 3 6 3 3 2 2 2" xfId="36530"/>
    <cellStyle name="Normal 5 2 3 6 3 3 2 2 3" xfId="53530"/>
    <cellStyle name="Normal 5 2 3 6 3 3 2 3" xfId="27129"/>
    <cellStyle name="Normal 5 2 3 6 3 3 2 4" xfId="53529"/>
    <cellStyle name="Normal 5 2 3 6 3 3 3" xfId="13039"/>
    <cellStyle name="Normal 5 2 3 6 3 3 3 2" xfId="31827"/>
    <cellStyle name="Normal 5 2 3 6 3 3 3 3" xfId="53531"/>
    <cellStyle name="Normal 5 2 3 6 3 3 4" xfId="22427"/>
    <cellStyle name="Normal 5 2 3 6 3 3 5" xfId="53528"/>
    <cellStyle name="Normal 5 2 3 6 3 4" xfId="4518"/>
    <cellStyle name="Normal 5 2 3 6 3 4 2" xfId="9233"/>
    <cellStyle name="Normal 5 2 3 6 3 4 2 2" xfId="18667"/>
    <cellStyle name="Normal 5 2 3 6 3 4 2 2 2" xfId="37461"/>
    <cellStyle name="Normal 5 2 3 6 3 4 2 2 3" xfId="53534"/>
    <cellStyle name="Normal 5 2 3 6 3 4 2 3" xfId="28060"/>
    <cellStyle name="Normal 5 2 3 6 3 4 2 4" xfId="53533"/>
    <cellStyle name="Normal 5 2 3 6 3 4 3" xfId="13970"/>
    <cellStyle name="Normal 5 2 3 6 3 4 3 2" xfId="32758"/>
    <cellStyle name="Normal 5 2 3 6 3 4 3 3" xfId="53535"/>
    <cellStyle name="Normal 5 2 3 6 3 4 4" xfId="23358"/>
    <cellStyle name="Normal 5 2 3 6 3 4 5" xfId="53532"/>
    <cellStyle name="Normal 5 2 3 6 3 5" xfId="6442"/>
    <cellStyle name="Normal 5 2 3 6 3 5 2" xfId="15876"/>
    <cellStyle name="Normal 5 2 3 6 3 5 2 2" xfId="34670"/>
    <cellStyle name="Normal 5 2 3 6 3 5 2 3" xfId="53537"/>
    <cellStyle name="Normal 5 2 3 6 3 5 3" xfId="25269"/>
    <cellStyle name="Normal 5 2 3 6 3 5 4" xfId="53536"/>
    <cellStyle name="Normal 5 2 3 6 3 6" xfId="11179"/>
    <cellStyle name="Normal 5 2 3 6 3 6 2" xfId="29965"/>
    <cellStyle name="Normal 5 2 3 6 3 6 3" xfId="53538"/>
    <cellStyle name="Normal 5 2 3 6 3 7" xfId="20565"/>
    <cellStyle name="Normal 5 2 3 6 3 8" xfId="39484"/>
    <cellStyle name="Normal 5 2 3 6 3 9" xfId="53519"/>
    <cellStyle name="Normal 5 2 3 6 4" xfId="2192"/>
    <cellStyle name="Normal 5 2 3 6 4 2" xfId="4983"/>
    <cellStyle name="Normal 5 2 3 6 4 2 2" xfId="9698"/>
    <cellStyle name="Normal 5 2 3 6 4 2 2 2" xfId="19132"/>
    <cellStyle name="Normal 5 2 3 6 4 2 2 2 2" xfId="37926"/>
    <cellStyle name="Normal 5 2 3 6 4 2 2 2 3" xfId="53542"/>
    <cellStyle name="Normal 5 2 3 6 4 2 2 3" xfId="28525"/>
    <cellStyle name="Normal 5 2 3 6 4 2 2 4" xfId="53541"/>
    <cellStyle name="Normal 5 2 3 6 4 2 3" xfId="14435"/>
    <cellStyle name="Normal 5 2 3 6 4 2 3 2" xfId="33223"/>
    <cellStyle name="Normal 5 2 3 6 4 2 3 3" xfId="53543"/>
    <cellStyle name="Normal 5 2 3 6 4 2 4" xfId="23823"/>
    <cellStyle name="Normal 5 2 3 6 4 2 5" xfId="53540"/>
    <cellStyle name="Normal 5 2 3 6 4 3" xfId="6907"/>
    <cellStyle name="Normal 5 2 3 6 4 3 2" xfId="16341"/>
    <cellStyle name="Normal 5 2 3 6 4 3 2 2" xfId="35135"/>
    <cellStyle name="Normal 5 2 3 6 4 3 2 3" xfId="53545"/>
    <cellStyle name="Normal 5 2 3 6 4 3 3" xfId="25734"/>
    <cellStyle name="Normal 5 2 3 6 4 3 4" xfId="53544"/>
    <cellStyle name="Normal 5 2 3 6 4 4" xfId="11644"/>
    <cellStyle name="Normal 5 2 3 6 4 4 2" xfId="30430"/>
    <cellStyle name="Normal 5 2 3 6 4 4 3" xfId="53546"/>
    <cellStyle name="Normal 5 2 3 6 4 5" xfId="21030"/>
    <cellStyle name="Normal 5 2 3 6 4 6" xfId="53539"/>
    <cellStyle name="Normal 5 2 3 6 5" xfId="3122"/>
    <cellStyle name="Normal 5 2 3 6 5 2" xfId="7837"/>
    <cellStyle name="Normal 5 2 3 6 5 2 2" xfId="17271"/>
    <cellStyle name="Normal 5 2 3 6 5 2 2 2" xfId="36065"/>
    <cellStyle name="Normal 5 2 3 6 5 2 2 3" xfId="53549"/>
    <cellStyle name="Normal 5 2 3 6 5 2 3" xfId="26664"/>
    <cellStyle name="Normal 5 2 3 6 5 2 4" xfId="53548"/>
    <cellStyle name="Normal 5 2 3 6 5 3" xfId="12574"/>
    <cellStyle name="Normal 5 2 3 6 5 3 2" xfId="31361"/>
    <cellStyle name="Normal 5 2 3 6 5 3 3" xfId="53550"/>
    <cellStyle name="Normal 5 2 3 6 5 4" xfId="21961"/>
    <cellStyle name="Normal 5 2 3 6 5 5" xfId="53547"/>
    <cellStyle name="Normal 5 2 3 6 6" xfId="4052"/>
    <cellStyle name="Normal 5 2 3 6 6 2" xfId="8767"/>
    <cellStyle name="Normal 5 2 3 6 6 2 2" xfId="18201"/>
    <cellStyle name="Normal 5 2 3 6 6 2 2 2" xfId="36995"/>
    <cellStyle name="Normal 5 2 3 6 6 2 2 3" xfId="53553"/>
    <cellStyle name="Normal 5 2 3 6 6 2 3" xfId="27594"/>
    <cellStyle name="Normal 5 2 3 6 6 2 4" xfId="53552"/>
    <cellStyle name="Normal 5 2 3 6 6 3" xfId="13504"/>
    <cellStyle name="Normal 5 2 3 6 6 3 2" xfId="32292"/>
    <cellStyle name="Normal 5 2 3 6 6 3 3" xfId="53554"/>
    <cellStyle name="Normal 5 2 3 6 6 4" xfId="22892"/>
    <cellStyle name="Normal 5 2 3 6 6 5" xfId="53551"/>
    <cellStyle name="Normal 5 2 3 6 7" xfId="6097"/>
    <cellStyle name="Normal 5 2 3 6 7 2" xfId="15532"/>
    <cellStyle name="Normal 5 2 3 6 7 2 2" xfId="34326"/>
    <cellStyle name="Normal 5 2 3 6 7 2 3" xfId="53556"/>
    <cellStyle name="Normal 5 2 3 6 7 3" xfId="24925"/>
    <cellStyle name="Normal 5 2 3 6 7 4" xfId="53555"/>
    <cellStyle name="Normal 5 2 3 6 8" xfId="10715"/>
    <cellStyle name="Normal 5 2 3 6 8 2" xfId="29499"/>
    <cellStyle name="Normal 5 2 3 6 8 3" xfId="53557"/>
    <cellStyle name="Normal 5 2 3 6 9" xfId="20099"/>
    <cellStyle name="Normal 5 2 3 7" xfId="1344"/>
    <cellStyle name="Normal 5 2 3 7 10" xfId="53558"/>
    <cellStyle name="Normal 5 2 3 7 2" xfId="1811"/>
    <cellStyle name="Normal 5 2 3 7 2 2" xfId="2741"/>
    <cellStyle name="Normal 5 2 3 7 2 2 2" xfId="5533"/>
    <cellStyle name="Normal 5 2 3 7 2 2 2 2" xfId="10248"/>
    <cellStyle name="Normal 5 2 3 7 2 2 2 2 2" xfId="19682"/>
    <cellStyle name="Normal 5 2 3 7 2 2 2 2 2 2" xfId="38476"/>
    <cellStyle name="Normal 5 2 3 7 2 2 2 2 2 3" xfId="53563"/>
    <cellStyle name="Normal 5 2 3 7 2 2 2 2 3" xfId="29075"/>
    <cellStyle name="Normal 5 2 3 7 2 2 2 2 4" xfId="53562"/>
    <cellStyle name="Normal 5 2 3 7 2 2 2 3" xfId="14985"/>
    <cellStyle name="Normal 5 2 3 7 2 2 2 3 2" xfId="33773"/>
    <cellStyle name="Normal 5 2 3 7 2 2 2 3 3" xfId="53564"/>
    <cellStyle name="Normal 5 2 3 7 2 2 2 4" xfId="24373"/>
    <cellStyle name="Normal 5 2 3 7 2 2 2 5" xfId="53561"/>
    <cellStyle name="Normal 5 2 3 7 2 2 3" xfId="7456"/>
    <cellStyle name="Normal 5 2 3 7 2 2 3 2" xfId="16890"/>
    <cellStyle name="Normal 5 2 3 7 2 2 3 2 2" xfId="35684"/>
    <cellStyle name="Normal 5 2 3 7 2 2 3 2 3" xfId="53566"/>
    <cellStyle name="Normal 5 2 3 7 2 2 3 3" xfId="26283"/>
    <cellStyle name="Normal 5 2 3 7 2 2 3 4" xfId="53565"/>
    <cellStyle name="Normal 5 2 3 7 2 2 4" xfId="12193"/>
    <cellStyle name="Normal 5 2 3 7 2 2 4 2" xfId="30980"/>
    <cellStyle name="Normal 5 2 3 7 2 2 4 3" xfId="53567"/>
    <cellStyle name="Normal 5 2 3 7 2 2 5" xfId="21580"/>
    <cellStyle name="Normal 5 2 3 7 2 2 6" xfId="53560"/>
    <cellStyle name="Normal 5 2 3 7 2 3" xfId="3671"/>
    <cellStyle name="Normal 5 2 3 7 2 3 2" xfId="8386"/>
    <cellStyle name="Normal 5 2 3 7 2 3 2 2" xfId="17820"/>
    <cellStyle name="Normal 5 2 3 7 2 3 2 2 2" xfId="36614"/>
    <cellStyle name="Normal 5 2 3 7 2 3 2 2 3" xfId="53570"/>
    <cellStyle name="Normal 5 2 3 7 2 3 2 3" xfId="27213"/>
    <cellStyle name="Normal 5 2 3 7 2 3 2 4" xfId="53569"/>
    <cellStyle name="Normal 5 2 3 7 2 3 3" xfId="13123"/>
    <cellStyle name="Normal 5 2 3 7 2 3 3 2" xfId="31911"/>
    <cellStyle name="Normal 5 2 3 7 2 3 3 3" xfId="53571"/>
    <cellStyle name="Normal 5 2 3 7 2 3 4" xfId="22511"/>
    <cellStyle name="Normal 5 2 3 7 2 3 5" xfId="53568"/>
    <cellStyle name="Normal 5 2 3 7 2 4" xfId="4602"/>
    <cellStyle name="Normal 5 2 3 7 2 4 2" xfId="9317"/>
    <cellStyle name="Normal 5 2 3 7 2 4 2 2" xfId="18751"/>
    <cellStyle name="Normal 5 2 3 7 2 4 2 2 2" xfId="37545"/>
    <cellStyle name="Normal 5 2 3 7 2 4 2 2 3" xfId="53574"/>
    <cellStyle name="Normal 5 2 3 7 2 4 2 3" xfId="28144"/>
    <cellStyle name="Normal 5 2 3 7 2 4 2 4" xfId="53573"/>
    <cellStyle name="Normal 5 2 3 7 2 4 3" xfId="14054"/>
    <cellStyle name="Normal 5 2 3 7 2 4 3 2" xfId="32842"/>
    <cellStyle name="Normal 5 2 3 7 2 4 3 3" xfId="53575"/>
    <cellStyle name="Normal 5 2 3 7 2 4 4" xfId="23442"/>
    <cellStyle name="Normal 5 2 3 7 2 4 5" xfId="53572"/>
    <cellStyle name="Normal 5 2 3 7 2 5" xfId="6526"/>
    <cellStyle name="Normal 5 2 3 7 2 5 2" xfId="15960"/>
    <cellStyle name="Normal 5 2 3 7 2 5 2 2" xfId="34754"/>
    <cellStyle name="Normal 5 2 3 7 2 5 2 3" xfId="53577"/>
    <cellStyle name="Normal 5 2 3 7 2 5 3" xfId="25353"/>
    <cellStyle name="Normal 5 2 3 7 2 5 4" xfId="53576"/>
    <cellStyle name="Normal 5 2 3 7 2 6" xfId="11263"/>
    <cellStyle name="Normal 5 2 3 7 2 6 2" xfId="30049"/>
    <cellStyle name="Normal 5 2 3 7 2 6 3" xfId="53578"/>
    <cellStyle name="Normal 5 2 3 7 2 7" xfId="20649"/>
    <cellStyle name="Normal 5 2 3 7 2 8" xfId="39486"/>
    <cellStyle name="Normal 5 2 3 7 2 9" xfId="53559"/>
    <cellStyle name="Normal 5 2 3 7 3" xfId="2276"/>
    <cellStyle name="Normal 5 2 3 7 3 2" xfId="5067"/>
    <cellStyle name="Normal 5 2 3 7 3 2 2" xfId="9782"/>
    <cellStyle name="Normal 5 2 3 7 3 2 2 2" xfId="19216"/>
    <cellStyle name="Normal 5 2 3 7 3 2 2 2 2" xfId="38010"/>
    <cellStyle name="Normal 5 2 3 7 3 2 2 2 3" xfId="53582"/>
    <cellStyle name="Normal 5 2 3 7 3 2 2 3" xfId="28609"/>
    <cellStyle name="Normal 5 2 3 7 3 2 2 4" xfId="53581"/>
    <cellStyle name="Normal 5 2 3 7 3 2 3" xfId="14519"/>
    <cellStyle name="Normal 5 2 3 7 3 2 3 2" xfId="33307"/>
    <cellStyle name="Normal 5 2 3 7 3 2 3 3" xfId="53583"/>
    <cellStyle name="Normal 5 2 3 7 3 2 4" xfId="23907"/>
    <cellStyle name="Normal 5 2 3 7 3 2 5" xfId="53580"/>
    <cellStyle name="Normal 5 2 3 7 3 3" xfId="6991"/>
    <cellStyle name="Normal 5 2 3 7 3 3 2" xfId="16425"/>
    <cellStyle name="Normal 5 2 3 7 3 3 2 2" xfId="35219"/>
    <cellStyle name="Normal 5 2 3 7 3 3 2 3" xfId="53585"/>
    <cellStyle name="Normal 5 2 3 7 3 3 3" xfId="25818"/>
    <cellStyle name="Normal 5 2 3 7 3 3 4" xfId="53584"/>
    <cellStyle name="Normal 5 2 3 7 3 4" xfId="11728"/>
    <cellStyle name="Normal 5 2 3 7 3 4 2" xfId="30514"/>
    <cellStyle name="Normal 5 2 3 7 3 4 3" xfId="53586"/>
    <cellStyle name="Normal 5 2 3 7 3 5" xfId="21114"/>
    <cellStyle name="Normal 5 2 3 7 3 6" xfId="53579"/>
    <cellStyle name="Normal 5 2 3 7 4" xfId="3206"/>
    <cellStyle name="Normal 5 2 3 7 4 2" xfId="7921"/>
    <cellStyle name="Normal 5 2 3 7 4 2 2" xfId="17355"/>
    <cellStyle name="Normal 5 2 3 7 4 2 2 2" xfId="36149"/>
    <cellStyle name="Normal 5 2 3 7 4 2 2 3" xfId="53589"/>
    <cellStyle name="Normal 5 2 3 7 4 2 3" xfId="26748"/>
    <cellStyle name="Normal 5 2 3 7 4 2 4" xfId="53588"/>
    <cellStyle name="Normal 5 2 3 7 4 3" xfId="12658"/>
    <cellStyle name="Normal 5 2 3 7 4 3 2" xfId="31445"/>
    <cellStyle name="Normal 5 2 3 7 4 3 3" xfId="53590"/>
    <cellStyle name="Normal 5 2 3 7 4 4" xfId="22045"/>
    <cellStyle name="Normal 5 2 3 7 4 5" xfId="53587"/>
    <cellStyle name="Normal 5 2 3 7 5" xfId="4136"/>
    <cellStyle name="Normal 5 2 3 7 5 2" xfId="8851"/>
    <cellStyle name="Normal 5 2 3 7 5 2 2" xfId="18285"/>
    <cellStyle name="Normal 5 2 3 7 5 2 2 2" xfId="37079"/>
    <cellStyle name="Normal 5 2 3 7 5 2 2 3" xfId="53593"/>
    <cellStyle name="Normal 5 2 3 7 5 2 3" xfId="27678"/>
    <cellStyle name="Normal 5 2 3 7 5 2 4" xfId="53592"/>
    <cellStyle name="Normal 5 2 3 7 5 3" xfId="13588"/>
    <cellStyle name="Normal 5 2 3 7 5 3 2" xfId="32376"/>
    <cellStyle name="Normal 5 2 3 7 5 3 3" xfId="53594"/>
    <cellStyle name="Normal 5 2 3 7 5 4" xfId="22976"/>
    <cellStyle name="Normal 5 2 3 7 5 5" xfId="53591"/>
    <cellStyle name="Normal 5 2 3 7 6" xfId="6045"/>
    <cellStyle name="Normal 5 2 3 7 6 2" xfId="15480"/>
    <cellStyle name="Normal 5 2 3 7 6 2 2" xfId="34274"/>
    <cellStyle name="Normal 5 2 3 7 6 2 3" xfId="53596"/>
    <cellStyle name="Normal 5 2 3 7 6 3" xfId="24873"/>
    <cellStyle name="Normal 5 2 3 7 6 4" xfId="53595"/>
    <cellStyle name="Normal 5 2 3 7 7" xfId="10799"/>
    <cellStyle name="Normal 5 2 3 7 7 2" xfId="29583"/>
    <cellStyle name="Normal 5 2 3 7 7 3" xfId="53597"/>
    <cellStyle name="Normal 5 2 3 7 8" xfId="20183"/>
    <cellStyle name="Normal 5 2 3 7 9" xfId="39485"/>
    <cellStyle name="Normal 5 2 3 8" xfId="1286"/>
    <cellStyle name="Normal 5 2 3 8 10" xfId="53598"/>
    <cellStyle name="Normal 5 2 3 8 2" xfId="1753"/>
    <cellStyle name="Normal 5 2 3 8 2 2" xfId="2683"/>
    <cellStyle name="Normal 5 2 3 8 2 2 2" xfId="5475"/>
    <cellStyle name="Normal 5 2 3 8 2 2 2 2" xfId="10190"/>
    <cellStyle name="Normal 5 2 3 8 2 2 2 2 2" xfId="19624"/>
    <cellStyle name="Normal 5 2 3 8 2 2 2 2 2 2" xfId="38418"/>
    <cellStyle name="Normal 5 2 3 8 2 2 2 2 2 3" xfId="53603"/>
    <cellStyle name="Normal 5 2 3 8 2 2 2 2 3" xfId="29017"/>
    <cellStyle name="Normal 5 2 3 8 2 2 2 2 4" xfId="53602"/>
    <cellStyle name="Normal 5 2 3 8 2 2 2 3" xfId="14927"/>
    <cellStyle name="Normal 5 2 3 8 2 2 2 3 2" xfId="33715"/>
    <cellStyle name="Normal 5 2 3 8 2 2 2 3 3" xfId="53604"/>
    <cellStyle name="Normal 5 2 3 8 2 2 2 4" xfId="24315"/>
    <cellStyle name="Normal 5 2 3 8 2 2 2 5" xfId="53601"/>
    <cellStyle name="Normal 5 2 3 8 2 2 3" xfId="7398"/>
    <cellStyle name="Normal 5 2 3 8 2 2 3 2" xfId="16832"/>
    <cellStyle name="Normal 5 2 3 8 2 2 3 2 2" xfId="35626"/>
    <cellStyle name="Normal 5 2 3 8 2 2 3 2 3" xfId="53606"/>
    <cellStyle name="Normal 5 2 3 8 2 2 3 3" xfId="26225"/>
    <cellStyle name="Normal 5 2 3 8 2 2 3 4" xfId="53605"/>
    <cellStyle name="Normal 5 2 3 8 2 2 4" xfId="12135"/>
    <cellStyle name="Normal 5 2 3 8 2 2 4 2" xfId="30922"/>
    <cellStyle name="Normal 5 2 3 8 2 2 4 3" xfId="53607"/>
    <cellStyle name="Normal 5 2 3 8 2 2 5" xfId="21522"/>
    <cellStyle name="Normal 5 2 3 8 2 2 6" xfId="53600"/>
    <cellStyle name="Normal 5 2 3 8 2 3" xfId="3613"/>
    <cellStyle name="Normal 5 2 3 8 2 3 2" xfId="8328"/>
    <cellStyle name="Normal 5 2 3 8 2 3 2 2" xfId="17762"/>
    <cellStyle name="Normal 5 2 3 8 2 3 2 2 2" xfId="36556"/>
    <cellStyle name="Normal 5 2 3 8 2 3 2 2 3" xfId="53610"/>
    <cellStyle name="Normal 5 2 3 8 2 3 2 3" xfId="27155"/>
    <cellStyle name="Normal 5 2 3 8 2 3 2 4" xfId="53609"/>
    <cellStyle name="Normal 5 2 3 8 2 3 3" xfId="13065"/>
    <cellStyle name="Normal 5 2 3 8 2 3 3 2" xfId="31853"/>
    <cellStyle name="Normal 5 2 3 8 2 3 3 3" xfId="53611"/>
    <cellStyle name="Normal 5 2 3 8 2 3 4" xfId="22453"/>
    <cellStyle name="Normal 5 2 3 8 2 3 5" xfId="53608"/>
    <cellStyle name="Normal 5 2 3 8 2 4" xfId="4544"/>
    <cellStyle name="Normal 5 2 3 8 2 4 2" xfId="9259"/>
    <cellStyle name="Normal 5 2 3 8 2 4 2 2" xfId="18693"/>
    <cellStyle name="Normal 5 2 3 8 2 4 2 2 2" xfId="37487"/>
    <cellStyle name="Normal 5 2 3 8 2 4 2 2 3" xfId="53614"/>
    <cellStyle name="Normal 5 2 3 8 2 4 2 3" xfId="28086"/>
    <cellStyle name="Normal 5 2 3 8 2 4 2 4" xfId="53613"/>
    <cellStyle name="Normal 5 2 3 8 2 4 3" xfId="13996"/>
    <cellStyle name="Normal 5 2 3 8 2 4 3 2" xfId="32784"/>
    <cellStyle name="Normal 5 2 3 8 2 4 3 3" xfId="53615"/>
    <cellStyle name="Normal 5 2 3 8 2 4 4" xfId="23384"/>
    <cellStyle name="Normal 5 2 3 8 2 4 5" xfId="53612"/>
    <cellStyle name="Normal 5 2 3 8 2 5" xfId="6468"/>
    <cellStyle name="Normal 5 2 3 8 2 5 2" xfId="15902"/>
    <cellStyle name="Normal 5 2 3 8 2 5 2 2" xfId="34696"/>
    <cellStyle name="Normal 5 2 3 8 2 5 2 3" xfId="53617"/>
    <cellStyle name="Normal 5 2 3 8 2 5 3" xfId="25295"/>
    <cellStyle name="Normal 5 2 3 8 2 5 4" xfId="53616"/>
    <cellStyle name="Normal 5 2 3 8 2 6" xfId="11205"/>
    <cellStyle name="Normal 5 2 3 8 2 6 2" xfId="29991"/>
    <cellStyle name="Normal 5 2 3 8 2 6 3" xfId="53618"/>
    <cellStyle name="Normal 5 2 3 8 2 7" xfId="20591"/>
    <cellStyle name="Normal 5 2 3 8 2 8" xfId="39488"/>
    <cellStyle name="Normal 5 2 3 8 2 9" xfId="53599"/>
    <cellStyle name="Normal 5 2 3 8 3" xfId="2218"/>
    <cellStyle name="Normal 5 2 3 8 3 2" xfId="5009"/>
    <cellStyle name="Normal 5 2 3 8 3 2 2" xfId="9724"/>
    <cellStyle name="Normal 5 2 3 8 3 2 2 2" xfId="19158"/>
    <cellStyle name="Normal 5 2 3 8 3 2 2 2 2" xfId="37952"/>
    <cellStyle name="Normal 5 2 3 8 3 2 2 2 3" xfId="53622"/>
    <cellStyle name="Normal 5 2 3 8 3 2 2 3" xfId="28551"/>
    <cellStyle name="Normal 5 2 3 8 3 2 2 4" xfId="53621"/>
    <cellStyle name="Normal 5 2 3 8 3 2 3" xfId="14461"/>
    <cellStyle name="Normal 5 2 3 8 3 2 3 2" xfId="33249"/>
    <cellStyle name="Normal 5 2 3 8 3 2 3 3" xfId="53623"/>
    <cellStyle name="Normal 5 2 3 8 3 2 4" xfId="23849"/>
    <cellStyle name="Normal 5 2 3 8 3 2 5" xfId="53620"/>
    <cellStyle name="Normal 5 2 3 8 3 3" xfId="6933"/>
    <cellStyle name="Normal 5 2 3 8 3 3 2" xfId="16367"/>
    <cellStyle name="Normal 5 2 3 8 3 3 2 2" xfId="35161"/>
    <cellStyle name="Normal 5 2 3 8 3 3 2 3" xfId="53625"/>
    <cellStyle name="Normal 5 2 3 8 3 3 3" xfId="25760"/>
    <cellStyle name="Normal 5 2 3 8 3 3 4" xfId="53624"/>
    <cellStyle name="Normal 5 2 3 8 3 4" xfId="11670"/>
    <cellStyle name="Normal 5 2 3 8 3 4 2" xfId="30456"/>
    <cellStyle name="Normal 5 2 3 8 3 4 3" xfId="53626"/>
    <cellStyle name="Normal 5 2 3 8 3 5" xfId="21056"/>
    <cellStyle name="Normal 5 2 3 8 3 6" xfId="53619"/>
    <cellStyle name="Normal 5 2 3 8 4" xfId="3148"/>
    <cellStyle name="Normal 5 2 3 8 4 2" xfId="7863"/>
    <cellStyle name="Normal 5 2 3 8 4 2 2" xfId="17297"/>
    <cellStyle name="Normal 5 2 3 8 4 2 2 2" xfId="36091"/>
    <cellStyle name="Normal 5 2 3 8 4 2 2 3" xfId="53629"/>
    <cellStyle name="Normal 5 2 3 8 4 2 3" xfId="26690"/>
    <cellStyle name="Normal 5 2 3 8 4 2 4" xfId="53628"/>
    <cellStyle name="Normal 5 2 3 8 4 3" xfId="12600"/>
    <cellStyle name="Normal 5 2 3 8 4 3 2" xfId="31387"/>
    <cellStyle name="Normal 5 2 3 8 4 3 3" xfId="53630"/>
    <cellStyle name="Normal 5 2 3 8 4 4" xfId="21987"/>
    <cellStyle name="Normal 5 2 3 8 4 5" xfId="53627"/>
    <cellStyle name="Normal 5 2 3 8 5" xfId="4078"/>
    <cellStyle name="Normal 5 2 3 8 5 2" xfId="8793"/>
    <cellStyle name="Normal 5 2 3 8 5 2 2" xfId="18227"/>
    <cellStyle name="Normal 5 2 3 8 5 2 2 2" xfId="37021"/>
    <cellStyle name="Normal 5 2 3 8 5 2 2 3" xfId="53633"/>
    <cellStyle name="Normal 5 2 3 8 5 2 3" xfId="27620"/>
    <cellStyle name="Normal 5 2 3 8 5 2 4" xfId="53632"/>
    <cellStyle name="Normal 5 2 3 8 5 3" xfId="13530"/>
    <cellStyle name="Normal 5 2 3 8 5 3 2" xfId="32318"/>
    <cellStyle name="Normal 5 2 3 8 5 3 3" xfId="53634"/>
    <cellStyle name="Normal 5 2 3 8 5 4" xfId="22918"/>
    <cellStyle name="Normal 5 2 3 8 5 5" xfId="53631"/>
    <cellStyle name="Normal 5 2 3 8 6" xfId="6079"/>
    <cellStyle name="Normal 5 2 3 8 6 2" xfId="15514"/>
    <cellStyle name="Normal 5 2 3 8 6 2 2" xfId="34308"/>
    <cellStyle name="Normal 5 2 3 8 6 2 3" xfId="53636"/>
    <cellStyle name="Normal 5 2 3 8 6 3" xfId="24907"/>
    <cellStyle name="Normal 5 2 3 8 6 4" xfId="53635"/>
    <cellStyle name="Normal 5 2 3 8 7" xfId="10741"/>
    <cellStyle name="Normal 5 2 3 8 7 2" xfId="29525"/>
    <cellStyle name="Normal 5 2 3 8 7 3" xfId="53637"/>
    <cellStyle name="Normal 5 2 3 8 8" xfId="20125"/>
    <cellStyle name="Normal 5 2 3 8 9" xfId="39487"/>
    <cellStyle name="Normal 5 2 3 9" xfId="1551"/>
    <cellStyle name="Normal 5 2 3 9 2" xfId="2480"/>
    <cellStyle name="Normal 5 2 3 9 2 2" xfId="5272"/>
    <cellStyle name="Normal 5 2 3 9 2 2 2" xfId="9987"/>
    <cellStyle name="Normal 5 2 3 9 2 2 2 2" xfId="19421"/>
    <cellStyle name="Normal 5 2 3 9 2 2 2 2 2" xfId="38215"/>
    <cellStyle name="Normal 5 2 3 9 2 2 2 2 3" xfId="53642"/>
    <cellStyle name="Normal 5 2 3 9 2 2 2 3" xfId="28814"/>
    <cellStyle name="Normal 5 2 3 9 2 2 2 4" xfId="53641"/>
    <cellStyle name="Normal 5 2 3 9 2 2 3" xfId="14724"/>
    <cellStyle name="Normal 5 2 3 9 2 2 3 2" xfId="33512"/>
    <cellStyle name="Normal 5 2 3 9 2 2 3 3" xfId="53643"/>
    <cellStyle name="Normal 5 2 3 9 2 2 4" xfId="24112"/>
    <cellStyle name="Normal 5 2 3 9 2 2 5" xfId="53640"/>
    <cellStyle name="Normal 5 2 3 9 2 3" xfId="7195"/>
    <cellStyle name="Normal 5 2 3 9 2 3 2" xfId="16629"/>
    <cellStyle name="Normal 5 2 3 9 2 3 2 2" xfId="35423"/>
    <cellStyle name="Normal 5 2 3 9 2 3 2 3" xfId="53645"/>
    <cellStyle name="Normal 5 2 3 9 2 3 3" xfId="26022"/>
    <cellStyle name="Normal 5 2 3 9 2 3 4" xfId="53644"/>
    <cellStyle name="Normal 5 2 3 9 2 4" xfId="11932"/>
    <cellStyle name="Normal 5 2 3 9 2 4 2" xfId="30719"/>
    <cellStyle name="Normal 5 2 3 9 2 4 3" xfId="53646"/>
    <cellStyle name="Normal 5 2 3 9 2 5" xfId="21319"/>
    <cellStyle name="Normal 5 2 3 9 2 6" xfId="53639"/>
    <cellStyle name="Normal 5 2 3 9 3" xfId="3411"/>
    <cellStyle name="Normal 5 2 3 9 3 2" xfId="8126"/>
    <cellStyle name="Normal 5 2 3 9 3 2 2" xfId="17560"/>
    <cellStyle name="Normal 5 2 3 9 3 2 2 2" xfId="36354"/>
    <cellStyle name="Normal 5 2 3 9 3 2 2 3" xfId="53649"/>
    <cellStyle name="Normal 5 2 3 9 3 2 3" xfId="26953"/>
    <cellStyle name="Normal 5 2 3 9 3 2 4" xfId="53648"/>
    <cellStyle name="Normal 5 2 3 9 3 3" xfId="12863"/>
    <cellStyle name="Normal 5 2 3 9 3 3 2" xfId="31650"/>
    <cellStyle name="Normal 5 2 3 9 3 3 3" xfId="53650"/>
    <cellStyle name="Normal 5 2 3 9 3 4" xfId="22250"/>
    <cellStyle name="Normal 5 2 3 9 3 5" xfId="53647"/>
    <cellStyle name="Normal 5 2 3 9 4" xfId="4341"/>
    <cellStyle name="Normal 5 2 3 9 4 2" xfId="9056"/>
    <cellStyle name="Normal 5 2 3 9 4 2 2" xfId="18490"/>
    <cellStyle name="Normal 5 2 3 9 4 2 2 2" xfId="37284"/>
    <cellStyle name="Normal 5 2 3 9 4 2 2 3" xfId="53653"/>
    <cellStyle name="Normal 5 2 3 9 4 2 3" xfId="27883"/>
    <cellStyle name="Normal 5 2 3 9 4 2 4" xfId="53652"/>
    <cellStyle name="Normal 5 2 3 9 4 3" xfId="13793"/>
    <cellStyle name="Normal 5 2 3 9 4 3 2" xfId="32581"/>
    <cellStyle name="Normal 5 2 3 9 4 3 3" xfId="53654"/>
    <cellStyle name="Normal 5 2 3 9 4 4" xfId="23181"/>
    <cellStyle name="Normal 5 2 3 9 4 5" xfId="53651"/>
    <cellStyle name="Normal 5 2 3 9 5" xfId="6266"/>
    <cellStyle name="Normal 5 2 3 9 5 2" xfId="15700"/>
    <cellStyle name="Normal 5 2 3 9 5 2 2" xfId="34494"/>
    <cellStyle name="Normal 5 2 3 9 5 2 3" xfId="53656"/>
    <cellStyle name="Normal 5 2 3 9 5 3" xfId="25093"/>
    <cellStyle name="Normal 5 2 3 9 5 4" xfId="53655"/>
    <cellStyle name="Normal 5 2 3 9 6" xfId="11003"/>
    <cellStyle name="Normal 5 2 3 9 6 2" xfId="29788"/>
    <cellStyle name="Normal 5 2 3 9 6 3" xfId="53657"/>
    <cellStyle name="Normal 5 2 3 9 7" xfId="20388"/>
    <cellStyle name="Normal 5 2 3 9 8" xfId="39489"/>
    <cellStyle name="Normal 5 2 3 9 9" xfId="53638"/>
    <cellStyle name="Normal 5 2 4" xfId="626"/>
    <cellStyle name="Normal 5 2 4 10" xfId="2017"/>
    <cellStyle name="Normal 5 2 4 10 2" xfId="4808"/>
    <cellStyle name="Normal 5 2 4 10 2 2" xfId="9523"/>
    <cellStyle name="Normal 5 2 4 10 2 2 2" xfId="18957"/>
    <cellStyle name="Normal 5 2 4 10 2 2 2 2" xfId="37751"/>
    <cellStyle name="Normal 5 2 4 10 2 2 2 3" xfId="53662"/>
    <cellStyle name="Normal 5 2 4 10 2 2 3" xfId="28350"/>
    <cellStyle name="Normal 5 2 4 10 2 2 4" xfId="53661"/>
    <cellStyle name="Normal 5 2 4 10 2 3" xfId="14260"/>
    <cellStyle name="Normal 5 2 4 10 2 3 2" xfId="33048"/>
    <cellStyle name="Normal 5 2 4 10 2 3 3" xfId="53663"/>
    <cellStyle name="Normal 5 2 4 10 2 4" xfId="23648"/>
    <cellStyle name="Normal 5 2 4 10 2 5" xfId="53660"/>
    <cellStyle name="Normal 5 2 4 10 3" xfId="6732"/>
    <cellStyle name="Normal 5 2 4 10 3 2" xfId="16166"/>
    <cellStyle name="Normal 5 2 4 10 3 2 2" xfId="34960"/>
    <cellStyle name="Normal 5 2 4 10 3 2 3" xfId="53665"/>
    <cellStyle name="Normal 5 2 4 10 3 3" xfId="25559"/>
    <cellStyle name="Normal 5 2 4 10 3 4" xfId="53664"/>
    <cellStyle name="Normal 5 2 4 10 4" xfId="11469"/>
    <cellStyle name="Normal 5 2 4 10 4 2" xfId="30255"/>
    <cellStyle name="Normal 5 2 4 10 4 3" xfId="53666"/>
    <cellStyle name="Normal 5 2 4 10 5" xfId="20855"/>
    <cellStyle name="Normal 5 2 4 10 6" xfId="53659"/>
    <cellStyle name="Normal 5 2 4 11" xfId="2947"/>
    <cellStyle name="Normal 5 2 4 11 2" xfId="7662"/>
    <cellStyle name="Normal 5 2 4 11 2 2" xfId="17096"/>
    <cellStyle name="Normal 5 2 4 11 2 2 2" xfId="35890"/>
    <cellStyle name="Normal 5 2 4 11 2 2 3" xfId="53669"/>
    <cellStyle name="Normal 5 2 4 11 2 3" xfId="26489"/>
    <cellStyle name="Normal 5 2 4 11 2 4" xfId="53668"/>
    <cellStyle name="Normal 5 2 4 11 3" xfId="12399"/>
    <cellStyle name="Normal 5 2 4 11 3 2" xfId="31186"/>
    <cellStyle name="Normal 5 2 4 11 3 3" xfId="53670"/>
    <cellStyle name="Normal 5 2 4 11 4" xfId="21786"/>
    <cellStyle name="Normal 5 2 4 11 5" xfId="53667"/>
    <cellStyle name="Normal 5 2 4 12" xfId="3877"/>
    <cellStyle name="Normal 5 2 4 12 2" xfId="8592"/>
    <cellStyle name="Normal 5 2 4 12 2 2" xfId="18026"/>
    <cellStyle name="Normal 5 2 4 12 2 2 2" xfId="36820"/>
    <cellStyle name="Normal 5 2 4 12 2 2 3" xfId="53673"/>
    <cellStyle name="Normal 5 2 4 12 2 3" xfId="27419"/>
    <cellStyle name="Normal 5 2 4 12 2 4" xfId="53672"/>
    <cellStyle name="Normal 5 2 4 12 3" xfId="13329"/>
    <cellStyle name="Normal 5 2 4 12 3 2" xfId="32117"/>
    <cellStyle name="Normal 5 2 4 12 3 3" xfId="53674"/>
    <cellStyle name="Normal 5 2 4 12 4" xfId="22717"/>
    <cellStyle name="Normal 5 2 4 12 5" xfId="53671"/>
    <cellStyle name="Normal 5 2 4 13" xfId="5741"/>
    <cellStyle name="Normal 5 2 4 13 2" xfId="10458"/>
    <cellStyle name="Normal 5 2 4 13 2 2" xfId="19892"/>
    <cellStyle name="Normal 5 2 4 13 2 2 2" xfId="38686"/>
    <cellStyle name="Normal 5 2 4 13 2 2 3" xfId="53677"/>
    <cellStyle name="Normal 5 2 4 13 2 3" xfId="29285"/>
    <cellStyle name="Normal 5 2 4 13 2 4" xfId="53676"/>
    <cellStyle name="Normal 5 2 4 13 3" xfId="15195"/>
    <cellStyle name="Normal 5 2 4 13 3 2" xfId="33983"/>
    <cellStyle name="Normal 5 2 4 13 3 3" xfId="53678"/>
    <cellStyle name="Normal 5 2 4 13 4" xfId="24582"/>
    <cellStyle name="Normal 5 2 4 13 5" xfId="53675"/>
    <cellStyle name="Normal 5 2 4 14" xfId="5797"/>
    <cellStyle name="Normal 5 2 4 14 2" xfId="15231"/>
    <cellStyle name="Normal 5 2 4 14 2 2" xfId="34025"/>
    <cellStyle name="Normal 5 2 4 14 2 3" xfId="53680"/>
    <cellStyle name="Normal 5 2 4 14 3" xfId="24624"/>
    <cellStyle name="Normal 5 2 4 14 4" xfId="53679"/>
    <cellStyle name="Normal 5 2 4 15" xfId="10493"/>
    <cellStyle name="Normal 5 2 4 15 2" xfId="29324"/>
    <cellStyle name="Normal 5 2 4 15 3" xfId="53681"/>
    <cellStyle name="Normal 5 2 4 16" xfId="19924"/>
    <cellStyle name="Normal 5 2 4 17" xfId="39028"/>
    <cellStyle name="Normal 5 2 4 18" xfId="53658"/>
    <cellStyle name="Normal 5 2 4 19" xfId="58464"/>
    <cellStyle name="Normal 5 2 4 2" xfId="687"/>
    <cellStyle name="Normal 5 2 4 2 10" xfId="2961"/>
    <cellStyle name="Normal 5 2 4 2 10 2" xfId="7676"/>
    <cellStyle name="Normal 5 2 4 2 10 2 2" xfId="17110"/>
    <cellStyle name="Normal 5 2 4 2 10 2 2 2" xfId="35904"/>
    <cellStyle name="Normal 5 2 4 2 10 2 2 3" xfId="53685"/>
    <cellStyle name="Normal 5 2 4 2 10 2 3" xfId="26503"/>
    <cellStyle name="Normal 5 2 4 2 10 2 4" xfId="53684"/>
    <cellStyle name="Normal 5 2 4 2 10 3" xfId="12413"/>
    <cellStyle name="Normal 5 2 4 2 10 3 2" xfId="31200"/>
    <cellStyle name="Normal 5 2 4 2 10 3 3" xfId="53686"/>
    <cellStyle name="Normal 5 2 4 2 10 4" xfId="21800"/>
    <cellStyle name="Normal 5 2 4 2 10 5" xfId="53683"/>
    <cellStyle name="Normal 5 2 4 2 11" xfId="3891"/>
    <cellStyle name="Normal 5 2 4 2 11 2" xfId="8606"/>
    <cellStyle name="Normal 5 2 4 2 11 2 2" xfId="18040"/>
    <cellStyle name="Normal 5 2 4 2 11 2 2 2" xfId="36834"/>
    <cellStyle name="Normal 5 2 4 2 11 2 2 3" xfId="53689"/>
    <cellStyle name="Normal 5 2 4 2 11 2 3" xfId="27433"/>
    <cellStyle name="Normal 5 2 4 2 11 2 4" xfId="53688"/>
    <cellStyle name="Normal 5 2 4 2 11 3" xfId="13343"/>
    <cellStyle name="Normal 5 2 4 2 11 3 2" xfId="32131"/>
    <cellStyle name="Normal 5 2 4 2 11 3 3" xfId="53690"/>
    <cellStyle name="Normal 5 2 4 2 11 4" xfId="22731"/>
    <cellStyle name="Normal 5 2 4 2 11 5" xfId="53687"/>
    <cellStyle name="Normal 5 2 4 2 12" xfId="5755"/>
    <cellStyle name="Normal 5 2 4 2 12 2" xfId="10472"/>
    <cellStyle name="Normal 5 2 4 2 12 2 2" xfId="19906"/>
    <cellStyle name="Normal 5 2 4 2 12 2 2 2" xfId="38700"/>
    <cellStyle name="Normal 5 2 4 2 12 2 2 3" xfId="53693"/>
    <cellStyle name="Normal 5 2 4 2 12 2 3" xfId="29299"/>
    <cellStyle name="Normal 5 2 4 2 12 2 4" xfId="53692"/>
    <cellStyle name="Normal 5 2 4 2 12 3" xfId="15209"/>
    <cellStyle name="Normal 5 2 4 2 12 3 2" xfId="33997"/>
    <cellStyle name="Normal 5 2 4 2 12 3 3" xfId="53694"/>
    <cellStyle name="Normal 5 2 4 2 12 4" xfId="24596"/>
    <cellStyle name="Normal 5 2 4 2 12 5" xfId="53691"/>
    <cellStyle name="Normal 5 2 4 2 13" xfId="5811"/>
    <cellStyle name="Normal 5 2 4 2 13 2" xfId="15245"/>
    <cellStyle name="Normal 5 2 4 2 13 2 2" xfId="34039"/>
    <cellStyle name="Normal 5 2 4 2 13 2 3" xfId="53696"/>
    <cellStyle name="Normal 5 2 4 2 13 3" xfId="24638"/>
    <cellStyle name="Normal 5 2 4 2 13 4" xfId="53695"/>
    <cellStyle name="Normal 5 2 4 2 14" xfId="10507"/>
    <cellStyle name="Normal 5 2 4 2 14 2" xfId="29338"/>
    <cellStyle name="Normal 5 2 4 2 14 3" xfId="53697"/>
    <cellStyle name="Normal 5 2 4 2 15" xfId="19938"/>
    <cellStyle name="Normal 5 2 4 2 16" xfId="39029"/>
    <cellStyle name="Normal 5 2 4 2 17" xfId="53682"/>
    <cellStyle name="Normal 5 2 4 2 18" xfId="58479"/>
    <cellStyle name="Normal 5 2 4 2 19" xfId="58548"/>
    <cellStyle name="Normal 5 2 4 2 2" xfId="1132"/>
    <cellStyle name="Normal 5 2 4 2 2 10" xfId="5956"/>
    <cellStyle name="Normal 5 2 4 2 2 10 2" xfId="15391"/>
    <cellStyle name="Normal 5 2 4 2 2 10 2 2" xfId="34185"/>
    <cellStyle name="Normal 5 2 4 2 2 10 2 3" xfId="53700"/>
    <cellStyle name="Normal 5 2 4 2 2 10 3" xfId="24784"/>
    <cellStyle name="Normal 5 2 4 2 2 10 4" xfId="53699"/>
    <cellStyle name="Normal 5 2 4 2 2 11" xfId="10586"/>
    <cellStyle name="Normal 5 2 4 2 2 11 2" xfId="29366"/>
    <cellStyle name="Normal 5 2 4 2 2 11 3" xfId="53701"/>
    <cellStyle name="Normal 5 2 4 2 2 12" xfId="19966"/>
    <cellStyle name="Normal 5 2 4 2 2 13" xfId="39490"/>
    <cellStyle name="Normal 5 2 4 2 2 14" xfId="53698"/>
    <cellStyle name="Normal 5 2 4 2 2 2" xfId="1187"/>
    <cellStyle name="Normal 5 2 4 2 2 2 10" xfId="39491"/>
    <cellStyle name="Normal 5 2 4 2 2 2 11" xfId="53702"/>
    <cellStyle name="Normal 5 2 4 2 2 2 2" xfId="1446"/>
    <cellStyle name="Normal 5 2 4 2 2 2 2 10" xfId="53703"/>
    <cellStyle name="Normal 5 2 4 2 2 2 2 2" xfId="1910"/>
    <cellStyle name="Normal 5 2 4 2 2 2 2 2 2" xfId="2840"/>
    <cellStyle name="Normal 5 2 4 2 2 2 2 2 2 2" xfId="5632"/>
    <cellStyle name="Normal 5 2 4 2 2 2 2 2 2 2 2" xfId="10347"/>
    <cellStyle name="Normal 5 2 4 2 2 2 2 2 2 2 2 2" xfId="19781"/>
    <cellStyle name="Normal 5 2 4 2 2 2 2 2 2 2 2 2 2" xfId="38575"/>
    <cellStyle name="Normal 5 2 4 2 2 2 2 2 2 2 2 2 3" xfId="53708"/>
    <cellStyle name="Normal 5 2 4 2 2 2 2 2 2 2 2 3" xfId="29174"/>
    <cellStyle name="Normal 5 2 4 2 2 2 2 2 2 2 2 4" xfId="53707"/>
    <cellStyle name="Normal 5 2 4 2 2 2 2 2 2 2 3" xfId="15084"/>
    <cellStyle name="Normal 5 2 4 2 2 2 2 2 2 2 3 2" xfId="33872"/>
    <cellStyle name="Normal 5 2 4 2 2 2 2 2 2 2 3 3" xfId="53709"/>
    <cellStyle name="Normal 5 2 4 2 2 2 2 2 2 2 4" xfId="24472"/>
    <cellStyle name="Normal 5 2 4 2 2 2 2 2 2 2 5" xfId="53706"/>
    <cellStyle name="Normal 5 2 4 2 2 2 2 2 2 3" xfId="7555"/>
    <cellStyle name="Normal 5 2 4 2 2 2 2 2 2 3 2" xfId="16989"/>
    <cellStyle name="Normal 5 2 4 2 2 2 2 2 2 3 2 2" xfId="35783"/>
    <cellStyle name="Normal 5 2 4 2 2 2 2 2 2 3 2 3" xfId="53711"/>
    <cellStyle name="Normal 5 2 4 2 2 2 2 2 2 3 3" xfId="26382"/>
    <cellStyle name="Normal 5 2 4 2 2 2 2 2 2 3 4" xfId="53710"/>
    <cellStyle name="Normal 5 2 4 2 2 2 2 2 2 4" xfId="12292"/>
    <cellStyle name="Normal 5 2 4 2 2 2 2 2 2 4 2" xfId="31079"/>
    <cellStyle name="Normal 5 2 4 2 2 2 2 2 2 4 3" xfId="53712"/>
    <cellStyle name="Normal 5 2 4 2 2 2 2 2 2 5" xfId="21679"/>
    <cellStyle name="Normal 5 2 4 2 2 2 2 2 2 6" xfId="53705"/>
    <cellStyle name="Normal 5 2 4 2 2 2 2 2 3" xfId="3770"/>
    <cellStyle name="Normal 5 2 4 2 2 2 2 2 3 2" xfId="8485"/>
    <cellStyle name="Normal 5 2 4 2 2 2 2 2 3 2 2" xfId="17919"/>
    <cellStyle name="Normal 5 2 4 2 2 2 2 2 3 2 2 2" xfId="36713"/>
    <cellStyle name="Normal 5 2 4 2 2 2 2 2 3 2 2 3" xfId="53715"/>
    <cellStyle name="Normal 5 2 4 2 2 2 2 2 3 2 3" xfId="27312"/>
    <cellStyle name="Normal 5 2 4 2 2 2 2 2 3 2 4" xfId="53714"/>
    <cellStyle name="Normal 5 2 4 2 2 2 2 2 3 3" xfId="13222"/>
    <cellStyle name="Normal 5 2 4 2 2 2 2 2 3 3 2" xfId="32010"/>
    <cellStyle name="Normal 5 2 4 2 2 2 2 2 3 3 3" xfId="53716"/>
    <cellStyle name="Normal 5 2 4 2 2 2 2 2 3 4" xfId="22610"/>
    <cellStyle name="Normal 5 2 4 2 2 2 2 2 3 5" xfId="53713"/>
    <cellStyle name="Normal 5 2 4 2 2 2 2 2 4" xfId="4701"/>
    <cellStyle name="Normal 5 2 4 2 2 2 2 2 4 2" xfId="9416"/>
    <cellStyle name="Normal 5 2 4 2 2 2 2 2 4 2 2" xfId="18850"/>
    <cellStyle name="Normal 5 2 4 2 2 2 2 2 4 2 2 2" xfId="37644"/>
    <cellStyle name="Normal 5 2 4 2 2 2 2 2 4 2 2 3" xfId="53719"/>
    <cellStyle name="Normal 5 2 4 2 2 2 2 2 4 2 3" xfId="28243"/>
    <cellStyle name="Normal 5 2 4 2 2 2 2 2 4 2 4" xfId="53718"/>
    <cellStyle name="Normal 5 2 4 2 2 2 2 2 4 3" xfId="14153"/>
    <cellStyle name="Normal 5 2 4 2 2 2 2 2 4 3 2" xfId="32941"/>
    <cellStyle name="Normal 5 2 4 2 2 2 2 2 4 3 3" xfId="53720"/>
    <cellStyle name="Normal 5 2 4 2 2 2 2 2 4 4" xfId="23541"/>
    <cellStyle name="Normal 5 2 4 2 2 2 2 2 4 5" xfId="53717"/>
    <cellStyle name="Normal 5 2 4 2 2 2 2 2 5" xfId="6625"/>
    <cellStyle name="Normal 5 2 4 2 2 2 2 2 5 2" xfId="16059"/>
    <cellStyle name="Normal 5 2 4 2 2 2 2 2 5 2 2" xfId="34853"/>
    <cellStyle name="Normal 5 2 4 2 2 2 2 2 5 2 3" xfId="53722"/>
    <cellStyle name="Normal 5 2 4 2 2 2 2 2 5 3" xfId="25452"/>
    <cellStyle name="Normal 5 2 4 2 2 2 2 2 5 4" xfId="53721"/>
    <cellStyle name="Normal 5 2 4 2 2 2 2 2 6" xfId="11362"/>
    <cellStyle name="Normal 5 2 4 2 2 2 2 2 6 2" xfId="30148"/>
    <cellStyle name="Normal 5 2 4 2 2 2 2 2 6 3" xfId="53723"/>
    <cellStyle name="Normal 5 2 4 2 2 2 2 2 7" xfId="20748"/>
    <cellStyle name="Normal 5 2 4 2 2 2 2 2 8" xfId="39493"/>
    <cellStyle name="Normal 5 2 4 2 2 2 2 2 9" xfId="53704"/>
    <cellStyle name="Normal 5 2 4 2 2 2 2 3" xfId="2375"/>
    <cellStyle name="Normal 5 2 4 2 2 2 2 3 2" xfId="5166"/>
    <cellStyle name="Normal 5 2 4 2 2 2 2 3 2 2" xfId="9881"/>
    <cellStyle name="Normal 5 2 4 2 2 2 2 3 2 2 2" xfId="19315"/>
    <cellStyle name="Normal 5 2 4 2 2 2 2 3 2 2 2 2" xfId="38109"/>
    <cellStyle name="Normal 5 2 4 2 2 2 2 3 2 2 2 3" xfId="53727"/>
    <cellStyle name="Normal 5 2 4 2 2 2 2 3 2 2 3" xfId="28708"/>
    <cellStyle name="Normal 5 2 4 2 2 2 2 3 2 2 4" xfId="53726"/>
    <cellStyle name="Normal 5 2 4 2 2 2 2 3 2 3" xfId="14618"/>
    <cellStyle name="Normal 5 2 4 2 2 2 2 3 2 3 2" xfId="33406"/>
    <cellStyle name="Normal 5 2 4 2 2 2 2 3 2 3 3" xfId="53728"/>
    <cellStyle name="Normal 5 2 4 2 2 2 2 3 2 4" xfId="24006"/>
    <cellStyle name="Normal 5 2 4 2 2 2 2 3 2 5" xfId="53725"/>
    <cellStyle name="Normal 5 2 4 2 2 2 2 3 3" xfId="7090"/>
    <cellStyle name="Normal 5 2 4 2 2 2 2 3 3 2" xfId="16524"/>
    <cellStyle name="Normal 5 2 4 2 2 2 2 3 3 2 2" xfId="35318"/>
    <cellStyle name="Normal 5 2 4 2 2 2 2 3 3 2 3" xfId="53730"/>
    <cellStyle name="Normal 5 2 4 2 2 2 2 3 3 3" xfId="25917"/>
    <cellStyle name="Normal 5 2 4 2 2 2 2 3 3 4" xfId="53729"/>
    <cellStyle name="Normal 5 2 4 2 2 2 2 3 4" xfId="11827"/>
    <cellStyle name="Normal 5 2 4 2 2 2 2 3 4 2" xfId="30613"/>
    <cellStyle name="Normal 5 2 4 2 2 2 2 3 4 3" xfId="53731"/>
    <cellStyle name="Normal 5 2 4 2 2 2 2 3 5" xfId="21213"/>
    <cellStyle name="Normal 5 2 4 2 2 2 2 3 6" xfId="53724"/>
    <cellStyle name="Normal 5 2 4 2 2 2 2 4" xfId="3305"/>
    <cellStyle name="Normal 5 2 4 2 2 2 2 4 2" xfId="8020"/>
    <cellStyle name="Normal 5 2 4 2 2 2 2 4 2 2" xfId="17454"/>
    <cellStyle name="Normal 5 2 4 2 2 2 2 4 2 2 2" xfId="36248"/>
    <cellStyle name="Normal 5 2 4 2 2 2 2 4 2 2 3" xfId="53734"/>
    <cellStyle name="Normal 5 2 4 2 2 2 2 4 2 3" xfId="26847"/>
    <cellStyle name="Normal 5 2 4 2 2 2 2 4 2 4" xfId="53733"/>
    <cellStyle name="Normal 5 2 4 2 2 2 2 4 3" xfId="12757"/>
    <cellStyle name="Normal 5 2 4 2 2 2 2 4 3 2" xfId="31544"/>
    <cellStyle name="Normal 5 2 4 2 2 2 2 4 3 3" xfId="53735"/>
    <cellStyle name="Normal 5 2 4 2 2 2 2 4 4" xfId="22144"/>
    <cellStyle name="Normal 5 2 4 2 2 2 2 4 5" xfId="53732"/>
    <cellStyle name="Normal 5 2 4 2 2 2 2 5" xfId="4235"/>
    <cellStyle name="Normal 5 2 4 2 2 2 2 5 2" xfId="8950"/>
    <cellStyle name="Normal 5 2 4 2 2 2 2 5 2 2" xfId="18384"/>
    <cellStyle name="Normal 5 2 4 2 2 2 2 5 2 2 2" xfId="37178"/>
    <cellStyle name="Normal 5 2 4 2 2 2 2 5 2 2 3" xfId="53738"/>
    <cellStyle name="Normal 5 2 4 2 2 2 2 5 2 3" xfId="27777"/>
    <cellStyle name="Normal 5 2 4 2 2 2 2 5 2 4" xfId="53737"/>
    <cellStyle name="Normal 5 2 4 2 2 2 2 5 3" xfId="13687"/>
    <cellStyle name="Normal 5 2 4 2 2 2 2 5 3 2" xfId="32475"/>
    <cellStyle name="Normal 5 2 4 2 2 2 2 5 3 3" xfId="53739"/>
    <cellStyle name="Normal 5 2 4 2 2 2 2 5 4" xfId="23075"/>
    <cellStyle name="Normal 5 2 4 2 2 2 2 5 5" xfId="53736"/>
    <cellStyle name="Normal 5 2 4 2 2 2 2 6" xfId="5835"/>
    <cellStyle name="Normal 5 2 4 2 2 2 2 6 2" xfId="15270"/>
    <cellStyle name="Normal 5 2 4 2 2 2 2 6 2 2" xfId="34064"/>
    <cellStyle name="Normal 5 2 4 2 2 2 2 6 2 3" xfId="53741"/>
    <cellStyle name="Normal 5 2 4 2 2 2 2 6 3" xfId="24663"/>
    <cellStyle name="Normal 5 2 4 2 2 2 2 6 4" xfId="53740"/>
    <cellStyle name="Normal 5 2 4 2 2 2 2 7" xfId="10898"/>
    <cellStyle name="Normal 5 2 4 2 2 2 2 7 2" xfId="29682"/>
    <cellStyle name="Normal 5 2 4 2 2 2 2 7 3" xfId="53742"/>
    <cellStyle name="Normal 5 2 4 2 2 2 2 8" xfId="20282"/>
    <cellStyle name="Normal 5 2 4 2 2 2 2 9" xfId="39492"/>
    <cellStyle name="Normal 5 2 4 2 2 2 3" xfId="1650"/>
    <cellStyle name="Normal 5 2 4 2 2 2 3 2" xfId="2579"/>
    <cellStyle name="Normal 5 2 4 2 2 2 3 2 2" xfId="5371"/>
    <cellStyle name="Normal 5 2 4 2 2 2 3 2 2 2" xfId="10086"/>
    <cellStyle name="Normal 5 2 4 2 2 2 3 2 2 2 2" xfId="19520"/>
    <cellStyle name="Normal 5 2 4 2 2 2 3 2 2 2 2 2" xfId="38314"/>
    <cellStyle name="Normal 5 2 4 2 2 2 3 2 2 2 2 3" xfId="53747"/>
    <cellStyle name="Normal 5 2 4 2 2 2 3 2 2 2 3" xfId="28913"/>
    <cellStyle name="Normal 5 2 4 2 2 2 3 2 2 2 4" xfId="53746"/>
    <cellStyle name="Normal 5 2 4 2 2 2 3 2 2 3" xfId="14823"/>
    <cellStyle name="Normal 5 2 4 2 2 2 3 2 2 3 2" xfId="33611"/>
    <cellStyle name="Normal 5 2 4 2 2 2 3 2 2 3 3" xfId="53748"/>
    <cellStyle name="Normal 5 2 4 2 2 2 3 2 2 4" xfId="24211"/>
    <cellStyle name="Normal 5 2 4 2 2 2 3 2 2 5" xfId="53745"/>
    <cellStyle name="Normal 5 2 4 2 2 2 3 2 3" xfId="7294"/>
    <cellStyle name="Normal 5 2 4 2 2 2 3 2 3 2" xfId="16728"/>
    <cellStyle name="Normal 5 2 4 2 2 2 3 2 3 2 2" xfId="35522"/>
    <cellStyle name="Normal 5 2 4 2 2 2 3 2 3 2 3" xfId="53750"/>
    <cellStyle name="Normal 5 2 4 2 2 2 3 2 3 3" xfId="26121"/>
    <cellStyle name="Normal 5 2 4 2 2 2 3 2 3 4" xfId="53749"/>
    <cellStyle name="Normal 5 2 4 2 2 2 3 2 4" xfId="12031"/>
    <cellStyle name="Normal 5 2 4 2 2 2 3 2 4 2" xfId="30818"/>
    <cellStyle name="Normal 5 2 4 2 2 2 3 2 4 3" xfId="53751"/>
    <cellStyle name="Normal 5 2 4 2 2 2 3 2 5" xfId="21418"/>
    <cellStyle name="Normal 5 2 4 2 2 2 3 2 6" xfId="53744"/>
    <cellStyle name="Normal 5 2 4 2 2 2 3 3" xfId="3510"/>
    <cellStyle name="Normal 5 2 4 2 2 2 3 3 2" xfId="8225"/>
    <cellStyle name="Normal 5 2 4 2 2 2 3 3 2 2" xfId="17659"/>
    <cellStyle name="Normal 5 2 4 2 2 2 3 3 2 2 2" xfId="36453"/>
    <cellStyle name="Normal 5 2 4 2 2 2 3 3 2 2 3" xfId="53754"/>
    <cellStyle name="Normal 5 2 4 2 2 2 3 3 2 3" xfId="27052"/>
    <cellStyle name="Normal 5 2 4 2 2 2 3 3 2 4" xfId="53753"/>
    <cellStyle name="Normal 5 2 4 2 2 2 3 3 3" xfId="12962"/>
    <cellStyle name="Normal 5 2 4 2 2 2 3 3 3 2" xfId="31749"/>
    <cellStyle name="Normal 5 2 4 2 2 2 3 3 3 3" xfId="53755"/>
    <cellStyle name="Normal 5 2 4 2 2 2 3 3 4" xfId="22349"/>
    <cellStyle name="Normal 5 2 4 2 2 2 3 3 5" xfId="53752"/>
    <cellStyle name="Normal 5 2 4 2 2 2 3 4" xfId="4440"/>
    <cellStyle name="Normal 5 2 4 2 2 2 3 4 2" xfId="9155"/>
    <cellStyle name="Normal 5 2 4 2 2 2 3 4 2 2" xfId="18589"/>
    <cellStyle name="Normal 5 2 4 2 2 2 3 4 2 2 2" xfId="37383"/>
    <cellStyle name="Normal 5 2 4 2 2 2 3 4 2 2 3" xfId="53758"/>
    <cellStyle name="Normal 5 2 4 2 2 2 3 4 2 3" xfId="27982"/>
    <cellStyle name="Normal 5 2 4 2 2 2 3 4 2 4" xfId="53757"/>
    <cellStyle name="Normal 5 2 4 2 2 2 3 4 3" xfId="13892"/>
    <cellStyle name="Normal 5 2 4 2 2 2 3 4 3 2" xfId="32680"/>
    <cellStyle name="Normal 5 2 4 2 2 2 3 4 3 3" xfId="53759"/>
    <cellStyle name="Normal 5 2 4 2 2 2 3 4 4" xfId="23280"/>
    <cellStyle name="Normal 5 2 4 2 2 2 3 4 5" xfId="53756"/>
    <cellStyle name="Normal 5 2 4 2 2 2 3 5" xfId="6365"/>
    <cellStyle name="Normal 5 2 4 2 2 2 3 5 2" xfId="15799"/>
    <cellStyle name="Normal 5 2 4 2 2 2 3 5 2 2" xfId="34593"/>
    <cellStyle name="Normal 5 2 4 2 2 2 3 5 2 3" xfId="53761"/>
    <cellStyle name="Normal 5 2 4 2 2 2 3 5 3" xfId="25192"/>
    <cellStyle name="Normal 5 2 4 2 2 2 3 5 4" xfId="53760"/>
    <cellStyle name="Normal 5 2 4 2 2 2 3 6" xfId="11102"/>
    <cellStyle name="Normal 5 2 4 2 2 2 3 6 2" xfId="29887"/>
    <cellStyle name="Normal 5 2 4 2 2 2 3 6 3" xfId="53762"/>
    <cellStyle name="Normal 5 2 4 2 2 2 3 7" xfId="20487"/>
    <cellStyle name="Normal 5 2 4 2 2 2 3 8" xfId="39494"/>
    <cellStyle name="Normal 5 2 4 2 2 2 3 9" xfId="53743"/>
    <cellStyle name="Normal 5 2 4 2 2 2 4" xfId="2114"/>
    <cellStyle name="Normal 5 2 4 2 2 2 4 2" xfId="4905"/>
    <cellStyle name="Normal 5 2 4 2 2 2 4 2 2" xfId="9620"/>
    <cellStyle name="Normal 5 2 4 2 2 2 4 2 2 2" xfId="19054"/>
    <cellStyle name="Normal 5 2 4 2 2 2 4 2 2 2 2" xfId="37848"/>
    <cellStyle name="Normal 5 2 4 2 2 2 4 2 2 2 3" xfId="53766"/>
    <cellStyle name="Normal 5 2 4 2 2 2 4 2 2 3" xfId="28447"/>
    <cellStyle name="Normal 5 2 4 2 2 2 4 2 2 4" xfId="53765"/>
    <cellStyle name="Normal 5 2 4 2 2 2 4 2 3" xfId="14357"/>
    <cellStyle name="Normal 5 2 4 2 2 2 4 2 3 2" xfId="33145"/>
    <cellStyle name="Normal 5 2 4 2 2 2 4 2 3 3" xfId="53767"/>
    <cellStyle name="Normal 5 2 4 2 2 2 4 2 4" xfId="23745"/>
    <cellStyle name="Normal 5 2 4 2 2 2 4 2 5" xfId="53764"/>
    <cellStyle name="Normal 5 2 4 2 2 2 4 3" xfId="6829"/>
    <cellStyle name="Normal 5 2 4 2 2 2 4 3 2" xfId="16263"/>
    <cellStyle name="Normal 5 2 4 2 2 2 4 3 2 2" xfId="35057"/>
    <cellStyle name="Normal 5 2 4 2 2 2 4 3 2 3" xfId="53769"/>
    <cellStyle name="Normal 5 2 4 2 2 2 4 3 3" xfId="25656"/>
    <cellStyle name="Normal 5 2 4 2 2 2 4 3 4" xfId="53768"/>
    <cellStyle name="Normal 5 2 4 2 2 2 4 4" xfId="11566"/>
    <cellStyle name="Normal 5 2 4 2 2 2 4 4 2" xfId="30352"/>
    <cellStyle name="Normal 5 2 4 2 2 2 4 4 3" xfId="53770"/>
    <cellStyle name="Normal 5 2 4 2 2 2 4 5" xfId="20952"/>
    <cellStyle name="Normal 5 2 4 2 2 2 4 6" xfId="53763"/>
    <cellStyle name="Normal 5 2 4 2 2 2 5" xfId="3044"/>
    <cellStyle name="Normal 5 2 4 2 2 2 5 2" xfId="7759"/>
    <cellStyle name="Normal 5 2 4 2 2 2 5 2 2" xfId="17193"/>
    <cellStyle name="Normal 5 2 4 2 2 2 5 2 2 2" xfId="35987"/>
    <cellStyle name="Normal 5 2 4 2 2 2 5 2 2 3" xfId="53773"/>
    <cellStyle name="Normal 5 2 4 2 2 2 5 2 3" xfId="26586"/>
    <cellStyle name="Normal 5 2 4 2 2 2 5 2 4" xfId="53772"/>
    <cellStyle name="Normal 5 2 4 2 2 2 5 3" xfId="12496"/>
    <cellStyle name="Normal 5 2 4 2 2 2 5 3 2" xfId="31283"/>
    <cellStyle name="Normal 5 2 4 2 2 2 5 3 3" xfId="53774"/>
    <cellStyle name="Normal 5 2 4 2 2 2 5 4" xfId="21883"/>
    <cellStyle name="Normal 5 2 4 2 2 2 5 5" xfId="53771"/>
    <cellStyle name="Normal 5 2 4 2 2 2 6" xfId="3974"/>
    <cellStyle name="Normal 5 2 4 2 2 2 6 2" xfId="8689"/>
    <cellStyle name="Normal 5 2 4 2 2 2 6 2 2" xfId="18123"/>
    <cellStyle name="Normal 5 2 4 2 2 2 6 2 2 2" xfId="36917"/>
    <cellStyle name="Normal 5 2 4 2 2 2 6 2 2 3" xfId="53777"/>
    <cellStyle name="Normal 5 2 4 2 2 2 6 2 3" xfId="27516"/>
    <cellStyle name="Normal 5 2 4 2 2 2 6 2 4" xfId="53776"/>
    <cellStyle name="Normal 5 2 4 2 2 2 6 3" xfId="13426"/>
    <cellStyle name="Normal 5 2 4 2 2 2 6 3 2" xfId="32214"/>
    <cellStyle name="Normal 5 2 4 2 2 2 6 3 3" xfId="53778"/>
    <cellStyle name="Normal 5 2 4 2 2 2 6 4" xfId="22814"/>
    <cellStyle name="Normal 5 2 4 2 2 2 6 5" xfId="53775"/>
    <cellStyle name="Normal 5 2 4 2 2 2 7" xfId="6142"/>
    <cellStyle name="Normal 5 2 4 2 2 2 7 2" xfId="15576"/>
    <cellStyle name="Normal 5 2 4 2 2 2 7 2 2" xfId="34370"/>
    <cellStyle name="Normal 5 2 4 2 2 2 7 2 3" xfId="53780"/>
    <cellStyle name="Normal 5 2 4 2 2 2 7 3" xfId="24969"/>
    <cellStyle name="Normal 5 2 4 2 2 2 7 4" xfId="53779"/>
    <cellStyle name="Normal 5 2 4 2 2 2 8" xfId="10640"/>
    <cellStyle name="Normal 5 2 4 2 2 2 8 2" xfId="29421"/>
    <cellStyle name="Normal 5 2 4 2 2 2 8 3" xfId="53781"/>
    <cellStyle name="Normal 5 2 4 2 2 2 9" xfId="20021"/>
    <cellStyle name="Normal 5 2 4 2 2 3" xfId="1247"/>
    <cellStyle name="Normal 5 2 4 2 2 3 10" xfId="39495"/>
    <cellStyle name="Normal 5 2 4 2 2 3 11" xfId="53782"/>
    <cellStyle name="Normal 5 2 4 2 2 3 2" xfId="1507"/>
    <cellStyle name="Normal 5 2 4 2 2 3 2 10" xfId="53783"/>
    <cellStyle name="Normal 5 2 4 2 2 3 2 2" xfId="1971"/>
    <cellStyle name="Normal 5 2 4 2 2 3 2 2 2" xfId="2901"/>
    <cellStyle name="Normal 5 2 4 2 2 3 2 2 2 2" xfId="5693"/>
    <cellStyle name="Normal 5 2 4 2 2 3 2 2 2 2 2" xfId="10408"/>
    <cellStyle name="Normal 5 2 4 2 2 3 2 2 2 2 2 2" xfId="19842"/>
    <cellStyle name="Normal 5 2 4 2 2 3 2 2 2 2 2 2 2" xfId="38636"/>
    <cellStyle name="Normal 5 2 4 2 2 3 2 2 2 2 2 2 3" xfId="53788"/>
    <cellStyle name="Normal 5 2 4 2 2 3 2 2 2 2 2 3" xfId="29235"/>
    <cellStyle name="Normal 5 2 4 2 2 3 2 2 2 2 2 4" xfId="53787"/>
    <cellStyle name="Normal 5 2 4 2 2 3 2 2 2 2 3" xfId="15145"/>
    <cellStyle name="Normal 5 2 4 2 2 3 2 2 2 2 3 2" xfId="33933"/>
    <cellStyle name="Normal 5 2 4 2 2 3 2 2 2 2 3 3" xfId="53789"/>
    <cellStyle name="Normal 5 2 4 2 2 3 2 2 2 2 4" xfId="24533"/>
    <cellStyle name="Normal 5 2 4 2 2 3 2 2 2 2 5" xfId="53786"/>
    <cellStyle name="Normal 5 2 4 2 2 3 2 2 2 3" xfId="7616"/>
    <cellStyle name="Normal 5 2 4 2 2 3 2 2 2 3 2" xfId="17050"/>
    <cellStyle name="Normal 5 2 4 2 2 3 2 2 2 3 2 2" xfId="35844"/>
    <cellStyle name="Normal 5 2 4 2 2 3 2 2 2 3 2 3" xfId="53791"/>
    <cellStyle name="Normal 5 2 4 2 2 3 2 2 2 3 3" xfId="26443"/>
    <cellStyle name="Normal 5 2 4 2 2 3 2 2 2 3 4" xfId="53790"/>
    <cellStyle name="Normal 5 2 4 2 2 3 2 2 2 4" xfId="12353"/>
    <cellStyle name="Normal 5 2 4 2 2 3 2 2 2 4 2" xfId="31140"/>
    <cellStyle name="Normal 5 2 4 2 2 3 2 2 2 4 3" xfId="53792"/>
    <cellStyle name="Normal 5 2 4 2 2 3 2 2 2 5" xfId="21740"/>
    <cellStyle name="Normal 5 2 4 2 2 3 2 2 2 6" xfId="53785"/>
    <cellStyle name="Normal 5 2 4 2 2 3 2 2 3" xfId="3831"/>
    <cellStyle name="Normal 5 2 4 2 2 3 2 2 3 2" xfId="8546"/>
    <cellStyle name="Normal 5 2 4 2 2 3 2 2 3 2 2" xfId="17980"/>
    <cellStyle name="Normal 5 2 4 2 2 3 2 2 3 2 2 2" xfId="36774"/>
    <cellStyle name="Normal 5 2 4 2 2 3 2 2 3 2 2 3" xfId="53795"/>
    <cellStyle name="Normal 5 2 4 2 2 3 2 2 3 2 3" xfId="27373"/>
    <cellStyle name="Normal 5 2 4 2 2 3 2 2 3 2 4" xfId="53794"/>
    <cellStyle name="Normal 5 2 4 2 2 3 2 2 3 3" xfId="13283"/>
    <cellStyle name="Normal 5 2 4 2 2 3 2 2 3 3 2" xfId="32071"/>
    <cellStyle name="Normal 5 2 4 2 2 3 2 2 3 3 3" xfId="53796"/>
    <cellStyle name="Normal 5 2 4 2 2 3 2 2 3 4" xfId="22671"/>
    <cellStyle name="Normal 5 2 4 2 2 3 2 2 3 5" xfId="53793"/>
    <cellStyle name="Normal 5 2 4 2 2 3 2 2 4" xfId="4762"/>
    <cellStyle name="Normal 5 2 4 2 2 3 2 2 4 2" xfId="9477"/>
    <cellStyle name="Normal 5 2 4 2 2 3 2 2 4 2 2" xfId="18911"/>
    <cellStyle name="Normal 5 2 4 2 2 3 2 2 4 2 2 2" xfId="37705"/>
    <cellStyle name="Normal 5 2 4 2 2 3 2 2 4 2 2 3" xfId="53799"/>
    <cellStyle name="Normal 5 2 4 2 2 3 2 2 4 2 3" xfId="28304"/>
    <cellStyle name="Normal 5 2 4 2 2 3 2 2 4 2 4" xfId="53798"/>
    <cellStyle name="Normal 5 2 4 2 2 3 2 2 4 3" xfId="14214"/>
    <cellStyle name="Normal 5 2 4 2 2 3 2 2 4 3 2" xfId="33002"/>
    <cellStyle name="Normal 5 2 4 2 2 3 2 2 4 3 3" xfId="53800"/>
    <cellStyle name="Normal 5 2 4 2 2 3 2 2 4 4" xfId="23602"/>
    <cellStyle name="Normal 5 2 4 2 2 3 2 2 4 5" xfId="53797"/>
    <cellStyle name="Normal 5 2 4 2 2 3 2 2 5" xfId="6686"/>
    <cellStyle name="Normal 5 2 4 2 2 3 2 2 5 2" xfId="16120"/>
    <cellStyle name="Normal 5 2 4 2 2 3 2 2 5 2 2" xfId="34914"/>
    <cellStyle name="Normal 5 2 4 2 2 3 2 2 5 2 3" xfId="53802"/>
    <cellStyle name="Normal 5 2 4 2 2 3 2 2 5 3" xfId="25513"/>
    <cellStyle name="Normal 5 2 4 2 2 3 2 2 5 4" xfId="53801"/>
    <cellStyle name="Normal 5 2 4 2 2 3 2 2 6" xfId="11423"/>
    <cellStyle name="Normal 5 2 4 2 2 3 2 2 6 2" xfId="30209"/>
    <cellStyle name="Normal 5 2 4 2 2 3 2 2 6 3" xfId="53803"/>
    <cellStyle name="Normal 5 2 4 2 2 3 2 2 7" xfId="20809"/>
    <cellStyle name="Normal 5 2 4 2 2 3 2 2 8" xfId="39497"/>
    <cellStyle name="Normal 5 2 4 2 2 3 2 2 9" xfId="53784"/>
    <cellStyle name="Normal 5 2 4 2 2 3 2 3" xfId="2436"/>
    <cellStyle name="Normal 5 2 4 2 2 3 2 3 2" xfId="5227"/>
    <cellStyle name="Normal 5 2 4 2 2 3 2 3 2 2" xfId="9942"/>
    <cellStyle name="Normal 5 2 4 2 2 3 2 3 2 2 2" xfId="19376"/>
    <cellStyle name="Normal 5 2 4 2 2 3 2 3 2 2 2 2" xfId="38170"/>
    <cellStyle name="Normal 5 2 4 2 2 3 2 3 2 2 2 3" xfId="53807"/>
    <cellStyle name="Normal 5 2 4 2 2 3 2 3 2 2 3" xfId="28769"/>
    <cellStyle name="Normal 5 2 4 2 2 3 2 3 2 2 4" xfId="53806"/>
    <cellStyle name="Normal 5 2 4 2 2 3 2 3 2 3" xfId="14679"/>
    <cellStyle name="Normal 5 2 4 2 2 3 2 3 2 3 2" xfId="33467"/>
    <cellStyle name="Normal 5 2 4 2 2 3 2 3 2 3 3" xfId="53808"/>
    <cellStyle name="Normal 5 2 4 2 2 3 2 3 2 4" xfId="24067"/>
    <cellStyle name="Normal 5 2 4 2 2 3 2 3 2 5" xfId="53805"/>
    <cellStyle name="Normal 5 2 4 2 2 3 2 3 3" xfId="7151"/>
    <cellStyle name="Normal 5 2 4 2 2 3 2 3 3 2" xfId="16585"/>
    <cellStyle name="Normal 5 2 4 2 2 3 2 3 3 2 2" xfId="35379"/>
    <cellStyle name="Normal 5 2 4 2 2 3 2 3 3 2 3" xfId="53810"/>
    <cellStyle name="Normal 5 2 4 2 2 3 2 3 3 3" xfId="25978"/>
    <cellStyle name="Normal 5 2 4 2 2 3 2 3 3 4" xfId="53809"/>
    <cellStyle name="Normal 5 2 4 2 2 3 2 3 4" xfId="11888"/>
    <cellStyle name="Normal 5 2 4 2 2 3 2 3 4 2" xfId="30674"/>
    <cellStyle name="Normal 5 2 4 2 2 3 2 3 4 3" xfId="53811"/>
    <cellStyle name="Normal 5 2 4 2 2 3 2 3 5" xfId="21274"/>
    <cellStyle name="Normal 5 2 4 2 2 3 2 3 6" xfId="53804"/>
    <cellStyle name="Normal 5 2 4 2 2 3 2 4" xfId="3366"/>
    <cellStyle name="Normal 5 2 4 2 2 3 2 4 2" xfId="8081"/>
    <cellStyle name="Normal 5 2 4 2 2 3 2 4 2 2" xfId="17515"/>
    <cellStyle name="Normal 5 2 4 2 2 3 2 4 2 2 2" xfId="36309"/>
    <cellStyle name="Normal 5 2 4 2 2 3 2 4 2 2 3" xfId="53814"/>
    <cellStyle name="Normal 5 2 4 2 2 3 2 4 2 3" xfId="26908"/>
    <cellStyle name="Normal 5 2 4 2 2 3 2 4 2 4" xfId="53813"/>
    <cellStyle name="Normal 5 2 4 2 2 3 2 4 3" xfId="12818"/>
    <cellStyle name="Normal 5 2 4 2 2 3 2 4 3 2" xfId="31605"/>
    <cellStyle name="Normal 5 2 4 2 2 3 2 4 3 3" xfId="53815"/>
    <cellStyle name="Normal 5 2 4 2 2 3 2 4 4" xfId="22205"/>
    <cellStyle name="Normal 5 2 4 2 2 3 2 4 5" xfId="53812"/>
    <cellStyle name="Normal 5 2 4 2 2 3 2 5" xfId="4296"/>
    <cellStyle name="Normal 5 2 4 2 2 3 2 5 2" xfId="9011"/>
    <cellStyle name="Normal 5 2 4 2 2 3 2 5 2 2" xfId="18445"/>
    <cellStyle name="Normal 5 2 4 2 2 3 2 5 2 2 2" xfId="37239"/>
    <cellStyle name="Normal 5 2 4 2 2 3 2 5 2 2 3" xfId="53818"/>
    <cellStyle name="Normal 5 2 4 2 2 3 2 5 2 3" xfId="27838"/>
    <cellStyle name="Normal 5 2 4 2 2 3 2 5 2 4" xfId="53817"/>
    <cellStyle name="Normal 5 2 4 2 2 3 2 5 3" xfId="13748"/>
    <cellStyle name="Normal 5 2 4 2 2 3 2 5 3 2" xfId="32536"/>
    <cellStyle name="Normal 5 2 4 2 2 3 2 5 3 3" xfId="53819"/>
    <cellStyle name="Normal 5 2 4 2 2 3 2 5 4" xfId="23136"/>
    <cellStyle name="Normal 5 2 4 2 2 3 2 5 5" xfId="53816"/>
    <cellStyle name="Normal 5 2 4 2 2 3 2 6" xfId="6222"/>
    <cellStyle name="Normal 5 2 4 2 2 3 2 6 2" xfId="15656"/>
    <cellStyle name="Normal 5 2 4 2 2 3 2 6 2 2" xfId="34450"/>
    <cellStyle name="Normal 5 2 4 2 2 3 2 6 2 3" xfId="53821"/>
    <cellStyle name="Normal 5 2 4 2 2 3 2 6 3" xfId="25049"/>
    <cellStyle name="Normal 5 2 4 2 2 3 2 6 4" xfId="53820"/>
    <cellStyle name="Normal 5 2 4 2 2 3 2 7" xfId="10959"/>
    <cellStyle name="Normal 5 2 4 2 2 3 2 7 2" xfId="29743"/>
    <cellStyle name="Normal 5 2 4 2 2 3 2 7 3" xfId="53822"/>
    <cellStyle name="Normal 5 2 4 2 2 3 2 8" xfId="20343"/>
    <cellStyle name="Normal 5 2 4 2 2 3 2 9" xfId="39496"/>
    <cellStyle name="Normal 5 2 4 2 2 3 3" xfId="1711"/>
    <cellStyle name="Normal 5 2 4 2 2 3 3 2" xfId="2640"/>
    <cellStyle name="Normal 5 2 4 2 2 3 3 2 2" xfId="5432"/>
    <cellStyle name="Normal 5 2 4 2 2 3 3 2 2 2" xfId="10147"/>
    <cellStyle name="Normal 5 2 4 2 2 3 3 2 2 2 2" xfId="19581"/>
    <cellStyle name="Normal 5 2 4 2 2 3 3 2 2 2 2 2" xfId="38375"/>
    <cellStyle name="Normal 5 2 4 2 2 3 3 2 2 2 2 3" xfId="53827"/>
    <cellStyle name="Normal 5 2 4 2 2 3 3 2 2 2 3" xfId="28974"/>
    <cellStyle name="Normal 5 2 4 2 2 3 3 2 2 2 4" xfId="53826"/>
    <cellStyle name="Normal 5 2 4 2 2 3 3 2 2 3" xfId="14884"/>
    <cellStyle name="Normal 5 2 4 2 2 3 3 2 2 3 2" xfId="33672"/>
    <cellStyle name="Normal 5 2 4 2 2 3 3 2 2 3 3" xfId="53828"/>
    <cellStyle name="Normal 5 2 4 2 2 3 3 2 2 4" xfId="24272"/>
    <cellStyle name="Normal 5 2 4 2 2 3 3 2 2 5" xfId="53825"/>
    <cellStyle name="Normal 5 2 4 2 2 3 3 2 3" xfId="7355"/>
    <cellStyle name="Normal 5 2 4 2 2 3 3 2 3 2" xfId="16789"/>
    <cellStyle name="Normal 5 2 4 2 2 3 3 2 3 2 2" xfId="35583"/>
    <cellStyle name="Normal 5 2 4 2 2 3 3 2 3 2 3" xfId="53830"/>
    <cellStyle name="Normal 5 2 4 2 2 3 3 2 3 3" xfId="26182"/>
    <cellStyle name="Normal 5 2 4 2 2 3 3 2 3 4" xfId="53829"/>
    <cellStyle name="Normal 5 2 4 2 2 3 3 2 4" xfId="12092"/>
    <cellStyle name="Normal 5 2 4 2 2 3 3 2 4 2" xfId="30879"/>
    <cellStyle name="Normal 5 2 4 2 2 3 3 2 4 3" xfId="53831"/>
    <cellStyle name="Normal 5 2 4 2 2 3 3 2 5" xfId="21479"/>
    <cellStyle name="Normal 5 2 4 2 2 3 3 2 6" xfId="53824"/>
    <cellStyle name="Normal 5 2 4 2 2 3 3 3" xfId="3571"/>
    <cellStyle name="Normal 5 2 4 2 2 3 3 3 2" xfId="8286"/>
    <cellStyle name="Normal 5 2 4 2 2 3 3 3 2 2" xfId="17720"/>
    <cellStyle name="Normal 5 2 4 2 2 3 3 3 2 2 2" xfId="36514"/>
    <cellStyle name="Normal 5 2 4 2 2 3 3 3 2 2 3" xfId="53834"/>
    <cellStyle name="Normal 5 2 4 2 2 3 3 3 2 3" xfId="27113"/>
    <cellStyle name="Normal 5 2 4 2 2 3 3 3 2 4" xfId="53833"/>
    <cellStyle name="Normal 5 2 4 2 2 3 3 3 3" xfId="13023"/>
    <cellStyle name="Normal 5 2 4 2 2 3 3 3 3 2" xfId="31810"/>
    <cellStyle name="Normal 5 2 4 2 2 3 3 3 3 3" xfId="53835"/>
    <cellStyle name="Normal 5 2 4 2 2 3 3 3 4" xfId="22410"/>
    <cellStyle name="Normal 5 2 4 2 2 3 3 3 5" xfId="53832"/>
    <cellStyle name="Normal 5 2 4 2 2 3 3 4" xfId="4501"/>
    <cellStyle name="Normal 5 2 4 2 2 3 3 4 2" xfId="9216"/>
    <cellStyle name="Normal 5 2 4 2 2 3 3 4 2 2" xfId="18650"/>
    <cellStyle name="Normal 5 2 4 2 2 3 3 4 2 2 2" xfId="37444"/>
    <cellStyle name="Normal 5 2 4 2 2 3 3 4 2 2 3" xfId="53838"/>
    <cellStyle name="Normal 5 2 4 2 2 3 3 4 2 3" xfId="28043"/>
    <cellStyle name="Normal 5 2 4 2 2 3 3 4 2 4" xfId="53837"/>
    <cellStyle name="Normal 5 2 4 2 2 3 3 4 3" xfId="13953"/>
    <cellStyle name="Normal 5 2 4 2 2 3 3 4 3 2" xfId="32741"/>
    <cellStyle name="Normal 5 2 4 2 2 3 3 4 3 3" xfId="53839"/>
    <cellStyle name="Normal 5 2 4 2 2 3 3 4 4" xfId="23341"/>
    <cellStyle name="Normal 5 2 4 2 2 3 3 4 5" xfId="53836"/>
    <cellStyle name="Normal 5 2 4 2 2 3 3 5" xfId="6426"/>
    <cellStyle name="Normal 5 2 4 2 2 3 3 5 2" xfId="15860"/>
    <cellStyle name="Normal 5 2 4 2 2 3 3 5 2 2" xfId="34654"/>
    <cellStyle name="Normal 5 2 4 2 2 3 3 5 2 3" xfId="53841"/>
    <cellStyle name="Normal 5 2 4 2 2 3 3 5 3" xfId="25253"/>
    <cellStyle name="Normal 5 2 4 2 2 3 3 5 4" xfId="53840"/>
    <cellStyle name="Normal 5 2 4 2 2 3 3 6" xfId="11163"/>
    <cellStyle name="Normal 5 2 4 2 2 3 3 6 2" xfId="29948"/>
    <cellStyle name="Normal 5 2 4 2 2 3 3 6 3" xfId="53842"/>
    <cellStyle name="Normal 5 2 4 2 2 3 3 7" xfId="20548"/>
    <cellStyle name="Normal 5 2 4 2 2 3 3 8" xfId="39498"/>
    <cellStyle name="Normal 5 2 4 2 2 3 3 9" xfId="53823"/>
    <cellStyle name="Normal 5 2 4 2 2 3 4" xfId="2175"/>
    <cellStyle name="Normal 5 2 4 2 2 3 4 2" xfId="4966"/>
    <cellStyle name="Normal 5 2 4 2 2 3 4 2 2" xfId="9681"/>
    <cellStyle name="Normal 5 2 4 2 2 3 4 2 2 2" xfId="19115"/>
    <cellStyle name="Normal 5 2 4 2 2 3 4 2 2 2 2" xfId="37909"/>
    <cellStyle name="Normal 5 2 4 2 2 3 4 2 2 2 3" xfId="53846"/>
    <cellStyle name="Normal 5 2 4 2 2 3 4 2 2 3" xfId="28508"/>
    <cellStyle name="Normal 5 2 4 2 2 3 4 2 2 4" xfId="53845"/>
    <cellStyle name="Normal 5 2 4 2 2 3 4 2 3" xfId="14418"/>
    <cellStyle name="Normal 5 2 4 2 2 3 4 2 3 2" xfId="33206"/>
    <cellStyle name="Normal 5 2 4 2 2 3 4 2 3 3" xfId="53847"/>
    <cellStyle name="Normal 5 2 4 2 2 3 4 2 4" xfId="23806"/>
    <cellStyle name="Normal 5 2 4 2 2 3 4 2 5" xfId="53844"/>
    <cellStyle name="Normal 5 2 4 2 2 3 4 3" xfId="6890"/>
    <cellStyle name="Normal 5 2 4 2 2 3 4 3 2" xfId="16324"/>
    <cellStyle name="Normal 5 2 4 2 2 3 4 3 2 2" xfId="35118"/>
    <cellStyle name="Normal 5 2 4 2 2 3 4 3 2 3" xfId="53849"/>
    <cellStyle name="Normal 5 2 4 2 2 3 4 3 3" xfId="25717"/>
    <cellStyle name="Normal 5 2 4 2 2 3 4 3 4" xfId="53848"/>
    <cellStyle name="Normal 5 2 4 2 2 3 4 4" xfId="11627"/>
    <cellStyle name="Normal 5 2 4 2 2 3 4 4 2" xfId="30413"/>
    <cellStyle name="Normal 5 2 4 2 2 3 4 4 3" xfId="53850"/>
    <cellStyle name="Normal 5 2 4 2 2 3 4 5" xfId="21013"/>
    <cellStyle name="Normal 5 2 4 2 2 3 4 6" xfId="53843"/>
    <cellStyle name="Normal 5 2 4 2 2 3 5" xfId="3105"/>
    <cellStyle name="Normal 5 2 4 2 2 3 5 2" xfId="7820"/>
    <cellStyle name="Normal 5 2 4 2 2 3 5 2 2" xfId="17254"/>
    <cellStyle name="Normal 5 2 4 2 2 3 5 2 2 2" xfId="36048"/>
    <cellStyle name="Normal 5 2 4 2 2 3 5 2 2 3" xfId="53853"/>
    <cellStyle name="Normal 5 2 4 2 2 3 5 2 3" xfId="26647"/>
    <cellStyle name="Normal 5 2 4 2 2 3 5 2 4" xfId="53852"/>
    <cellStyle name="Normal 5 2 4 2 2 3 5 3" xfId="12557"/>
    <cellStyle name="Normal 5 2 4 2 2 3 5 3 2" xfId="31344"/>
    <cellStyle name="Normal 5 2 4 2 2 3 5 3 3" xfId="53854"/>
    <cellStyle name="Normal 5 2 4 2 2 3 5 4" xfId="21944"/>
    <cellStyle name="Normal 5 2 4 2 2 3 5 5" xfId="53851"/>
    <cellStyle name="Normal 5 2 4 2 2 3 6" xfId="4035"/>
    <cellStyle name="Normal 5 2 4 2 2 3 6 2" xfId="8750"/>
    <cellStyle name="Normal 5 2 4 2 2 3 6 2 2" xfId="18184"/>
    <cellStyle name="Normal 5 2 4 2 2 3 6 2 2 2" xfId="36978"/>
    <cellStyle name="Normal 5 2 4 2 2 3 6 2 2 3" xfId="53857"/>
    <cellStyle name="Normal 5 2 4 2 2 3 6 2 3" xfId="27577"/>
    <cellStyle name="Normal 5 2 4 2 2 3 6 2 4" xfId="53856"/>
    <cellStyle name="Normal 5 2 4 2 2 3 6 3" xfId="13487"/>
    <cellStyle name="Normal 5 2 4 2 2 3 6 3 2" xfId="32275"/>
    <cellStyle name="Normal 5 2 4 2 2 3 6 3 3" xfId="53858"/>
    <cellStyle name="Normal 5 2 4 2 2 3 6 4" xfId="22875"/>
    <cellStyle name="Normal 5 2 4 2 2 3 6 5" xfId="53855"/>
    <cellStyle name="Normal 5 2 4 2 2 3 7" xfId="6103"/>
    <cellStyle name="Normal 5 2 4 2 2 3 7 2" xfId="15538"/>
    <cellStyle name="Normal 5 2 4 2 2 3 7 2 2" xfId="34332"/>
    <cellStyle name="Normal 5 2 4 2 2 3 7 2 3" xfId="53860"/>
    <cellStyle name="Normal 5 2 4 2 2 3 7 3" xfId="24931"/>
    <cellStyle name="Normal 5 2 4 2 2 3 7 4" xfId="53859"/>
    <cellStyle name="Normal 5 2 4 2 2 3 8" xfId="10700"/>
    <cellStyle name="Normal 5 2 4 2 2 3 8 2" xfId="29482"/>
    <cellStyle name="Normal 5 2 4 2 2 3 8 3" xfId="53861"/>
    <cellStyle name="Normal 5 2 4 2 2 3 9" xfId="20082"/>
    <cellStyle name="Normal 5 2 4 2 2 4" xfId="1388"/>
    <cellStyle name="Normal 5 2 4 2 2 4 10" xfId="53862"/>
    <cellStyle name="Normal 5 2 4 2 2 4 2" xfId="1855"/>
    <cellStyle name="Normal 5 2 4 2 2 4 2 2" xfId="2785"/>
    <cellStyle name="Normal 5 2 4 2 2 4 2 2 2" xfId="5577"/>
    <cellStyle name="Normal 5 2 4 2 2 4 2 2 2 2" xfId="10292"/>
    <cellStyle name="Normal 5 2 4 2 2 4 2 2 2 2 2" xfId="19726"/>
    <cellStyle name="Normal 5 2 4 2 2 4 2 2 2 2 2 2" xfId="38520"/>
    <cellStyle name="Normal 5 2 4 2 2 4 2 2 2 2 2 3" xfId="53867"/>
    <cellStyle name="Normal 5 2 4 2 2 4 2 2 2 2 3" xfId="29119"/>
    <cellStyle name="Normal 5 2 4 2 2 4 2 2 2 2 4" xfId="53866"/>
    <cellStyle name="Normal 5 2 4 2 2 4 2 2 2 3" xfId="15029"/>
    <cellStyle name="Normal 5 2 4 2 2 4 2 2 2 3 2" xfId="33817"/>
    <cellStyle name="Normal 5 2 4 2 2 4 2 2 2 3 3" xfId="53868"/>
    <cellStyle name="Normal 5 2 4 2 2 4 2 2 2 4" xfId="24417"/>
    <cellStyle name="Normal 5 2 4 2 2 4 2 2 2 5" xfId="53865"/>
    <cellStyle name="Normal 5 2 4 2 2 4 2 2 3" xfId="7500"/>
    <cellStyle name="Normal 5 2 4 2 2 4 2 2 3 2" xfId="16934"/>
    <cellStyle name="Normal 5 2 4 2 2 4 2 2 3 2 2" xfId="35728"/>
    <cellStyle name="Normal 5 2 4 2 2 4 2 2 3 2 3" xfId="53870"/>
    <cellStyle name="Normal 5 2 4 2 2 4 2 2 3 3" xfId="26327"/>
    <cellStyle name="Normal 5 2 4 2 2 4 2 2 3 4" xfId="53869"/>
    <cellStyle name="Normal 5 2 4 2 2 4 2 2 4" xfId="12237"/>
    <cellStyle name="Normal 5 2 4 2 2 4 2 2 4 2" xfId="31024"/>
    <cellStyle name="Normal 5 2 4 2 2 4 2 2 4 3" xfId="53871"/>
    <cellStyle name="Normal 5 2 4 2 2 4 2 2 5" xfId="21624"/>
    <cellStyle name="Normal 5 2 4 2 2 4 2 2 6" xfId="53864"/>
    <cellStyle name="Normal 5 2 4 2 2 4 2 3" xfId="3715"/>
    <cellStyle name="Normal 5 2 4 2 2 4 2 3 2" xfId="8430"/>
    <cellStyle name="Normal 5 2 4 2 2 4 2 3 2 2" xfId="17864"/>
    <cellStyle name="Normal 5 2 4 2 2 4 2 3 2 2 2" xfId="36658"/>
    <cellStyle name="Normal 5 2 4 2 2 4 2 3 2 2 3" xfId="53874"/>
    <cellStyle name="Normal 5 2 4 2 2 4 2 3 2 3" xfId="27257"/>
    <cellStyle name="Normal 5 2 4 2 2 4 2 3 2 4" xfId="53873"/>
    <cellStyle name="Normal 5 2 4 2 2 4 2 3 3" xfId="13167"/>
    <cellStyle name="Normal 5 2 4 2 2 4 2 3 3 2" xfId="31955"/>
    <cellStyle name="Normal 5 2 4 2 2 4 2 3 3 3" xfId="53875"/>
    <cellStyle name="Normal 5 2 4 2 2 4 2 3 4" xfId="22555"/>
    <cellStyle name="Normal 5 2 4 2 2 4 2 3 5" xfId="53872"/>
    <cellStyle name="Normal 5 2 4 2 2 4 2 4" xfId="4646"/>
    <cellStyle name="Normal 5 2 4 2 2 4 2 4 2" xfId="9361"/>
    <cellStyle name="Normal 5 2 4 2 2 4 2 4 2 2" xfId="18795"/>
    <cellStyle name="Normal 5 2 4 2 2 4 2 4 2 2 2" xfId="37589"/>
    <cellStyle name="Normal 5 2 4 2 2 4 2 4 2 2 3" xfId="53878"/>
    <cellStyle name="Normal 5 2 4 2 2 4 2 4 2 3" xfId="28188"/>
    <cellStyle name="Normal 5 2 4 2 2 4 2 4 2 4" xfId="53877"/>
    <cellStyle name="Normal 5 2 4 2 2 4 2 4 3" xfId="14098"/>
    <cellStyle name="Normal 5 2 4 2 2 4 2 4 3 2" xfId="32886"/>
    <cellStyle name="Normal 5 2 4 2 2 4 2 4 3 3" xfId="53879"/>
    <cellStyle name="Normal 5 2 4 2 2 4 2 4 4" xfId="23486"/>
    <cellStyle name="Normal 5 2 4 2 2 4 2 4 5" xfId="53876"/>
    <cellStyle name="Normal 5 2 4 2 2 4 2 5" xfId="6570"/>
    <cellStyle name="Normal 5 2 4 2 2 4 2 5 2" xfId="16004"/>
    <cellStyle name="Normal 5 2 4 2 2 4 2 5 2 2" xfId="34798"/>
    <cellStyle name="Normal 5 2 4 2 2 4 2 5 2 3" xfId="53881"/>
    <cellStyle name="Normal 5 2 4 2 2 4 2 5 3" xfId="25397"/>
    <cellStyle name="Normal 5 2 4 2 2 4 2 5 4" xfId="53880"/>
    <cellStyle name="Normal 5 2 4 2 2 4 2 6" xfId="11307"/>
    <cellStyle name="Normal 5 2 4 2 2 4 2 6 2" xfId="30093"/>
    <cellStyle name="Normal 5 2 4 2 2 4 2 6 3" xfId="53882"/>
    <cellStyle name="Normal 5 2 4 2 2 4 2 7" xfId="20693"/>
    <cellStyle name="Normal 5 2 4 2 2 4 2 8" xfId="39500"/>
    <cellStyle name="Normal 5 2 4 2 2 4 2 9" xfId="53863"/>
    <cellStyle name="Normal 5 2 4 2 2 4 3" xfId="2320"/>
    <cellStyle name="Normal 5 2 4 2 2 4 3 2" xfId="5111"/>
    <cellStyle name="Normal 5 2 4 2 2 4 3 2 2" xfId="9826"/>
    <cellStyle name="Normal 5 2 4 2 2 4 3 2 2 2" xfId="19260"/>
    <cellStyle name="Normal 5 2 4 2 2 4 3 2 2 2 2" xfId="38054"/>
    <cellStyle name="Normal 5 2 4 2 2 4 3 2 2 2 3" xfId="53886"/>
    <cellStyle name="Normal 5 2 4 2 2 4 3 2 2 3" xfId="28653"/>
    <cellStyle name="Normal 5 2 4 2 2 4 3 2 2 4" xfId="53885"/>
    <cellStyle name="Normal 5 2 4 2 2 4 3 2 3" xfId="14563"/>
    <cellStyle name="Normal 5 2 4 2 2 4 3 2 3 2" xfId="33351"/>
    <cellStyle name="Normal 5 2 4 2 2 4 3 2 3 3" xfId="53887"/>
    <cellStyle name="Normal 5 2 4 2 2 4 3 2 4" xfId="23951"/>
    <cellStyle name="Normal 5 2 4 2 2 4 3 2 5" xfId="53884"/>
    <cellStyle name="Normal 5 2 4 2 2 4 3 3" xfId="7035"/>
    <cellStyle name="Normal 5 2 4 2 2 4 3 3 2" xfId="16469"/>
    <cellStyle name="Normal 5 2 4 2 2 4 3 3 2 2" xfId="35263"/>
    <cellStyle name="Normal 5 2 4 2 2 4 3 3 2 3" xfId="53889"/>
    <cellStyle name="Normal 5 2 4 2 2 4 3 3 3" xfId="25862"/>
    <cellStyle name="Normal 5 2 4 2 2 4 3 3 4" xfId="53888"/>
    <cellStyle name="Normal 5 2 4 2 2 4 3 4" xfId="11772"/>
    <cellStyle name="Normal 5 2 4 2 2 4 3 4 2" xfId="30558"/>
    <cellStyle name="Normal 5 2 4 2 2 4 3 4 3" xfId="53890"/>
    <cellStyle name="Normal 5 2 4 2 2 4 3 5" xfId="21158"/>
    <cellStyle name="Normal 5 2 4 2 2 4 3 6" xfId="53883"/>
    <cellStyle name="Normal 5 2 4 2 2 4 4" xfId="3250"/>
    <cellStyle name="Normal 5 2 4 2 2 4 4 2" xfId="7965"/>
    <cellStyle name="Normal 5 2 4 2 2 4 4 2 2" xfId="17399"/>
    <cellStyle name="Normal 5 2 4 2 2 4 4 2 2 2" xfId="36193"/>
    <cellStyle name="Normal 5 2 4 2 2 4 4 2 2 3" xfId="53893"/>
    <cellStyle name="Normal 5 2 4 2 2 4 4 2 3" xfId="26792"/>
    <cellStyle name="Normal 5 2 4 2 2 4 4 2 4" xfId="53892"/>
    <cellStyle name="Normal 5 2 4 2 2 4 4 3" xfId="12702"/>
    <cellStyle name="Normal 5 2 4 2 2 4 4 3 2" xfId="31489"/>
    <cellStyle name="Normal 5 2 4 2 2 4 4 3 3" xfId="53894"/>
    <cellStyle name="Normal 5 2 4 2 2 4 4 4" xfId="22089"/>
    <cellStyle name="Normal 5 2 4 2 2 4 4 5" xfId="53891"/>
    <cellStyle name="Normal 5 2 4 2 2 4 5" xfId="4180"/>
    <cellStyle name="Normal 5 2 4 2 2 4 5 2" xfId="8895"/>
    <cellStyle name="Normal 5 2 4 2 2 4 5 2 2" xfId="18329"/>
    <cellStyle name="Normal 5 2 4 2 2 4 5 2 2 2" xfId="37123"/>
    <cellStyle name="Normal 5 2 4 2 2 4 5 2 2 3" xfId="53897"/>
    <cellStyle name="Normal 5 2 4 2 2 4 5 2 3" xfId="27722"/>
    <cellStyle name="Normal 5 2 4 2 2 4 5 2 4" xfId="53896"/>
    <cellStyle name="Normal 5 2 4 2 2 4 5 3" xfId="13632"/>
    <cellStyle name="Normal 5 2 4 2 2 4 5 3 2" xfId="32420"/>
    <cellStyle name="Normal 5 2 4 2 2 4 5 3 3" xfId="53898"/>
    <cellStyle name="Normal 5 2 4 2 2 4 5 4" xfId="23020"/>
    <cellStyle name="Normal 5 2 4 2 2 4 5 5" xfId="53895"/>
    <cellStyle name="Normal 5 2 4 2 2 4 6" xfId="6019"/>
    <cellStyle name="Normal 5 2 4 2 2 4 6 2" xfId="15454"/>
    <cellStyle name="Normal 5 2 4 2 2 4 6 2 2" xfId="34248"/>
    <cellStyle name="Normal 5 2 4 2 2 4 6 2 3" xfId="53900"/>
    <cellStyle name="Normal 5 2 4 2 2 4 6 3" xfId="24847"/>
    <cellStyle name="Normal 5 2 4 2 2 4 6 4" xfId="53899"/>
    <cellStyle name="Normal 5 2 4 2 2 4 7" xfId="10843"/>
    <cellStyle name="Normal 5 2 4 2 2 4 7 2" xfId="29627"/>
    <cellStyle name="Normal 5 2 4 2 2 4 7 3" xfId="53901"/>
    <cellStyle name="Normal 5 2 4 2 2 4 8" xfId="20227"/>
    <cellStyle name="Normal 5 2 4 2 2 4 9" xfId="39499"/>
    <cellStyle name="Normal 5 2 4 2 2 5" xfId="1330"/>
    <cellStyle name="Normal 5 2 4 2 2 5 10" xfId="53902"/>
    <cellStyle name="Normal 5 2 4 2 2 5 2" xfId="1797"/>
    <cellStyle name="Normal 5 2 4 2 2 5 2 2" xfId="2727"/>
    <cellStyle name="Normal 5 2 4 2 2 5 2 2 2" xfId="5519"/>
    <cellStyle name="Normal 5 2 4 2 2 5 2 2 2 2" xfId="10234"/>
    <cellStyle name="Normal 5 2 4 2 2 5 2 2 2 2 2" xfId="19668"/>
    <cellStyle name="Normal 5 2 4 2 2 5 2 2 2 2 2 2" xfId="38462"/>
    <cellStyle name="Normal 5 2 4 2 2 5 2 2 2 2 2 3" xfId="53907"/>
    <cellStyle name="Normal 5 2 4 2 2 5 2 2 2 2 3" xfId="29061"/>
    <cellStyle name="Normal 5 2 4 2 2 5 2 2 2 2 4" xfId="53906"/>
    <cellStyle name="Normal 5 2 4 2 2 5 2 2 2 3" xfId="14971"/>
    <cellStyle name="Normal 5 2 4 2 2 5 2 2 2 3 2" xfId="33759"/>
    <cellStyle name="Normal 5 2 4 2 2 5 2 2 2 3 3" xfId="53908"/>
    <cellStyle name="Normal 5 2 4 2 2 5 2 2 2 4" xfId="24359"/>
    <cellStyle name="Normal 5 2 4 2 2 5 2 2 2 5" xfId="53905"/>
    <cellStyle name="Normal 5 2 4 2 2 5 2 2 3" xfId="7442"/>
    <cellStyle name="Normal 5 2 4 2 2 5 2 2 3 2" xfId="16876"/>
    <cellStyle name="Normal 5 2 4 2 2 5 2 2 3 2 2" xfId="35670"/>
    <cellStyle name="Normal 5 2 4 2 2 5 2 2 3 2 3" xfId="53910"/>
    <cellStyle name="Normal 5 2 4 2 2 5 2 2 3 3" xfId="26269"/>
    <cellStyle name="Normal 5 2 4 2 2 5 2 2 3 4" xfId="53909"/>
    <cellStyle name="Normal 5 2 4 2 2 5 2 2 4" xfId="12179"/>
    <cellStyle name="Normal 5 2 4 2 2 5 2 2 4 2" xfId="30966"/>
    <cellStyle name="Normal 5 2 4 2 2 5 2 2 4 3" xfId="53911"/>
    <cellStyle name="Normal 5 2 4 2 2 5 2 2 5" xfId="21566"/>
    <cellStyle name="Normal 5 2 4 2 2 5 2 2 6" xfId="53904"/>
    <cellStyle name="Normal 5 2 4 2 2 5 2 3" xfId="3657"/>
    <cellStyle name="Normal 5 2 4 2 2 5 2 3 2" xfId="8372"/>
    <cellStyle name="Normal 5 2 4 2 2 5 2 3 2 2" xfId="17806"/>
    <cellStyle name="Normal 5 2 4 2 2 5 2 3 2 2 2" xfId="36600"/>
    <cellStyle name="Normal 5 2 4 2 2 5 2 3 2 2 3" xfId="53914"/>
    <cellStyle name="Normal 5 2 4 2 2 5 2 3 2 3" xfId="27199"/>
    <cellStyle name="Normal 5 2 4 2 2 5 2 3 2 4" xfId="53913"/>
    <cellStyle name="Normal 5 2 4 2 2 5 2 3 3" xfId="13109"/>
    <cellStyle name="Normal 5 2 4 2 2 5 2 3 3 2" xfId="31897"/>
    <cellStyle name="Normal 5 2 4 2 2 5 2 3 3 3" xfId="53915"/>
    <cellStyle name="Normal 5 2 4 2 2 5 2 3 4" xfId="22497"/>
    <cellStyle name="Normal 5 2 4 2 2 5 2 3 5" xfId="53912"/>
    <cellStyle name="Normal 5 2 4 2 2 5 2 4" xfId="4588"/>
    <cellStyle name="Normal 5 2 4 2 2 5 2 4 2" xfId="9303"/>
    <cellStyle name="Normal 5 2 4 2 2 5 2 4 2 2" xfId="18737"/>
    <cellStyle name="Normal 5 2 4 2 2 5 2 4 2 2 2" xfId="37531"/>
    <cellStyle name="Normal 5 2 4 2 2 5 2 4 2 2 3" xfId="53918"/>
    <cellStyle name="Normal 5 2 4 2 2 5 2 4 2 3" xfId="28130"/>
    <cellStyle name="Normal 5 2 4 2 2 5 2 4 2 4" xfId="53917"/>
    <cellStyle name="Normal 5 2 4 2 2 5 2 4 3" xfId="14040"/>
    <cellStyle name="Normal 5 2 4 2 2 5 2 4 3 2" xfId="32828"/>
    <cellStyle name="Normal 5 2 4 2 2 5 2 4 3 3" xfId="53919"/>
    <cellStyle name="Normal 5 2 4 2 2 5 2 4 4" xfId="23428"/>
    <cellStyle name="Normal 5 2 4 2 2 5 2 4 5" xfId="53916"/>
    <cellStyle name="Normal 5 2 4 2 2 5 2 5" xfId="6512"/>
    <cellStyle name="Normal 5 2 4 2 2 5 2 5 2" xfId="15946"/>
    <cellStyle name="Normal 5 2 4 2 2 5 2 5 2 2" xfId="34740"/>
    <cellStyle name="Normal 5 2 4 2 2 5 2 5 2 3" xfId="53921"/>
    <cellStyle name="Normal 5 2 4 2 2 5 2 5 3" xfId="25339"/>
    <cellStyle name="Normal 5 2 4 2 2 5 2 5 4" xfId="53920"/>
    <cellStyle name="Normal 5 2 4 2 2 5 2 6" xfId="11249"/>
    <cellStyle name="Normal 5 2 4 2 2 5 2 6 2" xfId="30035"/>
    <cellStyle name="Normal 5 2 4 2 2 5 2 6 3" xfId="53922"/>
    <cellStyle name="Normal 5 2 4 2 2 5 2 7" xfId="20635"/>
    <cellStyle name="Normal 5 2 4 2 2 5 2 8" xfId="39502"/>
    <cellStyle name="Normal 5 2 4 2 2 5 2 9" xfId="53903"/>
    <cellStyle name="Normal 5 2 4 2 2 5 3" xfId="2262"/>
    <cellStyle name="Normal 5 2 4 2 2 5 3 2" xfId="5053"/>
    <cellStyle name="Normal 5 2 4 2 2 5 3 2 2" xfId="9768"/>
    <cellStyle name="Normal 5 2 4 2 2 5 3 2 2 2" xfId="19202"/>
    <cellStyle name="Normal 5 2 4 2 2 5 3 2 2 2 2" xfId="37996"/>
    <cellStyle name="Normal 5 2 4 2 2 5 3 2 2 2 3" xfId="53926"/>
    <cellStyle name="Normal 5 2 4 2 2 5 3 2 2 3" xfId="28595"/>
    <cellStyle name="Normal 5 2 4 2 2 5 3 2 2 4" xfId="53925"/>
    <cellStyle name="Normal 5 2 4 2 2 5 3 2 3" xfId="14505"/>
    <cellStyle name="Normal 5 2 4 2 2 5 3 2 3 2" xfId="33293"/>
    <cellStyle name="Normal 5 2 4 2 2 5 3 2 3 3" xfId="53927"/>
    <cellStyle name="Normal 5 2 4 2 2 5 3 2 4" xfId="23893"/>
    <cellStyle name="Normal 5 2 4 2 2 5 3 2 5" xfId="53924"/>
    <cellStyle name="Normal 5 2 4 2 2 5 3 3" xfId="6977"/>
    <cellStyle name="Normal 5 2 4 2 2 5 3 3 2" xfId="16411"/>
    <cellStyle name="Normal 5 2 4 2 2 5 3 3 2 2" xfId="35205"/>
    <cellStyle name="Normal 5 2 4 2 2 5 3 3 2 3" xfId="53929"/>
    <cellStyle name="Normal 5 2 4 2 2 5 3 3 3" xfId="25804"/>
    <cellStyle name="Normal 5 2 4 2 2 5 3 3 4" xfId="53928"/>
    <cellStyle name="Normal 5 2 4 2 2 5 3 4" xfId="11714"/>
    <cellStyle name="Normal 5 2 4 2 2 5 3 4 2" xfId="30500"/>
    <cellStyle name="Normal 5 2 4 2 2 5 3 4 3" xfId="53930"/>
    <cellStyle name="Normal 5 2 4 2 2 5 3 5" xfId="21100"/>
    <cellStyle name="Normal 5 2 4 2 2 5 3 6" xfId="53923"/>
    <cellStyle name="Normal 5 2 4 2 2 5 4" xfId="3192"/>
    <cellStyle name="Normal 5 2 4 2 2 5 4 2" xfId="7907"/>
    <cellStyle name="Normal 5 2 4 2 2 5 4 2 2" xfId="17341"/>
    <cellStyle name="Normal 5 2 4 2 2 5 4 2 2 2" xfId="36135"/>
    <cellStyle name="Normal 5 2 4 2 2 5 4 2 2 3" xfId="53933"/>
    <cellStyle name="Normal 5 2 4 2 2 5 4 2 3" xfId="26734"/>
    <cellStyle name="Normal 5 2 4 2 2 5 4 2 4" xfId="53932"/>
    <cellStyle name="Normal 5 2 4 2 2 5 4 3" xfId="12644"/>
    <cellStyle name="Normal 5 2 4 2 2 5 4 3 2" xfId="31431"/>
    <cellStyle name="Normal 5 2 4 2 2 5 4 3 3" xfId="53934"/>
    <cellStyle name="Normal 5 2 4 2 2 5 4 4" xfId="22031"/>
    <cellStyle name="Normal 5 2 4 2 2 5 4 5" xfId="53931"/>
    <cellStyle name="Normal 5 2 4 2 2 5 5" xfId="4122"/>
    <cellStyle name="Normal 5 2 4 2 2 5 5 2" xfId="8837"/>
    <cellStyle name="Normal 5 2 4 2 2 5 5 2 2" xfId="18271"/>
    <cellStyle name="Normal 5 2 4 2 2 5 5 2 2 2" xfId="37065"/>
    <cellStyle name="Normal 5 2 4 2 2 5 5 2 2 3" xfId="53937"/>
    <cellStyle name="Normal 5 2 4 2 2 5 5 2 3" xfId="27664"/>
    <cellStyle name="Normal 5 2 4 2 2 5 5 2 4" xfId="53936"/>
    <cellStyle name="Normal 5 2 4 2 2 5 5 3" xfId="13574"/>
    <cellStyle name="Normal 5 2 4 2 2 5 5 3 2" xfId="32362"/>
    <cellStyle name="Normal 5 2 4 2 2 5 5 3 3" xfId="53938"/>
    <cellStyle name="Normal 5 2 4 2 2 5 5 4" xfId="22962"/>
    <cellStyle name="Normal 5 2 4 2 2 5 5 5" xfId="53935"/>
    <cellStyle name="Normal 5 2 4 2 2 5 6" xfId="6053"/>
    <cellStyle name="Normal 5 2 4 2 2 5 6 2" xfId="15488"/>
    <cellStyle name="Normal 5 2 4 2 2 5 6 2 2" xfId="34282"/>
    <cellStyle name="Normal 5 2 4 2 2 5 6 2 3" xfId="53940"/>
    <cellStyle name="Normal 5 2 4 2 2 5 6 3" xfId="24881"/>
    <cellStyle name="Normal 5 2 4 2 2 5 6 4" xfId="53939"/>
    <cellStyle name="Normal 5 2 4 2 2 5 7" xfId="10785"/>
    <cellStyle name="Normal 5 2 4 2 2 5 7 2" xfId="29569"/>
    <cellStyle name="Normal 5 2 4 2 2 5 7 3" xfId="53941"/>
    <cellStyle name="Normal 5 2 4 2 2 5 8" xfId="20169"/>
    <cellStyle name="Normal 5 2 4 2 2 5 9" xfId="39501"/>
    <cellStyle name="Normal 5 2 4 2 2 6" xfId="1595"/>
    <cellStyle name="Normal 5 2 4 2 2 6 2" xfId="2524"/>
    <cellStyle name="Normal 5 2 4 2 2 6 2 2" xfId="5316"/>
    <cellStyle name="Normal 5 2 4 2 2 6 2 2 2" xfId="10031"/>
    <cellStyle name="Normal 5 2 4 2 2 6 2 2 2 2" xfId="19465"/>
    <cellStyle name="Normal 5 2 4 2 2 6 2 2 2 2 2" xfId="38259"/>
    <cellStyle name="Normal 5 2 4 2 2 6 2 2 2 2 3" xfId="53946"/>
    <cellStyle name="Normal 5 2 4 2 2 6 2 2 2 3" xfId="28858"/>
    <cellStyle name="Normal 5 2 4 2 2 6 2 2 2 4" xfId="53945"/>
    <cellStyle name="Normal 5 2 4 2 2 6 2 2 3" xfId="14768"/>
    <cellStyle name="Normal 5 2 4 2 2 6 2 2 3 2" xfId="33556"/>
    <cellStyle name="Normal 5 2 4 2 2 6 2 2 3 3" xfId="53947"/>
    <cellStyle name="Normal 5 2 4 2 2 6 2 2 4" xfId="24156"/>
    <cellStyle name="Normal 5 2 4 2 2 6 2 2 5" xfId="53944"/>
    <cellStyle name="Normal 5 2 4 2 2 6 2 3" xfId="7239"/>
    <cellStyle name="Normal 5 2 4 2 2 6 2 3 2" xfId="16673"/>
    <cellStyle name="Normal 5 2 4 2 2 6 2 3 2 2" xfId="35467"/>
    <cellStyle name="Normal 5 2 4 2 2 6 2 3 2 3" xfId="53949"/>
    <cellStyle name="Normal 5 2 4 2 2 6 2 3 3" xfId="26066"/>
    <cellStyle name="Normal 5 2 4 2 2 6 2 3 4" xfId="53948"/>
    <cellStyle name="Normal 5 2 4 2 2 6 2 4" xfId="11976"/>
    <cellStyle name="Normal 5 2 4 2 2 6 2 4 2" xfId="30763"/>
    <cellStyle name="Normal 5 2 4 2 2 6 2 4 3" xfId="53950"/>
    <cellStyle name="Normal 5 2 4 2 2 6 2 5" xfId="21363"/>
    <cellStyle name="Normal 5 2 4 2 2 6 2 6" xfId="53943"/>
    <cellStyle name="Normal 5 2 4 2 2 6 3" xfId="3455"/>
    <cellStyle name="Normal 5 2 4 2 2 6 3 2" xfId="8170"/>
    <cellStyle name="Normal 5 2 4 2 2 6 3 2 2" xfId="17604"/>
    <cellStyle name="Normal 5 2 4 2 2 6 3 2 2 2" xfId="36398"/>
    <cellStyle name="Normal 5 2 4 2 2 6 3 2 2 3" xfId="53953"/>
    <cellStyle name="Normal 5 2 4 2 2 6 3 2 3" xfId="26997"/>
    <cellStyle name="Normal 5 2 4 2 2 6 3 2 4" xfId="53952"/>
    <cellStyle name="Normal 5 2 4 2 2 6 3 3" xfId="12907"/>
    <cellStyle name="Normal 5 2 4 2 2 6 3 3 2" xfId="31694"/>
    <cellStyle name="Normal 5 2 4 2 2 6 3 3 3" xfId="53954"/>
    <cellStyle name="Normal 5 2 4 2 2 6 3 4" xfId="22294"/>
    <cellStyle name="Normal 5 2 4 2 2 6 3 5" xfId="53951"/>
    <cellStyle name="Normal 5 2 4 2 2 6 4" xfId="4385"/>
    <cellStyle name="Normal 5 2 4 2 2 6 4 2" xfId="9100"/>
    <cellStyle name="Normal 5 2 4 2 2 6 4 2 2" xfId="18534"/>
    <cellStyle name="Normal 5 2 4 2 2 6 4 2 2 2" xfId="37328"/>
    <cellStyle name="Normal 5 2 4 2 2 6 4 2 2 3" xfId="53957"/>
    <cellStyle name="Normal 5 2 4 2 2 6 4 2 3" xfId="27927"/>
    <cellStyle name="Normal 5 2 4 2 2 6 4 2 4" xfId="53956"/>
    <cellStyle name="Normal 5 2 4 2 2 6 4 3" xfId="13837"/>
    <cellStyle name="Normal 5 2 4 2 2 6 4 3 2" xfId="32625"/>
    <cellStyle name="Normal 5 2 4 2 2 6 4 3 3" xfId="53958"/>
    <cellStyle name="Normal 5 2 4 2 2 6 4 4" xfId="23225"/>
    <cellStyle name="Normal 5 2 4 2 2 6 4 5" xfId="53955"/>
    <cellStyle name="Normal 5 2 4 2 2 6 5" xfId="6310"/>
    <cellStyle name="Normal 5 2 4 2 2 6 5 2" xfId="15744"/>
    <cellStyle name="Normal 5 2 4 2 2 6 5 2 2" xfId="34538"/>
    <cellStyle name="Normal 5 2 4 2 2 6 5 2 3" xfId="53960"/>
    <cellStyle name="Normal 5 2 4 2 2 6 5 3" xfId="25137"/>
    <cellStyle name="Normal 5 2 4 2 2 6 5 4" xfId="53959"/>
    <cellStyle name="Normal 5 2 4 2 2 6 6" xfId="11047"/>
    <cellStyle name="Normal 5 2 4 2 2 6 6 2" xfId="29832"/>
    <cellStyle name="Normal 5 2 4 2 2 6 6 3" xfId="53961"/>
    <cellStyle name="Normal 5 2 4 2 2 6 7" xfId="20432"/>
    <cellStyle name="Normal 5 2 4 2 2 6 8" xfId="39503"/>
    <cellStyle name="Normal 5 2 4 2 2 6 9" xfId="53942"/>
    <cellStyle name="Normal 5 2 4 2 2 7" xfId="2059"/>
    <cellStyle name="Normal 5 2 4 2 2 7 2" xfId="4850"/>
    <cellStyle name="Normal 5 2 4 2 2 7 2 2" xfId="9565"/>
    <cellStyle name="Normal 5 2 4 2 2 7 2 2 2" xfId="18999"/>
    <cellStyle name="Normal 5 2 4 2 2 7 2 2 2 2" xfId="37793"/>
    <cellStyle name="Normal 5 2 4 2 2 7 2 2 2 3" xfId="53965"/>
    <cellStyle name="Normal 5 2 4 2 2 7 2 2 3" xfId="28392"/>
    <cellStyle name="Normal 5 2 4 2 2 7 2 2 4" xfId="53964"/>
    <cellStyle name="Normal 5 2 4 2 2 7 2 3" xfId="14302"/>
    <cellStyle name="Normal 5 2 4 2 2 7 2 3 2" xfId="33090"/>
    <cellStyle name="Normal 5 2 4 2 2 7 2 3 3" xfId="53966"/>
    <cellStyle name="Normal 5 2 4 2 2 7 2 4" xfId="23690"/>
    <cellStyle name="Normal 5 2 4 2 2 7 2 5" xfId="53963"/>
    <cellStyle name="Normal 5 2 4 2 2 7 3" xfId="6774"/>
    <cellStyle name="Normal 5 2 4 2 2 7 3 2" xfId="16208"/>
    <cellStyle name="Normal 5 2 4 2 2 7 3 2 2" xfId="35002"/>
    <cellStyle name="Normal 5 2 4 2 2 7 3 2 3" xfId="53968"/>
    <cellStyle name="Normal 5 2 4 2 2 7 3 3" xfId="25601"/>
    <cellStyle name="Normal 5 2 4 2 2 7 3 4" xfId="53967"/>
    <cellStyle name="Normal 5 2 4 2 2 7 4" xfId="11511"/>
    <cellStyle name="Normal 5 2 4 2 2 7 4 2" xfId="30297"/>
    <cellStyle name="Normal 5 2 4 2 2 7 4 3" xfId="53969"/>
    <cellStyle name="Normal 5 2 4 2 2 7 5" xfId="20897"/>
    <cellStyle name="Normal 5 2 4 2 2 7 6" xfId="53962"/>
    <cellStyle name="Normal 5 2 4 2 2 8" xfId="2989"/>
    <cellStyle name="Normal 5 2 4 2 2 8 2" xfId="7704"/>
    <cellStyle name="Normal 5 2 4 2 2 8 2 2" xfId="17138"/>
    <cellStyle name="Normal 5 2 4 2 2 8 2 2 2" xfId="35932"/>
    <cellStyle name="Normal 5 2 4 2 2 8 2 2 3" xfId="53972"/>
    <cellStyle name="Normal 5 2 4 2 2 8 2 3" xfId="26531"/>
    <cellStyle name="Normal 5 2 4 2 2 8 2 4" xfId="53971"/>
    <cellStyle name="Normal 5 2 4 2 2 8 3" xfId="12441"/>
    <cellStyle name="Normal 5 2 4 2 2 8 3 2" xfId="31228"/>
    <cellStyle name="Normal 5 2 4 2 2 8 3 3" xfId="53973"/>
    <cellStyle name="Normal 5 2 4 2 2 8 4" xfId="21828"/>
    <cellStyle name="Normal 5 2 4 2 2 8 5" xfId="53970"/>
    <cellStyle name="Normal 5 2 4 2 2 9" xfId="3919"/>
    <cellStyle name="Normal 5 2 4 2 2 9 2" xfId="8634"/>
    <cellStyle name="Normal 5 2 4 2 2 9 2 2" xfId="18068"/>
    <cellStyle name="Normal 5 2 4 2 2 9 2 2 2" xfId="36862"/>
    <cellStyle name="Normal 5 2 4 2 2 9 2 2 3" xfId="53976"/>
    <cellStyle name="Normal 5 2 4 2 2 9 2 3" xfId="27461"/>
    <cellStyle name="Normal 5 2 4 2 2 9 2 4" xfId="53975"/>
    <cellStyle name="Normal 5 2 4 2 2 9 3" xfId="13371"/>
    <cellStyle name="Normal 5 2 4 2 2 9 3 2" xfId="32159"/>
    <cellStyle name="Normal 5 2 4 2 2 9 3 3" xfId="53977"/>
    <cellStyle name="Normal 5 2 4 2 2 9 4" xfId="22759"/>
    <cellStyle name="Normal 5 2 4 2 2 9 5" xfId="53974"/>
    <cellStyle name="Normal 5 2 4 2 20" xfId="58606"/>
    <cellStyle name="Normal 5 2 4 2 21" xfId="58662"/>
    <cellStyle name="Normal 5 2 4 2 22" xfId="58718"/>
    <cellStyle name="Normal 5 2 4 2 23" xfId="58774"/>
    <cellStyle name="Normal 5 2 4 2 24" xfId="58833"/>
    <cellStyle name="Normal 5 2 4 2 3" xfId="1186"/>
    <cellStyle name="Normal 5 2 4 2 3 10" xfId="39504"/>
    <cellStyle name="Normal 5 2 4 2 3 11" xfId="53978"/>
    <cellStyle name="Normal 5 2 4 2 3 2" xfId="1445"/>
    <cellStyle name="Normal 5 2 4 2 3 2 10" xfId="53979"/>
    <cellStyle name="Normal 5 2 4 2 3 2 2" xfId="1909"/>
    <cellStyle name="Normal 5 2 4 2 3 2 2 2" xfId="2839"/>
    <cellStyle name="Normal 5 2 4 2 3 2 2 2 2" xfId="5631"/>
    <cellStyle name="Normal 5 2 4 2 3 2 2 2 2 2" xfId="10346"/>
    <cellStyle name="Normal 5 2 4 2 3 2 2 2 2 2 2" xfId="19780"/>
    <cellStyle name="Normal 5 2 4 2 3 2 2 2 2 2 2 2" xfId="38574"/>
    <cellStyle name="Normal 5 2 4 2 3 2 2 2 2 2 2 3" xfId="53984"/>
    <cellStyle name="Normal 5 2 4 2 3 2 2 2 2 2 3" xfId="29173"/>
    <cellStyle name="Normal 5 2 4 2 3 2 2 2 2 2 4" xfId="53983"/>
    <cellStyle name="Normal 5 2 4 2 3 2 2 2 2 3" xfId="15083"/>
    <cellStyle name="Normal 5 2 4 2 3 2 2 2 2 3 2" xfId="33871"/>
    <cellStyle name="Normal 5 2 4 2 3 2 2 2 2 3 3" xfId="53985"/>
    <cellStyle name="Normal 5 2 4 2 3 2 2 2 2 4" xfId="24471"/>
    <cellStyle name="Normal 5 2 4 2 3 2 2 2 2 5" xfId="53982"/>
    <cellStyle name="Normal 5 2 4 2 3 2 2 2 3" xfId="7554"/>
    <cellStyle name="Normal 5 2 4 2 3 2 2 2 3 2" xfId="16988"/>
    <cellStyle name="Normal 5 2 4 2 3 2 2 2 3 2 2" xfId="35782"/>
    <cellStyle name="Normal 5 2 4 2 3 2 2 2 3 2 3" xfId="53987"/>
    <cellStyle name="Normal 5 2 4 2 3 2 2 2 3 3" xfId="26381"/>
    <cellStyle name="Normal 5 2 4 2 3 2 2 2 3 4" xfId="53986"/>
    <cellStyle name="Normal 5 2 4 2 3 2 2 2 4" xfId="12291"/>
    <cellStyle name="Normal 5 2 4 2 3 2 2 2 4 2" xfId="31078"/>
    <cellStyle name="Normal 5 2 4 2 3 2 2 2 4 3" xfId="53988"/>
    <cellStyle name="Normal 5 2 4 2 3 2 2 2 5" xfId="21678"/>
    <cellStyle name="Normal 5 2 4 2 3 2 2 2 6" xfId="53981"/>
    <cellStyle name="Normal 5 2 4 2 3 2 2 3" xfId="3769"/>
    <cellStyle name="Normal 5 2 4 2 3 2 2 3 2" xfId="8484"/>
    <cellStyle name="Normal 5 2 4 2 3 2 2 3 2 2" xfId="17918"/>
    <cellStyle name="Normal 5 2 4 2 3 2 2 3 2 2 2" xfId="36712"/>
    <cellStyle name="Normal 5 2 4 2 3 2 2 3 2 2 3" xfId="53991"/>
    <cellStyle name="Normal 5 2 4 2 3 2 2 3 2 3" xfId="27311"/>
    <cellStyle name="Normal 5 2 4 2 3 2 2 3 2 4" xfId="53990"/>
    <cellStyle name="Normal 5 2 4 2 3 2 2 3 3" xfId="13221"/>
    <cellStyle name="Normal 5 2 4 2 3 2 2 3 3 2" xfId="32009"/>
    <cellStyle name="Normal 5 2 4 2 3 2 2 3 3 3" xfId="53992"/>
    <cellStyle name="Normal 5 2 4 2 3 2 2 3 4" xfId="22609"/>
    <cellStyle name="Normal 5 2 4 2 3 2 2 3 5" xfId="53989"/>
    <cellStyle name="Normal 5 2 4 2 3 2 2 4" xfId="4700"/>
    <cellStyle name="Normal 5 2 4 2 3 2 2 4 2" xfId="9415"/>
    <cellStyle name="Normal 5 2 4 2 3 2 2 4 2 2" xfId="18849"/>
    <cellStyle name="Normal 5 2 4 2 3 2 2 4 2 2 2" xfId="37643"/>
    <cellStyle name="Normal 5 2 4 2 3 2 2 4 2 2 3" xfId="53995"/>
    <cellStyle name="Normal 5 2 4 2 3 2 2 4 2 3" xfId="28242"/>
    <cellStyle name="Normal 5 2 4 2 3 2 2 4 2 4" xfId="53994"/>
    <cellStyle name="Normal 5 2 4 2 3 2 2 4 3" xfId="14152"/>
    <cellStyle name="Normal 5 2 4 2 3 2 2 4 3 2" xfId="32940"/>
    <cellStyle name="Normal 5 2 4 2 3 2 2 4 3 3" xfId="53996"/>
    <cellStyle name="Normal 5 2 4 2 3 2 2 4 4" xfId="23540"/>
    <cellStyle name="Normal 5 2 4 2 3 2 2 4 5" xfId="53993"/>
    <cellStyle name="Normal 5 2 4 2 3 2 2 5" xfId="6624"/>
    <cellStyle name="Normal 5 2 4 2 3 2 2 5 2" xfId="16058"/>
    <cellStyle name="Normal 5 2 4 2 3 2 2 5 2 2" xfId="34852"/>
    <cellStyle name="Normal 5 2 4 2 3 2 2 5 2 3" xfId="53998"/>
    <cellStyle name="Normal 5 2 4 2 3 2 2 5 3" xfId="25451"/>
    <cellStyle name="Normal 5 2 4 2 3 2 2 5 4" xfId="53997"/>
    <cellStyle name="Normal 5 2 4 2 3 2 2 6" xfId="11361"/>
    <cellStyle name="Normal 5 2 4 2 3 2 2 6 2" xfId="30147"/>
    <cellStyle name="Normal 5 2 4 2 3 2 2 6 3" xfId="53999"/>
    <cellStyle name="Normal 5 2 4 2 3 2 2 7" xfId="20747"/>
    <cellStyle name="Normal 5 2 4 2 3 2 2 8" xfId="39506"/>
    <cellStyle name="Normal 5 2 4 2 3 2 2 9" xfId="53980"/>
    <cellStyle name="Normal 5 2 4 2 3 2 3" xfId="2374"/>
    <cellStyle name="Normal 5 2 4 2 3 2 3 2" xfId="5165"/>
    <cellStyle name="Normal 5 2 4 2 3 2 3 2 2" xfId="9880"/>
    <cellStyle name="Normal 5 2 4 2 3 2 3 2 2 2" xfId="19314"/>
    <cellStyle name="Normal 5 2 4 2 3 2 3 2 2 2 2" xfId="38108"/>
    <cellStyle name="Normal 5 2 4 2 3 2 3 2 2 2 3" xfId="54003"/>
    <cellStyle name="Normal 5 2 4 2 3 2 3 2 2 3" xfId="28707"/>
    <cellStyle name="Normal 5 2 4 2 3 2 3 2 2 4" xfId="54002"/>
    <cellStyle name="Normal 5 2 4 2 3 2 3 2 3" xfId="14617"/>
    <cellStyle name="Normal 5 2 4 2 3 2 3 2 3 2" xfId="33405"/>
    <cellStyle name="Normal 5 2 4 2 3 2 3 2 3 3" xfId="54004"/>
    <cellStyle name="Normal 5 2 4 2 3 2 3 2 4" xfId="24005"/>
    <cellStyle name="Normal 5 2 4 2 3 2 3 2 5" xfId="54001"/>
    <cellStyle name="Normal 5 2 4 2 3 2 3 3" xfId="7089"/>
    <cellStyle name="Normal 5 2 4 2 3 2 3 3 2" xfId="16523"/>
    <cellStyle name="Normal 5 2 4 2 3 2 3 3 2 2" xfId="35317"/>
    <cellStyle name="Normal 5 2 4 2 3 2 3 3 2 3" xfId="54006"/>
    <cellStyle name="Normal 5 2 4 2 3 2 3 3 3" xfId="25916"/>
    <cellStyle name="Normal 5 2 4 2 3 2 3 3 4" xfId="54005"/>
    <cellStyle name="Normal 5 2 4 2 3 2 3 4" xfId="11826"/>
    <cellStyle name="Normal 5 2 4 2 3 2 3 4 2" xfId="30612"/>
    <cellStyle name="Normal 5 2 4 2 3 2 3 4 3" xfId="54007"/>
    <cellStyle name="Normal 5 2 4 2 3 2 3 5" xfId="21212"/>
    <cellStyle name="Normal 5 2 4 2 3 2 3 6" xfId="54000"/>
    <cellStyle name="Normal 5 2 4 2 3 2 4" xfId="3304"/>
    <cellStyle name="Normal 5 2 4 2 3 2 4 2" xfId="8019"/>
    <cellStyle name="Normal 5 2 4 2 3 2 4 2 2" xfId="17453"/>
    <cellStyle name="Normal 5 2 4 2 3 2 4 2 2 2" xfId="36247"/>
    <cellStyle name="Normal 5 2 4 2 3 2 4 2 2 3" xfId="54010"/>
    <cellStyle name="Normal 5 2 4 2 3 2 4 2 3" xfId="26846"/>
    <cellStyle name="Normal 5 2 4 2 3 2 4 2 4" xfId="54009"/>
    <cellStyle name="Normal 5 2 4 2 3 2 4 3" xfId="12756"/>
    <cellStyle name="Normal 5 2 4 2 3 2 4 3 2" xfId="31543"/>
    <cellStyle name="Normal 5 2 4 2 3 2 4 3 3" xfId="54011"/>
    <cellStyle name="Normal 5 2 4 2 3 2 4 4" xfId="22143"/>
    <cellStyle name="Normal 5 2 4 2 3 2 4 5" xfId="54008"/>
    <cellStyle name="Normal 5 2 4 2 3 2 5" xfId="4234"/>
    <cellStyle name="Normal 5 2 4 2 3 2 5 2" xfId="8949"/>
    <cellStyle name="Normal 5 2 4 2 3 2 5 2 2" xfId="18383"/>
    <cellStyle name="Normal 5 2 4 2 3 2 5 2 2 2" xfId="37177"/>
    <cellStyle name="Normal 5 2 4 2 3 2 5 2 2 3" xfId="54014"/>
    <cellStyle name="Normal 5 2 4 2 3 2 5 2 3" xfId="27776"/>
    <cellStyle name="Normal 5 2 4 2 3 2 5 2 4" xfId="54013"/>
    <cellStyle name="Normal 5 2 4 2 3 2 5 3" xfId="13686"/>
    <cellStyle name="Normal 5 2 4 2 3 2 5 3 2" xfId="32474"/>
    <cellStyle name="Normal 5 2 4 2 3 2 5 3 3" xfId="54015"/>
    <cellStyle name="Normal 5 2 4 2 3 2 5 4" xfId="23074"/>
    <cellStyle name="Normal 5 2 4 2 3 2 5 5" xfId="54012"/>
    <cellStyle name="Normal 5 2 4 2 3 2 6" xfId="5984"/>
    <cellStyle name="Normal 5 2 4 2 3 2 6 2" xfId="15419"/>
    <cellStyle name="Normal 5 2 4 2 3 2 6 2 2" xfId="34213"/>
    <cellStyle name="Normal 5 2 4 2 3 2 6 2 3" xfId="54017"/>
    <cellStyle name="Normal 5 2 4 2 3 2 6 3" xfId="24812"/>
    <cellStyle name="Normal 5 2 4 2 3 2 6 4" xfId="54016"/>
    <cellStyle name="Normal 5 2 4 2 3 2 7" xfId="10897"/>
    <cellStyle name="Normal 5 2 4 2 3 2 7 2" xfId="29681"/>
    <cellStyle name="Normal 5 2 4 2 3 2 7 3" xfId="54018"/>
    <cellStyle name="Normal 5 2 4 2 3 2 8" xfId="20281"/>
    <cellStyle name="Normal 5 2 4 2 3 2 9" xfId="39505"/>
    <cellStyle name="Normal 5 2 4 2 3 3" xfId="1649"/>
    <cellStyle name="Normal 5 2 4 2 3 3 2" xfId="2578"/>
    <cellStyle name="Normal 5 2 4 2 3 3 2 2" xfId="5370"/>
    <cellStyle name="Normal 5 2 4 2 3 3 2 2 2" xfId="10085"/>
    <cellStyle name="Normal 5 2 4 2 3 3 2 2 2 2" xfId="19519"/>
    <cellStyle name="Normal 5 2 4 2 3 3 2 2 2 2 2" xfId="38313"/>
    <cellStyle name="Normal 5 2 4 2 3 3 2 2 2 2 3" xfId="54023"/>
    <cellStyle name="Normal 5 2 4 2 3 3 2 2 2 3" xfId="28912"/>
    <cellStyle name="Normal 5 2 4 2 3 3 2 2 2 4" xfId="54022"/>
    <cellStyle name="Normal 5 2 4 2 3 3 2 2 3" xfId="14822"/>
    <cellStyle name="Normal 5 2 4 2 3 3 2 2 3 2" xfId="33610"/>
    <cellStyle name="Normal 5 2 4 2 3 3 2 2 3 3" xfId="54024"/>
    <cellStyle name="Normal 5 2 4 2 3 3 2 2 4" xfId="24210"/>
    <cellStyle name="Normal 5 2 4 2 3 3 2 2 5" xfId="54021"/>
    <cellStyle name="Normal 5 2 4 2 3 3 2 3" xfId="7293"/>
    <cellStyle name="Normal 5 2 4 2 3 3 2 3 2" xfId="16727"/>
    <cellStyle name="Normal 5 2 4 2 3 3 2 3 2 2" xfId="35521"/>
    <cellStyle name="Normal 5 2 4 2 3 3 2 3 2 3" xfId="54026"/>
    <cellStyle name="Normal 5 2 4 2 3 3 2 3 3" xfId="26120"/>
    <cellStyle name="Normal 5 2 4 2 3 3 2 3 4" xfId="54025"/>
    <cellStyle name="Normal 5 2 4 2 3 3 2 4" xfId="12030"/>
    <cellStyle name="Normal 5 2 4 2 3 3 2 4 2" xfId="30817"/>
    <cellStyle name="Normal 5 2 4 2 3 3 2 4 3" xfId="54027"/>
    <cellStyle name="Normal 5 2 4 2 3 3 2 5" xfId="21417"/>
    <cellStyle name="Normal 5 2 4 2 3 3 2 6" xfId="54020"/>
    <cellStyle name="Normal 5 2 4 2 3 3 3" xfId="3509"/>
    <cellStyle name="Normal 5 2 4 2 3 3 3 2" xfId="8224"/>
    <cellStyle name="Normal 5 2 4 2 3 3 3 2 2" xfId="17658"/>
    <cellStyle name="Normal 5 2 4 2 3 3 3 2 2 2" xfId="36452"/>
    <cellStyle name="Normal 5 2 4 2 3 3 3 2 2 3" xfId="54030"/>
    <cellStyle name="Normal 5 2 4 2 3 3 3 2 3" xfId="27051"/>
    <cellStyle name="Normal 5 2 4 2 3 3 3 2 4" xfId="54029"/>
    <cellStyle name="Normal 5 2 4 2 3 3 3 3" xfId="12961"/>
    <cellStyle name="Normal 5 2 4 2 3 3 3 3 2" xfId="31748"/>
    <cellStyle name="Normal 5 2 4 2 3 3 3 3 3" xfId="54031"/>
    <cellStyle name="Normal 5 2 4 2 3 3 3 4" xfId="22348"/>
    <cellStyle name="Normal 5 2 4 2 3 3 3 5" xfId="54028"/>
    <cellStyle name="Normal 5 2 4 2 3 3 4" xfId="4439"/>
    <cellStyle name="Normal 5 2 4 2 3 3 4 2" xfId="9154"/>
    <cellStyle name="Normal 5 2 4 2 3 3 4 2 2" xfId="18588"/>
    <cellStyle name="Normal 5 2 4 2 3 3 4 2 2 2" xfId="37382"/>
    <cellStyle name="Normal 5 2 4 2 3 3 4 2 2 3" xfId="54034"/>
    <cellStyle name="Normal 5 2 4 2 3 3 4 2 3" xfId="27981"/>
    <cellStyle name="Normal 5 2 4 2 3 3 4 2 4" xfId="54033"/>
    <cellStyle name="Normal 5 2 4 2 3 3 4 3" xfId="13891"/>
    <cellStyle name="Normal 5 2 4 2 3 3 4 3 2" xfId="32679"/>
    <cellStyle name="Normal 5 2 4 2 3 3 4 3 3" xfId="54035"/>
    <cellStyle name="Normal 5 2 4 2 3 3 4 4" xfId="23279"/>
    <cellStyle name="Normal 5 2 4 2 3 3 4 5" xfId="54032"/>
    <cellStyle name="Normal 5 2 4 2 3 3 5" xfId="6364"/>
    <cellStyle name="Normal 5 2 4 2 3 3 5 2" xfId="15798"/>
    <cellStyle name="Normal 5 2 4 2 3 3 5 2 2" xfId="34592"/>
    <cellStyle name="Normal 5 2 4 2 3 3 5 2 3" xfId="54037"/>
    <cellStyle name="Normal 5 2 4 2 3 3 5 3" xfId="25191"/>
    <cellStyle name="Normal 5 2 4 2 3 3 5 4" xfId="54036"/>
    <cellStyle name="Normal 5 2 4 2 3 3 6" xfId="11101"/>
    <cellStyle name="Normal 5 2 4 2 3 3 6 2" xfId="29886"/>
    <cellStyle name="Normal 5 2 4 2 3 3 6 3" xfId="54038"/>
    <cellStyle name="Normal 5 2 4 2 3 3 7" xfId="20486"/>
    <cellStyle name="Normal 5 2 4 2 3 3 8" xfId="39507"/>
    <cellStyle name="Normal 5 2 4 2 3 3 9" xfId="54019"/>
    <cellStyle name="Normal 5 2 4 2 3 4" xfId="2113"/>
    <cellStyle name="Normal 5 2 4 2 3 4 2" xfId="4904"/>
    <cellStyle name="Normal 5 2 4 2 3 4 2 2" xfId="9619"/>
    <cellStyle name="Normal 5 2 4 2 3 4 2 2 2" xfId="19053"/>
    <cellStyle name="Normal 5 2 4 2 3 4 2 2 2 2" xfId="37847"/>
    <cellStyle name="Normal 5 2 4 2 3 4 2 2 2 3" xfId="54042"/>
    <cellStyle name="Normal 5 2 4 2 3 4 2 2 3" xfId="28446"/>
    <cellStyle name="Normal 5 2 4 2 3 4 2 2 4" xfId="54041"/>
    <cellStyle name="Normal 5 2 4 2 3 4 2 3" xfId="14356"/>
    <cellStyle name="Normal 5 2 4 2 3 4 2 3 2" xfId="33144"/>
    <cellStyle name="Normal 5 2 4 2 3 4 2 3 3" xfId="54043"/>
    <cellStyle name="Normal 5 2 4 2 3 4 2 4" xfId="23744"/>
    <cellStyle name="Normal 5 2 4 2 3 4 2 5" xfId="54040"/>
    <cellStyle name="Normal 5 2 4 2 3 4 3" xfId="6828"/>
    <cellStyle name="Normal 5 2 4 2 3 4 3 2" xfId="16262"/>
    <cellStyle name="Normal 5 2 4 2 3 4 3 2 2" xfId="35056"/>
    <cellStyle name="Normal 5 2 4 2 3 4 3 2 3" xfId="54045"/>
    <cellStyle name="Normal 5 2 4 2 3 4 3 3" xfId="25655"/>
    <cellStyle name="Normal 5 2 4 2 3 4 3 4" xfId="54044"/>
    <cellStyle name="Normal 5 2 4 2 3 4 4" xfId="11565"/>
    <cellStyle name="Normal 5 2 4 2 3 4 4 2" xfId="30351"/>
    <cellStyle name="Normal 5 2 4 2 3 4 4 3" xfId="54046"/>
    <cellStyle name="Normal 5 2 4 2 3 4 5" xfId="20951"/>
    <cellStyle name="Normal 5 2 4 2 3 4 6" xfId="54039"/>
    <cellStyle name="Normal 5 2 4 2 3 5" xfId="3043"/>
    <cellStyle name="Normal 5 2 4 2 3 5 2" xfId="7758"/>
    <cellStyle name="Normal 5 2 4 2 3 5 2 2" xfId="17192"/>
    <cellStyle name="Normal 5 2 4 2 3 5 2 2 2" xfId="35986"/>
    <cellStyle name="Normal 5 2 4 2 3 5 2 2 3" xfId="54049"/>
    <cellStyle name="Normal 5 2 4 2 3 5 2 3" xfId="26585"/>
    <cellStyle name="Normal 5 2 4 2 3 5 2 4" xfId="54048"/>
    <cellStyle name="Normal 5 2 4 2 3 5 3" xfId="12495"/>
    <cellStyle name="Normal 5 2 4 2 3 5 3 2" xfId="31282"/>
    <cellStyle name="Normal 5 2 4 2 3 5 3 3" xfId="54050"/>
    <cellStyle name="Normal 5 2 4 2 3 5 4" xfId="21882"/>
    <cellStyle name="Normal 5 2 4 2 3 5 5" xfId="54047"/>
    <cellStyle name="Normal 5 2 4 2 3 6" xfId="3973"/>
    <cellStyle name="Normal 5 2 4 2 3 6 2" xfId="8688"/>
    <cellStyle name="Normal 5 2 4 2 3 6 2 2" xfId="18122"/>
    <cellStyle name="Normal 5 2 4 2 3 6 2 2 2" xfId="36916"/>
    <cellStyle name="Normal 5 2 4 2 3 6 2 2 3" xfId="54053"/>
    <cellStyle name="Normal 5 2 4 2 3 6 2 3" xfId="27515"/>
    <cellStyle name="Normal 5 2 4 2 3 6 2 4" xfId="54052"/>
    <cellStyle name="Normal 5 2 4 2 3 6 3" xfId="13425"/>
    <cellStyle name="Normal 5 2 4 2 3 6 3 2" xfId="32213"/>
    <cellStyle name="Normal 5 2 4 2 3 6 3 3" xfId="54054"/>
    <cellStyle name="Normal 5 2 4 2 3 6 4" xfId="22813"/>
    <cellStyle name="Normal 5 2 4 2 3 6 5" xfId="54051"/>
    <cellStyle name="Normal 5 2 4 2 3 7" xfId="6143"/>
    <cellStyle name="Normal 5 2 4 2 3 7 2" xfId="15577"/>
    <cellStyle name="Normal 5 2 4 2 3 7 2 2" xfId="34371"/>
    <cellStyle name="Normal 5 2 4 2 3 7 2 3" xfId="54056"/>
    <cellStyle name="Normal 5 2 4 2 3 7 3" xfId="24970"/>
    <cellStyle name="Normal 5 2 4 2 3 7 4" xfId="54055"/>
    <cellStyle name="Normal 5 2 4 2 3 8" xfId="10639"/>
    <cellStyle name="Normal 5 2 4 2 3 8 2" xfId="29420"/>
    <cellStyle name="Normal 5 2 4 2 3 8 3" xfId="54057"/>
    <cellStyle name="Normal 5 2 4 2 3 9" xfId="20020"/>
    <cellStyle name="Normal 5 2 4 2 4" xfId="1220"/>
    <cellStyle name="Normal 5 2 4 2 4 10" xfId="39508"/>
    <cellStyle name="Normal 5 2 4 2 4 11" xfId="54058"/>
    <cellStyle name="Normal 5 2 4 2 4 2" xfId="1479"/>
    <cellStyle name="Normal 5 2 4 2 4 2 10" xfId="54059"/>
    <cellStyle name="Normal 5 2 4 2 4 2 2" xfId="1943"/>
    <cellStyle name="Normal 5 2 4 2 4 2 2 2" xfId="2873"/>
    <cellStyle name="Normal 5 2 4 2 4 2 2 2 2" xfId="5665"/>
    <cellStyle name="Normal 5 2 4 2 4 2 2 2 2 2" xfId="10380"/>
    <cellStyle name="Normal 5 2 4 2 4 2 2 2 2 2 2" xfId="19814"/>
    <cellStyle name="Normal 5 2 4 2 4 2 2 2 2 2 2 2" xfId="38608"/>
    <cellStyle name="Normal 5 2 4 2 4 2 2 2 2 2 2 3" xfId="54064"/>
    <cellStyle name="Normal 5 2 4 2 4 2 2 2 2 2 3" xfId="29207"/>
    <cellStyle name="Normal 5 2 4 2 4 2 2 2 2 2 4" xfId="54063"/>
    <cellStyle name="Normal 5 2 4 2 4 2 2 2 2 3" xfId="15117"/>
    <cellStyle name="Normal 5 2 4 2 4 2 2 2 2 3 2" xfId="33905"/>
    <cellStyle name="Normal 5 2 4 2 4 2 2 2 2 3 3" xfId="54065"/>
    <cellStyle name="Normal 5 2 4 2 4 2 2 2 2 4" xfId="24505"/>
    <cellStyle name="Normal 5 2 4 2 4 2 2 2 2 5" xfId="54062"/>
    <cellStyle name="Normal 5 2 4 2 4 2 2 2 3" xfId="7588"/>
    <cellStyle name="Normal 5 2 4 2 4 2 2 2 3 2" xfId="17022"/>
    <cellStyle name="Normal 5 2 4 2 4 2 2 2 3 2 2" xfId="35816"/>
    <cellStyle name="Normal 5 2 4 2 4 2 2 2 3 2 3" xfId="54067"/>
    <cellStyle name="Normal 5 2 4 2 4 2 2 2 3 3" xfId="26415"/>
    <cellStyle name="Normal 5 2 4 2 4 2 2 2 3 4" xfId="54066"/>
    <cellStyle name="Normal 5 2 4 2 4 2 2 2 4" xfId="12325"/>
    <cellStyle name="Normal 5 2 4 2 4 2 2 2 4 2" xfId="31112"/>
    <cellStyle name="Normal 5 2 4 2 4 2 2 2 4 3" xfId="54068"/>
    <cellStyle name="Normal 5 2 4 2 4 2 2 2 5" xfId="21712"/>
    <cellStyle name="Normal 5 2 4 2 4 2 2 2 6" xfId="54061"/>
    <cellStyle name="Normal 5 2 4 2 4 2 2 3" xfId="3803"/>
    <cellStyle name="Normal 5 2 4 2 4 2 2 3 2" xfId="8518"/>
    <cellStyle name="Normal 5 2 4 2 4 2 2 3 2 2" xfId="17952"/>
    <cellStyle name="Normal 5 2 4 2 4 2 2 3 2 2 2" xfId="36746"/>
    <cellStyle name="Normal 5 2 4 2 4 2 2 3 2 2 3" xfId="54071"/>
    <cellStyle name="Normal 5 2 4 2 4 2 2 3 2 3" xfId="27345"/>
    <cellStyle name="Normal 5 2 4 2 4 2 2 3 2 4" xfId="54070"/>
    <cellStyle name="Normal 5 2 4 2 4 2 2 3 3" xfId="13255"/>
    <cellStyle name="Normal 5 2 4 2 4 2 2 3 3 2" xfId="32043"/>
    <cellStyle name="Normal 5 2 4 2 4 2 2 3 3 3" xfId="54072"/>
    <cellStyle name="Normal 5 2 4 2 4 2 2 3 4" xfId="22643"/>
    <cellStyle name="Normal 5 2 4 2 4 2 2 3 5" xfId="54069"/>
    <cellStyle name="Normal 5 2 4 2 4 2 2 4" xfId="4734"/>
    <cellStyle name="Normal 5 2 4 2 4 2 2 4 2" xfId="9449"/>
    <cellStyle name="Normal 5 2 4 2 4 2 2 4 2 2" xfId="18883"/>
    <cellStyle name="Normal 5 2 4 2 4 2 2 4 2 2 2" xfId="37677"/>
    <cellStyle name="Normal 5 2 4 2 4 2 2 4 2 2 3" xfId="54075"/>
    <cellStyle name="Normal 5 2 4 2 4 2 2 4 2 3" xfId="28276"/>
    <cellStyle name="Normal 5 2 4 2 4 2 2 4 2 4" xfId="54074"/>
    <cellStyle name="Normal 5 2 4 2 4 2 2 4 3" xfId="14186"/>
    <cellStyle name="Normal 5 2 4 2 4 2 2 4 3 2" xfId="32974"/>
    <cellStyle name="Normal 5 2 4 2 4 2 2 4 3 3" xfId="54076"/>
    <cellStyle name="Normal 5 2 4 2 4 2 2 4 4" xfId="23574"/>
    <cellStyle name="Normal 5 2 4 2 4 2 2 4 5" xfId="54073"/>
    <cellStyle name="Normal 5 2 4 2 4 2 2 5" xfId="6658"/>
    <cellStyle name="Normal 5 2 4 2 4 2 2 5 2" xfId="16092"/>
    <cellStyle name="Normal 5 2 4 2 4 2 2 5 2 2" xfId="34886"/>
    <cellStyle name="Normal 5 2 4 2 4 2 2 5 2 3" xfId="54078"/>
    <cellStyle name="Normal 5 2 4 2 4 2 2 5 3" xfId="25485"/>
    <cellStyle name="Normal 5 2 4 2 4 2 2 5 4" xfId="54077"/>
    <cellStyle name="Normal 5 2 4 2 4 2 2 6" xfId="11395"/>
    <cellStyle name="Normal 5 2 4 2 4 2 2 6 2" xfId="30181"/>
    <cellStyle name="Normal 5 2 4 2 4 2 2 6 3" xfId="54079"/>
    <cellStyle name="Normal 5 2 4 2 4 2 2 7" xfId="20781"/>
    <cellStyle name="Normal 5 2 4 2 4 2 2 8" xfId="39510"/>
    <cellStyle name="Normal 5 2 4 2 4 2 2 9" xfId="54060"/>
    <cellStyle name="Normal 5 2 4 2 4 2 3" xfId="2408"/>
    <cellStyle name="Normal 5 2 4 2 4 2 3 2" xfId="5199"/>
    <cellStyle name="Normal 5 2 4 2 4 2 3 2 2" xfId="9914"/>
    <cellStyle name="Normal 5 2 4 2 4 2 3 2 2 2" xfId="19348"/>
    <cellStyle name="Normal 5 2 4 2 4 2 3 2 2 2 2" xfId="38142"/>
    <cellStyle name="Normal 5 2 4 2 4 2 3 2 2 2 3" xfId="54083"/>
    <cellStyle name="Normal 5 2 4 2 4 2 3 2 2 3" xfId="28741"/>
    <cellStyle name="Normal 5 2 4 2 4 2 3 2 2 4" xfId="54082"/>
    <cellStyle name="Normal 5 2 4 2 4 2 3 2 3" xfId="14651"/>
    <cellStyle name="Normal 5 2 4 2 4 2 3 2 3 2" xfId="33439"/>
    <cellStyle name="Normal 5 2 4 2 4 2 3 2 3 3" xfId="54084"/>
    <cellStyle name="Normal 5 2 4 2 4 2 3 2 4" xfId="24039"/>
    <cellStyle name="Normal 5 2 4 2 4 2 3 2 5" xfId="54081"/>
    <cellStyle name="Normal 5 2 4 2 4 2 3 3" xfId="7123"/>
    <cellStyle name="Normal 5 2 4 2 4 2 3 3 2" xfId="16557"/>
    <cellStyle name="Normal 5 2 4 2 4 2 3 3 2 2" xfId="35351"/>
    <cellStyle name="Normal 5 2 4 2 4 2 3 3 2 3" xfId="54086"/>
    <cellStyle name="Normal 5 2 4 2 4 2 3 3 3" xfId="25950"/>
    <cellStyle name="Normal 5 2 4 2 4 2 3 3 4" xfId="54085"/>
    <cellStyle name="Normal 5 2 4 2 4 2 3 4" xfId="11860"/>
    <cellStyle name="Normal 5 2 4 2 4 2 3 4 2" xfId="30646"/>
    <cellStyle name="Normal 5 2 4 2 4 2 3 4 3" xfId="54087"/>
    <cellStyle name="Normal 5 2 4 2 4 2 3 5" xfId="21246"/>
    <cellStyle name="Normal 5 2 4 2 4 2 3 6" xfId="54080"/>
    <cellStyle name="Normal 5 2 4 2 4 2 4" xfId="3338"/>
    <cellStyle name="Normal 5 2 4 2 4 2 4 2" xfId="8053"/>
    <cellStyle name="Normal 5 2 4 2 4 2 4 2 2" xfId="17487"/>
    <cellStyle name="Normal 5 2 4 2 4 2 4 2 2 2" xfId="36281"/>
    <cellStyle name="Normal 5 2 4 2 4 2 4 2 2 3" xfId="54090"/>
    <cellStyle name="Normal 5 2 4 2 4 2 4 2 3" xfId="26880"/>
    <cellStyle name="Normal 5 2 4 2 4 2 4 2 4" xfId="54089"/>
    <cellStyle name="Normal 5 2 4 2 4 2 4 3" xfId="12790"/>
    <cellStyle name="Normal 5 2 4 2 4 2 4 3 2" xfId="31577"/>
    <cellStyle name="Normal 5 2 4 2 4 2 4 3 3" xfId="54091"/>
    <cellStyle name="Normal 5 2 4 2 4 2 4 4" xfId="22177"/>
    <cellStyle name="Normal 5 2 4 2 4 2 4 5" xfId="54088"/>
    <cellStyle name="Normal 5 2 4 2 4 2 5" xfId="4268"/>
    <cellStyle name="Normal 5 2 4 2 4 2 5 2" xfId="8983"/>
    <cellStyle name="Normal 5 2 4 2 4 2 5 2 2" xfId="18417"/>
    <cellStyle name="Normal 5 2 4 2 4 2 5 2 2 2" xfId="37211"/>
    <cellStyle name="Normal 5 2 4 2 4 2 5 2 2 3" xfId="54094"/>
    <cellStyle name="Normal 5 2 4 2 4 2 5 2 3" xfId="27810"/>
    <cellStyle name="Normal 5 2 4 2 4 2 5 2 4" xfId="54093"/>
    <cellStyle name="Normal 5 2 4 2 4 2 5 3" xfId="13720"/>
    <cellStyle name="Normal 5 2 4 2 4 2 5 3 2" xfId="32508"/>
    <cellStyle name="Normal 5 2 4 2 4 2 5 3 3" xfId="54095"/>
    <cellStyle name="Normal 5 2 4 2 4 2 5 4" xfId="23108"/>
    <cellStyle name="Normal 5 2 4 2 4 2 5 5" xfId="54092"/>
    <cellStyle name="Normal 5 2 4 2 4 2 6" xfId="6194"/>
    <cellStyle name="Normal 5 2 4 2 4 2 6 2" xfId="15628"/>
    <cellStyle name="Normal 5 2 4 2 4 2 6 2 2" xfId="34422"/>
    <cellStyle name="Normal 5 2 4 2 4 2 6 2 3" xfId="54097"/>
    <cellStyle name="Normal 5 2 4 2 4 2 6 3" xfId="25021"/>
    <cellStyle name="Normal 5 2 4 2 4 2 6 4" xfId="54096"/>
    <cellStyle name="Normal 5 2 4 2 4 2 7" xfId="10931"/>
    <cellStyle name="Normal 5 2 4 2 4 2 7 2" xfId="29715"/>
    <cellStyle name="Normal 5 2 4 2 4 2 7 3" xfId="54098"/>
    <cellStyle name="Normal 5 2 4 2 4 2 8" xfId="20315"/>
    <cellStyle name="Normal 5 2 4 2 4 2 9" xfId="39509"/>
    <cellStyle name="Normal 5 2 4 2 4 3" xfId="1683"/>
    <cellStyle name="Normal 5 2 4 2 4 3 2" xfId="2612"/>
    <cellStyle name="Normal 5 2 4 2 4 3 2 2" xfId="5404"/>
    <cellStyle name="Normal 5 2 4 2 4 3 2 2 2" xfId="10119"/>
    <cellStyle name="Normal 5 2 4 2 4 3 2 2 2 2" xfId="19553"/>
    <cellStyle name="Normal 5 2 4 2 4 3 2 2 2 2 2" xfId="38347"/>
    <cellStyle name="Normal 5 2 4 2 4 3 2 2 2 2 3" xfId="54103"/>
    <cellStyle name="Normal 5 2 4 2 4 3 2 2 2 3" xfId="28946"/>
    <cellStyle name="Normal 5 2 4 2 4 3 2 2 2 4" xfId="54102"/>
    <cellStyle name="Normal 5 2 4 2 4 3 2 2 3" xfId="14856"/>
    <cellStyle name="Normal 5 2 4 2 4 3 2 2 3 2" xfId="33644"/>
    <cellStyle name="Normal 5 2 4 2 4 3 2 2 3 3" xfId="54104"/>
    <cellStyle name="Normal 5 2 4 2 4 3 2 2 4" xfId="24244"/>
    <cellStyle name="Normal 5 2 4 2 4 3 2 2 5" xfId="54101"/>
    <cellStyle name="Normal 5 2 4 2 4 3 2 3" xfId="7327"/>
    <cellStyle name="Normal 5 2 4 2 4 3 2 3 2" xfId="16761"/>
    <cellStyle name="Normal 5 2 4 2 4 3 2 3 2 2" xfId="35555"/>
    <cellStyle name="Normal 5 2 4 2 4 3 2 3 2 3" xfId="54106"/>
    <cellStyle name="Normal 5 2 4 2 4 3 2 3 3" xfId="26154"/>
    <cellStyle name="Normal 5 2 4 2 4 3 2 3 4" xfId="54105"/>
    <cellStyle name="Normal 5 2 4 2 4 3 2 4" xfId="12064"/>
    <cellStyle name="Normal 5 2 4 2 4 3 2 4 2" xfId="30851"/>
    <cellStyle name="Normal 5 2 4 2 4 3 2 4 3" xfId="54107"/>
    <cellStyle name="Normal 5 2 4 2 4 3 2 5" xfId="21451"/>
    <cellStyle name="Normal 5 2 4 2 4 3 2 6" xfId="54100"/>
    <cellStyle name="Normal 5 2 4 2 4 3 3" xfId="3543"/>
    <cellStyle name="Normal 5 2 4 2 4 3 3 2" xfId="8258"/>
    <cellStyle name="Normal 5 2 4 2 4 3 3 2 2" xfId="17692"/>
    <cellStyle name="Normal 5 2 4 2 4 3 3 2 2 2" xfId="36486"/>
    <cellStyle name="Normal 5 2 4 2 4 3 3 2 2 3" xfId="54110"/>
    <cellStyle name="Normal 5 2 4 2 4 3 3 2 3" xfId="27085"/>
    <cellStyle name="Normal 5 2 4 2 4 3 3 2 4" xfId="54109"/>
    <cellStyle name="Normal 5 2 4 2 4 3 3 3" xfId="12995"/>
    <cellStyle name="Normal 5 2 4 2 4 3 3 3 2" xfId="31782"/>
    <cellStyle name="Normal 5 2 4 2 4 3 3 3 3" xfId="54111"/>
    <cellStyle name="Normal 5 2 4 2 4 3 3 4" xfId="22382"/>
    <cellStyle name="Normal 5 2 4 2 4 3 3 5" xfId="54108"/>
    <cellStyle name="Normal 5 2 4 2 4 3 4" xfId="4473"/>
    <cellStyle name="Normal 5 2 4 2 4 3 4 2" xfId="9188"/>
    <cellStyle name="Normal 5 2 4 2 4 3 4 2 2" xfId="18622"/>
    <cellStyle name="Normal 5 2 4 2 4 3 4 2 2 2" xfId="37416"/>
    <cellStyle name="Normal 5 2 4 2 4 3 4 2 2 3" xfId="54114"/>
    <cellStyle name="Normal 5 2 4 2 4 3 4 2 3" xfId="28015"/>
    <cellStyle name="Normal 5 2 4 2 4 3 4 2 4" xfId="54113"/>
    <cellStyle name="Normal 5 2 4 2 4 3 4 3" xfId="13925"/>
    <cellStyle name="Normal 5 2 4 2 4 3 4 3 2" xfId="32713"/>
    <cellStyle name="Normal 5 2 4 2 4 3 4 3 3" xfId="54115"/>
    <cellStyle name="Normal 5 2 4 2 4 3 4 4" xfId="23313"/>
    <cellStyle name="Normal 5 2 4 2 4 3 4 5" xfId="54112"/>
    <cellStyle name="Normal 5 2 4 2 4 3 5" xfId="6398"/>
    <cellStyle name="Normal 5 2 4 2 4 3 5 2" xfId="15832"/>
    <cellStyle name="Normal 5 2 4 2 4 3 5 2 2" xfId="34626"/>
    <cellStyle name="Normal 5 2 4 2 4 3 5 2 3" xfId="54117"/>
    <cellStyle name="Normal 5 2 4 2 4 3 5 3" xfId="25225"/>
    <cellStyle name="Normal 5 2 4 2 4 3 5 4" xfId="54116"/>
    <cellStyle name="Normal 5 2 4 2 4 3 6" xfId="11135"/>
    <cellStyle name="Normal 5 2 4 2 4 3 6 2" xfId="29920"/>
    <cellStyle name="Normal 5 2 4 2 4 3 6 3" xfId="54118"/>
    <cellStyle name="Normal 5 2 4 2 4 3 7" xfId="20520"/>
    <cellStyle name="Normal 5 2 4 2 4 3 8" xfId="39511"/>
    <cellStyle name="Normal 5 2 4 2 4 3 9" xfId="54099"/>
    <cellStyle name="Normal 5 2 4 2 4 4" xfId="2147"/>
    <cellStyle name="Normal 5 2 4 2 4 4 2" xfId="4938"/>
    <cellStyle name="Normal 5 2 4 2 4 4 2 2" xfId="9653"/>
    <cellStyle name="Normal 5 2 4 2 4 4 2 2 2" xfId="19087"/>
    <cellStyle name="Normal 5 2 4 2 4 4 2 2 2 2" xfId="37881"/>
    <cellStyle name="Normal 5 2 4 2 4 4 2 2 2 3" xfId="54122"/>
    <cellStyle name="Normal 5 2 4 2 4 4 2 2 3" xfId="28480"/>
    <cellStyle name="Normal 5 2 4 2 4 4 2 2 4" xfId="54121"/>
    <cellStyle name="Normal 5 2 4 2 4 4 2 3" xfId="14390"/>
    <cellStyle name="Normal 5 2 4 2 4 4 2 3 2" xfId="33178"/>
    <cellStyle name="Normal 5 2 4 2 4 4 2 3 3" xfId="54123"/>
    <cellStyle name="Normal 5 2 4 2 4 4 2 4" xfId="23778"/>
    <cellStyle name="Normal 5 2 4 2 4 4 2 5" xfId="54120"/>
    <cellStyle name="Normal 5 2 4 2 4 4 3" xfId="6862"/>
    <cellStyle name="Normal 5 2 4 2 4 4 3 2" xfId="16296"/>
    <cellStyle name="Normal 5 2 4 2 4 4 3 2 2" xfId="35090"/>
    <cellStyle name="Normal 5 2 4 2 4 4 3 2 3" xfId="54125"/>
    <cellStyle name="Normal 5 2 4 2 4 4 3 3" xfId="25689"/>
    <cellStyle name="Normal 5 2 4 2 4 4 3 4" xfId="54124"/>
    <cellStyle name="Normal 5 2 4 2 4 4 4" xfId="11599"/>
    <cellStyle name="Normal 5 2 4 2 4 4 4 2" xfId="30385"/>
    <cellStyle name="Normal 5 2 4 2 4 4 4 3" xfId="54126"/>
    <cellStyle name="Normal 5 2 4 2 4 4 5" xfId="20985"/>
    <cellStyle name="Normal 5 2 4 2 4 4 6" xfId="54119"/>
    <cellStyle name="Normal 5 2 4 2 4 5" xfId="3077"/>
    <cellStyle name="Normal 5 2 4 2 4 5 2" xfId="7792"/>
    <cellStyle name="Normal 5 2 4 2 4 5 2 2" xfId="17226"/>
    <cellStyle name="Normal 5 2 4 2 4 5 2 2 2" xfId="36020"/>
    <cellStyle name="Normal 5 2 4 2 4 5 2 2 3" xfId="54129"/>
    <cellStyle name="Normal 5 2 4 2 4 5 2 3" xfId="26619"/>
    <cellStyle name="Normal 5 2 4 2 4 5 2 4" xfId="54128"/>
    <cellStyle name="Normal 5 2 4 2 4 5 3" xfId="12529"/>
    <cellStyle name="Normal 5 2 4 2 4 5 3 2" xfId="31316"/>
    <cellStyle name="Normal 5 2 4 2 4 5 3 3" xfId="54130"/>
    <cellStyle name="Normal 5 2 4 2 4 5 4" xfId="21916"/>
    <cellStyle name="Normal 5 2 4 2 4 5 5" xfId="54127"/>
    <cellStyle name="Normal 5 2 4 2 4 6" xfId="4007"/>
    <cellStyle name="Normal 5 2 4 2 4 6 2" xfId="8722"/>
    <cellStyle name="Normal 5 2 4 2 4 6 2 2" xfId="18156"/>
    <cellStyle name="Normal 5 2 4 2 4 6 2 2 2" xfId="36950"/>
    <cellStyle name="Normal 5 2 4 2 4 6 2 2 3" xfId="54133"/>
    <cellStyle name="Normal 5 2 4 2 4 6 2 3" xfId="27549"/>
    <cellStyle name="Normal 5 2 4 2 4 6 2 4" xfId="54132"/>
    <cellStyle name="Normal 5 2 4 2 4 6 3" xfId="13459"/>
    <cellStyle name="Normal 5 2 4 2 4 6 3 2" xfId="32247"/>
    <cellStyle name="Normal 5 2 4 2 4 6 3 3" xfId="54134"/>
    <cellStyle name="Normal 5 2 4 2 4 6 4" xfId="22847"/>
    <cellStyle name="Normal 5 2 4 2 4 6 5" xfId="54131"/>
    <cellStyle name="Normal 5 2 4 2 4 7" xfId="6120"/>
    <cellStyle name="Normal 5 2 4 2 4 7 2" xfId="15555"/>
    <cellStyle name="Normal 5 2 4 2 4 7 2 2" xfId="34349"/>
    <cellStyle name="Normal 5 2 4 2 4 7 2 3" xfId="54136"/>
    <cellStyle name="Normal 5 2 4 2 4 7 3" xfId="24948"/>
    <cellStyle name="Normal 5 2 4 2 4 7 4" xfId="54135"/>
    <cellStyle name="Normal 5 2 4 2 4 8" xfId="10673"/>
    <cellStyle name="Normal 5 2 4 2 4 8 2" xfId="29454"/>
    <cellStyle name="Normal 5 2 4 2 4 8 3" xfId="54137"/>
    <cellStyle name="Normal 5 2 4 2 4 9" xfId="20054"/>
    <cellStyle name="Normal 5 2 4 2 5" xfId="1277"/>
    <cellStyle name="Normal 5 2 4 2 5 10" xfId="39512"/>
    <cellStyle name="Normal 5 2 4 2 5 11" xfId="54138"/>
    <cellStyle name="Normal 5 2 4 2 5 2" xfId="1539"/>
    <cellStyle name="Normal 5 2 4 2 5 2 10" xfId="54139"/>
    <cellStyle name="Normal 5 2 4 2 5 2 2" xfId="2004"/>
    <cellStyle name="Normal 5 2 4 2 5 2 2 2" xfId="2934"/>
    <cellStyle name="Normal 5 2 4 2 5 2 2 2 2" xfId="5726"/>
    <cellStyle name="Normal 5 2 4 2 5 2 2 2 2 2" xfId="10441"/>
    <cellStyle name="Normal 5 2 4 2 5 2 2 2 2 2 2" xfId="19875"/>
    <cellStyle name="Normal 5 2 4 2 5 2 2 2 2 2 2 2" xfId="38669"/>
    <cellStyle name="Normal 5 2 4 2 5 2 2 2 2 2 2 3" xfId="54144"/>
    <cellStyle name="Normal 5 2 4 2 5 2 2 2 2 2 3" xfId="29268"/>
    <cellStyle name="Normal 5 2 4 2 5 2 2 2 2 2 4" xfId="54143"/>
    <cellStyle name="Normal 5 2 4 2 5 2 2 2 2 3" xfId="15178"/>
    <cellStyle name="Normal 5 2 4 2 5 2 2 2 2 3 2" xfId="33966"/>
    <cellStyle name="Normal 5 2 4 2 5 2 2 2 2 3 3" xfId="54145"/>
    <cellStyle name="Normal 5 2 4 2 5 2 2 2 2 4" xfId="24566"/>
    <cellStyle name="Normal 5 2 4 2 5 2 2 2 2 5" xfId="54142"/>
    <cellStyle name="Normal 5 2 4 2 5 2 2 2 3" xfId="7649"/>
    <cellStyle name="Normal 5 2 4 2 5 2 2 2 3 2" xfId="17083"/>
    <cellStyle name="Normal 5 2 4 2 5 2 2 2 3 2 2" xfId="35877"/>
    <cellStyle name="Normal 5 2 4 2 5 2 2 2 3 2 3" xfId="54147"/>
    <cellStyle name="Normal 5 2 4 2 5 2 2 2 3 3" xfId="26476"/>
    <cellStyle name="Normal 5 2 4 2 5 2 2 2 3 4" xfId="54146"/>
    <cellStyle name="Normal 5 2 4 2 5 2 2 2 4" xfId="12386"/>
    <cellStyle name="Normal 5 2 4 2 5 2 2 2 4 2" xfId="31173"/>
    <cellStyle name="Normal 5 2 4 2 5 2 2 2 4 3" xfId="54148"/>
    <cellStyle name="Normal 5 2 4 2 5 2 2 2 5" xfId="21773"/>
    <cellStyle name="Normal 5 2 4 2 5 2 2 2 6" xfId="54141"/>
    <cellStyle name="Normal 5 2 4 2 5 2 2 3" xfId="3864"/>
    <cellStyle name="Normal 5 2 4 2 5 2 2 3 2" xfId="8579"/>
    <cellStyle name="Normal 5 2 4 2 5 2 2 3 2 2" xfId="18013"/>
    <cellStyle name="Normal 5 2 4 2 5 2 2 3 2 2 2" xfId="36807"/>
    <cellStyle name="Normal 5 2 4 2 5 2 2 3 2 2 3" xfId="54151"/>
    <cellStyle name="Normal 5 2 4 2 5 2 2 3 2 3" xfId="27406"/>
    <cellStyle name="Normal 5 2 4 2 5 2 2 3 2 4" xfId="54150"/>
    <cellStyle name="Normal 5 2 4 2 5 2 2 3 3" xfId="13316"/>
    <cellStyle name="Normal 5 2 4 2 5 2 2 3 3 2" xfId="32104"/>
    <cellStyle name="Normal 5 2 4 2 5 2 2 3 3 3" xfId="54152"/>
    <cellStyle name="Normal 5 2 4 2 5 2 2 3 4" xfId="22704"/>
    <cellStyle name="Normal 5 2 4 2 5 2 2 3 5" xfId="54149"/>
    <cellStyle name="Normal 5 2 4 2 5 2 2 4" xfId="4795"/>
    <cellStyle name="Normal 5 2 4 2 5 2 2 4 2" xfId="9510"/>
    <cellStyle name="Normal 5 2 4 2 5 2 2 4 2 2" xfId="18944"/>
    <cellStyle name="Normal 5 2 4 2 5 2 2 4 2 2 2" xfId="37738"/>
    <cellStyle name="Normal 5 2 4 2 5 2 2 4 2 2 3" xfId="54155"/>
    <cellStyle name="Normal 5 2 4 2 5 2 2 4 2 3" xfId="28337"/>
    <cellStyle name="Normal 5 2 4 2 5 2 2 4 2 4" xfId="54154"/>
    <cellStyle name="Normal 5 2 4 2 5 2 2 4 3" xfId="14247"/>
    <cellStyle name="Normal 5 2 4 2 5 2 2 4 3 2" xfId="33035"/>
    <cellStyle name="Normal 5 2 4 2 5 2 2 4 3 3" xfId="54156"/>
    <cellStyle name="Normal 5 2 4 2 5 2 2 4 4" xfId="23635"/>
    <cellStyle name="Normal 5 2 4 2 5 2 2 4 5" xfId="54153"/>
    <cellStyle name="Normal 5 2 4 2 5 2 2 5" xfId="6719"/>
    <cellStyle name="Normal 5 2 4 2 5 2 2 5 2" xfId="16153"/>
    <cellStyle name="Normal 5 2 4 2 5 2 2 5 2 2" xfId="34947"/>
    <cellStyle name="Normal 5 2 4 2 5 2 2 5 2 3" xfId="54158"/>
    <cellStyle name="Normal 5 2 4 2 5 2 2 5 3" xfId="25546"/>
    <cellStyle name="Normal 5 2 4 2 5 2 2 5 4" xfId="54157"/>
    <cellStyle name="Normal 5 2 4 2 5 2 2 6" xfId="11456"/>
    <cellStyle name="Normal 5 2 4 2 5 2 2 6 2" xfId="30242"/>
    <cellStyle name="Normal 5 2 4 2 5 2 2 6 3" xfId="54159"/>
    <cellStyle name="Normal 5 2 4 2 5 2 2 7" xfId="20842"/>
    <cellStyle name="Normal 5 2 4 2 5 2 2 8" xfId="39514"/>
    <cellStyle name="Normal 5 2 4 2 5 2 2 9" xfId="54140"/>
    <cellStyle name="Normal 5 2 4 2 5 2 3" xfId="2468"/>
    <cellStyle name="Normal 5 2 4 2 5 2 3 2" xfId="5260"/>
    <cellStyle name="Normal 5 2 4 2 5 2 3 2 2" xfId="9975"/>
    <cellStyle name="Normal 5 2 4 2 5 2 3 2 2 2" xfId="19409"/>
    <cellStyle name="Normal 5 2 4 2 5 2 3 2 2 2 2" xfId="38203"/>
    <cellStyle name="Normal 5 2 4 2 5 2 3 2 2 2 3" xfId="54163"/>
    <cellStyle name="Normal 5 2 4 2 5 2 3 2 2 3" xfId="28802"/>
    <cellStyle name="Normal 5 2 4 2 5 2 3 2 2 4" xfId="54162"/>
    <cellStyle name="Normal 5 2 4 2 5 2 3 2 3" xfId="14712"/>
    <cellStyle name="Normal 5 2 4 2 5 2 3 2 3 2" xfId="33500"/>
    <cellStyle name="Normal 5 2 4 2 5 2 3 2 3 3" xfId="54164"/>
    <cellStyle name="Normal 5 2 4 2 5 2 3 2 4" xfId="24100"/>
    <cellStyle name="Normal 5 2 4 2 5 2 3 2 5" xfId="54161"/>
    <cellStyle name="Normal 5 2 4 2 5 2 3 3" xfId="7183"/>
    <cellStyle name="Normal 5 2 4 2 5 2 3 3 2" xfId="16617"/>
    <cellStyle name="Normal 5 2 4 2 5 2 3 3 2 2" xfId="35411"/>
    <cellStyle name="Normal 5 2 4 2 5 2 3 3 2 3" xfId="54166"/>
    <cellStyle name="Normal 5 2 4 2 5 2 3 3 3" xfId="26010"/>
    <cellStyle name="Normal 5 2 4 2 5 2 3 3 4" xfId="54165"/>
    <cellStyle name="Normal 5 2 4 2 5 2 3 4" xfId="11920"/>
    <cellStyle name="Normal 5 2 4 2 5 2 3 4 2" xfId="30707"/>
    <cellStyle name="Normal 5 2 4 2 5 2 3 4 3" xfId="54167"/>
    <cellStyle name="Normal 5 2 4 2 5 2 3 5" xfId="21307"/>
    <cellStyle name="Normal 5 2 4 2 5 2 3 6" xfId="54160"/>
    <cellStyle name="Normal 5 2 4 2 5 2 4" xfId="3399"/>
    <cellStyle name="Normal 5 2 4 2 5 2 4 2" xfId="8114"/>
    <cellStyle name="Normal 5 2 4 2 5 2 4 2 2" xfId="17548"/>
    <cellStyle name="Normal 5 2 4 2 5 2 4 2 2 2" xfId="36342"/>
    <cellStyle name="Normal 5 2 4 2 5 2 4 2 2 3" xfId="54170"/>
    <cellStyle name="Normal 5 2 4 2 5 2 4 2 3" xfId="26941"/>
    <cellStyle name="Normal 5 2 4 2 5 2 4 2 4" xfId="54169"/>
    <cellStyle name="Normal 5 2 4 2 5 2 4 3" xfId="12851"/>
    <cellStyle name="Normal 5 2 4 2 5 2 4 3 2" xfId="31638"/>
    <cellStyle name="Normal 5 2 4 2 5 2 4 3 3" xfId="54171"/>
    <cellStyle name="Normal 5 2 4 2 5 2 4 4" xfId="22238"/>
    <cellStyle name="Normal 5 2 4 2 5 2 4 5" xfId="54168"/>
    <cellStyle name="Normal 5 2 4 2 5 2 5" xfId="4329"/>
    <cellStyle name="Normal 5 2 4 2 5 2 5 2" xfId="9044"/>
    <cellStyle name="Normal 5 2 4 2 5 2 5 2 2" xfId="18478"/>
    <cellStyle name="Normal 5 2 4 2 5 2 5 2 2 2" xfId="37272"/>
    <cellStyle name="Normal 5 2 4 2 5 2 5 2 2 3" xfId="54174"/>
    <cellStyle name="Normal 5 2 4 2 5 2 5 2 3" xfId="27871"/>
    <cellStyle name="Normal 5 2 4 2 5 2 5 2 4" xfId="54173"/>
    <cellStyle name="Normal 5 2 4 2 5 2 5 3" xfId="13781"/>
    <cellStyle name="Normal 5 2 4 2 5 2 5 3 2" xfId="32569"/>
    <cellStyle name="Normal 5 2 4 2 5 2 5 3 3" xfId="54175"/>
    <cellStyle name="Normal 5 2 4 2 5 2 5 4" xfId="23169"/>
    <cellStyle name="Normal 5 2 4 2 5 2 5 5" xfId="54172"/>
    <cellStyle name="Normal 5 2 4 2 5 2 6" xfId="6254"/>
    <cellStyle name="Normal 5 2 4 2 5 2 6 2" xfId="15688"/>
    <cellStyle name="Normal 5 2 4 2 5 2 6 2 2" xfId="34482"/>
    <cellStyle name="Normal 5 2 4 2 5 2 6 2 3" xfId="54177"/>
    <cellStyle name="Normal 5 2 4 2 5 2 6 3" xfId="25081"/>
    <cellStyle name="Normal 5 2 4 2 5 2 6 4" xfId="54176"/>
    <cellStyle name="Normal 5 2 4 2 5 2 7" xfId="10991"/>
    <cellStyle name="Normal 5 2 4 2 5 2 7 2" xfId="29776"/>
    <cellStyle name="Normal 5 2 4 2 5 2 7 3" xfId="54178"/>
    <cellStyle name="Normal 5 2 4 2 5 2 8" xfId="20376"/>
    <cellStyle name="Normal 5 2 4 2 5 2 9" xfId="39513"/>
    <cellStyle name="Normal 5 2 4 2 5 3" xfId="1743"/>
    <cellStyle name="Normal 5 2 4 2 5 3 2" xfId="2673"/>
    <cellStyle name="Normal 5 2 4 2 5 3 2 2" xfId="5465"/>
    <cellStyle name="Normal 5 2 4 2 5 3 2 2 2" xfId="10180"/>
    <cellStyle name="Normal 5 2 4 2 5 3 2 2 2 2" xfId="19614"/>
    <cellStyle name="Normal 5 2 4 2 5 3 2 2 2 2 2" xfId="38408"/>
    <cellStyle name="Normal 5 2 4 2 5 3 2 2 2 2 3" xfId="54183"/>
    <cellStyle name="Normal 5 2 4 2 5 3 2 2 2 3" xfId="29007"/>
    <cellStyle name="Normal 5 2 4 2 5 3 2 2 2 4" xfId="54182"/>
    <cellStyle name="Normal 5 2 4 2 5 3 2 2 3" xfId="14917"/>
    <cellStyle name="Normal 5 2 4 2 5 3 2 2 3 2" xfId="33705"/>
    <cellStyle name="Normal 5 2 4 2 5 3 2 2 3 3" xfId="54184"/>
    <cellStyle name="Normal 5 2 4 2 5 3 2 2 4" xfId="24305"/>
    <cellStyle name="Normal 5 2 4 2 5 3 2 2 5" xfId="54181"/>
    <cellStyle name="Normal 5 2 4 2 5 3 2 3" xfId="7388"/>
    <cellStyle name="Normal 5 2 4 2 5 3 2 3 2" xfId="16822"/>
    <cellStyle name="Normal 5 2 4 2 5 3 2 3 2 2" xfId="35616"/>
    <cellStyle name="Normal 5 2 4 2 5 3 2 3 2 3" xfId="54186"/>
    <cellStyle name="Normal 5 2 4 2 5 3 2 3 3" xfId="26215"/>
    <cellStyle name="Normal 5 2 4 2 5 3 2 3 4" xfId="54185"/>
    <cellStyle name="Normal 5 2 4 2 5 3 2 4" xfId="12125"/>
    <cellStyle name="Normal 5 2 4 2 5 3 2 4 2" xfId="30912"/>
    <cellStyle name="Normal 5 2 4 2 5 3 2 4 3" xfId="54187"/>
    <cellStyle name="Normal 5 2 4 2 5 3 2 5" xfId="21512"/>
    <cellStyle name="Normal 5 2 4 2 5 3 2 6" xfId="54180"/>
    <cellStyle name="Normal 5 2 4 2 5 3 3" xfId="3603"/>
    <cellStyle name="Normal 5 2 4 2 5 3 3 2" xfId="8318"/>
    <cellStyle name="Normal 5 2 4 2 5 3 3 2 2" xfId="17752"/>
    <cellStyle name="Normal 5 2 4 2 5 3 3 2 2 2" xfId="36546"/>
    <cellStyle name="Normal 5 2 4 2 5 3 3 2 2 3" xfId="54190"/>
    <cellStyle name="Normal 5 2 4 2 5 3 3 2 3" xfId="27145"/>
    <cellStyle name="Normal 5 2 4 2 5 3 3 2 4" xfId="54189"/>
    <cellStyle name="Normal 5 2 4 2 5 3 3 3" xfId="13055"/>
    <cellStyle name="Normal 5 2 4 2 5 3 3 3 2" xfId="31843"/>
    <cellStyle name="Normal 5 2 4 2 5 3 3 3 3" xfId="54191"/>
    <cellStyle name="Normal 5 2 4 2 5 3 3 4" xfId="22443"/>
    <cellStyle name="Normal 5 2 4 2 5 3 3 5" xfId="54188"/>
    <cellStyle name="Normal 5 2 4 2 5 3 4" xfId="4534"/>
    <cellStyle name="Normal 5 2 4 2 5 3 4 2" xfId="9249"/>
    <cellStyle name="Normal 5 2 4 2 5 3 4 2 2" xfId="18683"/>
    <cellStyle name="Normal 5 2 4 2 5 3 4 2 2 2" xfId="37477"/>
    <cellStyle name="Normal 5 2 4 2 5 3 4 2 2 3" xfId="54194"/>
    <cellStyle name="Normal 5 2 4 2 5 3 4 2 3" xfId="28076"/>
    <cellStyle name="Normal 5 2 4 2 5 3 4 2 4" xfId="54193"/>
    <cellStyle name="Normal 5 2 4 2 5 3 4 3" xfId="13986"/>
    <cellStyle name="Normal 5 2 4 2 5 3 4 3 2" xfId="32774"/>
    <cellStyle name="Normal 5 2 4 2 5 3 4 3 3" xfId="54195"/>
    <cellStyle name="Normal 5 2 4 2 5 3 4 4" xfId="23374"/>
    <cellStyle name="Normal 5 2 4 2 5 3 4 5" xfId="54192"/>
    <cellStyle name="Normal 5 2 4 2 5 3 5" xfId="6458"/>
    <cellStyle name="Normal 5 2 4 2 5 3 5 2" xfId="15892"/>
    <cellStyle name="Normal 5 2 4 2 5 3 5 2 2" xfId="34686"/>
    <cellStyle name="Normal 5 2 4 2 5 3 5 2 3" xfId="54197"/>
    <cellStyle name="Normal 5 2 4 2 5 3 5 3" xfId="25285"/>
    <cellStyle name="Normal 5 2 4 2 5 3 5 4" xfId="54196"/>
    <cellStyle name="Normal 5 2 4 2 5 3 6" xfId="11195"/>
    <cellStyle name="Normal 5 2 4 2 5 3 6 2" xfId="29981"/>
    <cellStyle name="Normal 5 2 4 2 5 3 6 3" xfId="54198"/>
    <cellStyle name="Normal 5 2 4 2 5 3 7" xfId="20581"/>
    <cellStyle name="Normal 5 2 4 2 5 3 8" xfId="39515"/>
    <cellStyle name="Normal 5 2 4 2 5 3 9" xfId="54179"/>
    <cellStyle name="Normal 5 2 4 2 5 4" xfId="2208"/>
    <cellStyle name="Normal 5 2 4 2 5 4 2" xfId="4999"/>
    <cellStyle name="Normal 5 2 4 2 5 4 2 2" xfId="9714"/>
    <cellStyle name="Normal 5 2 4 2 5 4 2 2 2" xfId="19148"/>
    <cellStyle name="Normal 5 2 4 2 5 4 2 2 2 2" xfId="37942"/>
    <cellStyle name="Normal 5 2 4 2 5 4 2 2 2 3" xfId="54202"/>
    <cellStyle name="Normal 5 2 4 2 5 4 2 2 3" xfId="28541"/>
    <cellStyle name="Normal 5 2 4 2 5 4 2 2 4" xfId="54201"/>
    <cellStyle name="Normal 5 2 4 2 5 4 2 3" xfId="14451"/>
    <cellStyle name="Normal 5 2 4 2 5 4 2 3 2" xfId="33239"/>
    <cellStyle name="Normal 5 2 4 2 5 4 2 3 3" xfId="54203"/>
    <cellStyle name="Normal 5 2 4 2 5 4 2 4" xfId="23839"/>
    <cellStyle name="Normal 5 2 4 2 5 4 2 5" xfId="54200"/>
    <cellStyle name="Normal 5 2 4 2 5 4 3" xfId="6923"/>
    <cellStyle name="Normal 5 2 4 2 5 4 3 2" xfId="16357"/>
    <cellStyle name="Normal 5 2 4 2 5 4 3 2 2" xfId="35151"/>
    <cellStyle name="Normal 5 2 4 2 5 4 3 2 3" xfId="54205"/>
    <cellStyle name="Normal 5 2 4 2 5 4 3 3" xfId="25750"/>
    <cellStyle name="Normal 5 2 4 2 5 4 3 4" xfId="54204"/>
    <cellStyle name="Normal 5 2 4 2 5 4 4" xfId="11660"/>
    <cellStyle name="Normal 5 2 4 2 5 4 4 2" xfId="30446"/>
    <cellStyle name="Normal 5 2 4 2 5 4 4 3" xfId="54206"/>
    <cellStyle name="Normal 5 2 4 2 5 4 5" xfId="21046"/>
    <cellStyle name="Normal 5 2 4 2 5 4 6" xfId="54199"/>
    <cellStyle name="Normal 5 2 4 2 5 5" xfId="3138"/>
    <cellStyle name="Normal 5 2 4 2 5 5 2" xfId="7853"/>
    <cellStyle name="Normal 5 2 4 2 5 5 2 2" xfId="17287"/>
    <cellStyle name="Normal 5 2 4 2 5 5 2 2 2" xfId="36081"/>
    <cellStyle name="Normal 5 2 4 2 5 5 2 2 3" xfId="54209"/>
    <cellStyle name="Normal 5 2 4 2 5 5 2 3" xfId="26680"/>
    <cellStyle name="Normal 5 2 4 2 5 5 2 4" xfId="54208"/>
    <cellStyle name="Normal 5 2 4 2 5 5 3" xfId="12590"/>
    <cellStyle name="Normal 5 2 4 2 5 5 3 2" xfId="31377"/>
    <cellStyle name="Normal 5 2 4 2 5 5 3 3" xfId="54210"/>
    <cellStyle name="Normal 5 2 4 2 5 5 4" xfId="21977"/>
    <cellStyle name="Normal 5 2 4 2 5 5 5" xfId="54207"/>
    <cellStyle name="Normal 5 2 4 2 5 6" xfId="4068"/>
    <cellStyle name="Normal 5 2 4 2 5 6 2" xfId="8783"/>
    <cellStyle name="Normal 5 2 4 2 5 6 2 2" xfId="18217"/>
    <cellStyle name="Normal 5 2 4 2 5 6 2 2 2" xfId="37011"/>
    <cellStyle name="Normal 5 2 4 2 5 6 2 2 3" xfId="54213"/>
    <cellStyle name="Normal 5 2 4 2 5 6 2 3" xfId="27610"/>
    <cellStyle name="Normal 5 2 4 2 5 6 2 4" xfId="54212"/>
    <cellStyle name="Normal 5 2 4 2 5 6 3" xfId="13520"/>
    <cellStyle name="Normal 5 2 4 2 5 6 3 2" xfId="32308"/>
    <cellStyle name="Normal 5 2 4 2 5 6 3 3" xfId="54214"/>
    <cellStyle name="Normal 5 2 4 2 5 6 4" xfId="22908"/>
    <cellStyle name="Normal 5 2 4 2 5 6 5" xfId="54211"/>
    <cellStyle name="Normal 5 2 4 2 5 7" xfId="6087"/>
    <cellStyle name="Normal 5 2 4 2 5 7 2" xfId="15522"/>
    <cellStyle name="Normal 5 2 4 2 5 7 2 2" xfId="34316"/>
    <cellStyle name="Normal 5 2 4 2 5 7 2 3" xfId="54216"/>
    <cellStyle name="Normal 5 2 4 2 5 7 3" xfId="24915"/>
    <cellStyle name="Normal 5 2 4 2 5 7 4" xfId="54215"/>
    <cellStyle name="Normal 5 2 4 2 5 8" xfId="10731"/>
    <cellStyle name="Normal 5 2 4 2 5 8 2" xfId="29515"/>
    <cellStyle name="Normal 5 2 4 2 5 8 3" xfId="54217"/>
    <cellStyle name="Normal 5 2 4 2 5 9" xfId="20115"/>
    <cellStyle name="Normal 5 2 4 2 6" xfId="1360"/>
    <cellStyle name="Normal 5 2 4 2 6 10" xfId="54218"/>
    <cellStyle name="Normal 5 2 4 2 6 2" xfId="1827"/>
    <cellStyle name="Normal 5 2 4 2 6 2 2" xfId="2757"/>
    <cellStyle name="Normal 5 2 4 2 6 2 2 2" xfId="5549"/>
    <cellStyle name="Normal 5 2 4 2 6 2 2 2 2" xfId="10264"/>
    <cellStyle name="Normal 5 2 4 2 6 2 2 2 2 2" xfId="19698"/>
    <cellStyle name="Normal 5 2 4 2 6 2 2 2 2 2 2" xfId="38492"/>
    <cellStyle name="Normal 5 2 4 2 6 2 2 2 2 2 3" xfId="54223"/>
    <cellStyle name="Normal 5 2 4 2 6 2 2 2 2 3" xfId="29091"/>
    <cellStyle name="Normal 5 2 4 2 6 2 2 2 2 4" xfId="54222"/>
    <cellStyle name="Normal 5 2 4 2 6 2 2 2 3" xfId="15001"/>
    <cellStyle name="Normal 5 2 4 2 6 2 2 2 3 2" xfId="33789"/>
    <cellStyle name="Normal 5 2 4 2 6 2 2 2 3 3" xfId="54224"/>
    <cellStyle name="Normal 5 2 4 2 6 2 2 2 4" xfId="24389"/>
    <cellStyle name="Normal 5 2 4 2 6 2 2 2 5" xfId="54221"/>
    <cellStyle name="Normal 5 2 4 2 6 2 2 3" xfId="7472"/>
    <cellStyle name="Normal 5 2 4 2 6 2 2 3 2" xfId="16906"/>
    <cellStyle name="Normal 5 2 4 2 6 2 2 3 2 2" xfId="35700"/>
    <cellStyle name="Normal 5 2 4 2 6 2 2 3 2 3" xfId="54226"/>
    <cellStyle name="Normal 5 2 4 2 6 2 2 3 3" xfId="26299"/>
    <cellStyle name="Normal 5 2 4 2 6 2 2 3 4" xfId="54225"/>
    <cellStyle name="Normal 5 2 4 2 6 2 2 4" xfId="12209"/>
    <cellStyle name="Normal 5 2 4 2 6 2 2 4 2" xfId="30996"/>
    <cellStyle name="Normal 5 2 4 2 6 2 2 4 3" xfId="54227"/>
    <cellStyle name="Normal 5 2 4 2 6 2 2 5" xfId="21596"/>
    <cellStyle name="Normal 5 2 4 2 6 2 2 6" xfId="54220"/>
    <cellStyle name="Normal 5 2 4 2 6 2 3" xfId="3687"/>
    <cellStyle name="Normal 5 2 4 2 6 2 3 2" xfId="8402"/>
    <cellStyle name="Normal 5 2 4 2 6 2 3 2 2" xfId="17836"/>
    <cellStyle name="Normal 5 2 4 2 6 2 3 2 2 2" xfId="36630"/>
    <cellStyle name="Normal 5 2 4 2 6 2 3 2 2 3" xfId="54230"/>
    <cellStyle name="Normal 5 2 4 2 6 2 3 2 3" xfId="27229"/>
    <cellStyle name="Normal 5 2 4 2 6 2 3 2 4" xfId="54229"/>
    <cellStyle name="Normal 5 2 4 2 6 2 3 3" xfId="13139"/>
    <cellStyle name="Normal 5 2 4 2 6 2 3 3 2" xfId="31927"/>
    <cellStyle name="Normal 5 2 4 2 6 2 3 3 3" xfId="54231"/>
    <cellStyle name="Normal 5 2 4 2 6 2 3 4" xfId="22527"/>
    <cellStyle name="Normal 5 2 4 2 6 2 3 5" xfId="54228"/>
    <cellStyle name="Normal 5 2 4 2 6 2 4" xfId="4618"/>
    <cellStyle name="Normal 5 2 4 2 6 2 4 2" xfId="9333"/>
    <cellStyle name="Normal 5 2 4 2 6 2 4 2 2" xfId="18767"/>
    <cellStyle name="Normal 5 2 4 2 6 2 4 2 2 2" xfId="37561"/>
    <cellStyle name="Normal 5 2 4 2 6 2 4 2 2 3" xfId="54234"/>
    <cellStyle name="Normal 5 2 4 2 6 2 4 2 3" xfId="28160"/>
    <cellStyle name="Normal 5 2 4 2 6 2 4 2 4" xfId="54233"/>
    <cellStyle name="Normal 5 2 4 2 6 2 4 3" xfId="14070"/>
    <cellStyle name="Normal 5 2 4 2 6 2 4 3 2" xfId="32858"/>
    <cellStyle name="Normal 5 2 4 2 6 2 4 3 3" xfId="54235"/>
    <cellStyle name="Normal 5 2 4 2 6 2 4 4" xfId="23458"/>
    <cellStyle name="Normal 5 2 4 2 6 2 4 5" xfId="54232"/>
    <cellStyle name="Normal 5 2 4 2 6 2 5" xfId="6542"/>
    <cellStyle name="Normal 5 2 4 2 6 2 5 2" xfId="15976"/>
    <cellStyle name="Normal 5 2 4 2 6 2 5 2 2" xfId="34770"/>
    <cellStyle name="Normal 5 2 4 2 6 2 5 2 3" xfId="54237"/>
    <cellStyle name="Normal 5 2 4 2 6 2 5 3" xfId="25369"/>
    <cellStyle name="Normal 5 2 4 2 6 2 5 4" xfId="54236"/>
    <cellStyle name="Normal 5 2 4 2 6 2 6" xfId="11279"/>
    <cellStyle name="Normal 5 2 4 2 6 2 6 2" xfId="30065"/>
    <cellStyle name="Normal 5 2 4 2 6 2 6 3" xfId="54238"/>
    <cellStyle name="Normal 5 2 4 2 6 2 7" xfId="20665"/>
    <cellStyle name="Normal 5 2 4 2 6 2 8" xfId="39517"/>
    <cellStyle name="Normal 5 2 4 2 6 2 9" xfId="54219"/>
    <cellStyle name="Normal 5 2 4 2 6 3" xfId="2292"/>
    <cellStyle name="Normal 5 2 4 2 6 3 2" xfId="5083"/>
    <cellStyle name="Normal 5 2 4 2 6 3 2 2" xfId="9798"/>
    <cellStyle name="Normal 5 2 4 2 6 3 2 2 2" xfId="19232"/>
    <cellStyle name="Normal 5 2 4 2 6 3 2 2 2 2" xfId="38026"/>
    <cellStyle name="Normal 5 2 4 2 6 3 2 2 2 3" xfId="54242"/>
    <cellStyle name="Normal 5 2 4 2 6 3 2 2 3" xfId="28625"/>
    <cellStyle name="Normal 5 2 4 2 6 3 2 2 4" xfId="54241"/>
    <cellStyle name="Normal 5 2 4 2 6 3 2 3" xfId="14535"/>
    <cellStyle name="Normal 5 2 4 2 6 3 2 3 2" xfId="33323"/>
    <cellStyle name="Normal 5 2 4 2 6 3 2 3 3" xfId="54243"/>
    <cellStyle name="Normal 5 2 4 2 6 3 2 4" xfId="23923"/>
    <cellStyle name="Normal 5 2 4 2 6 3 2 5" xfId="54240"/>
    <cellStyle name="Normal 5 2 4 2 6 3 3" xfId="7007"/>
    <cellStyle name="Normal 5 2 4 2 6 3 3 2" xfId="16441"/>
    <cellStyle name="Normal 5 2 4 2 6 3 3 2 2" xfId="35235"/>
    <cellStyle name="Normal 5 2 4 2 6 3 3 2 3" xfId="54245"/>
    <cellStyle name="Normal 5 2 4 2 6 3 3 3" xfId="25834"/>
    <cellStyle name="Normal 5 2 4 2 6 3 3 4" xfId="54244"/>
    <cellStyle name="Normal 5 2 4 2 6 3 4" xfId="11744"/>
    <cellStyle name="Normal 5 2 4 2 6 3 4 2" xfId="30530"/>
    <cellStyle name="Normal 5 2 4 2 6 3 4 3" xfId="54246"/>
    <cellStyle name="Normal 5 2 4 2 6 3 5" xfId="21130"/>
    <cellStyle name="Normal 5 2 4 2 6 3 6" xfId="54239"/>
    <cellStyle name="Normal 5 2 4 2 6 4" xfId="3222"/>
    <cellStyle name="Normal 5 2 4 2 6 4 2" xfId="7937"/>
    <cellStyle name="Normal 5 2 4 2 6 4 2 2" xfId="17371"/>
    <cellStyle name="Normal 5 2 4 2 6 4 2 2 2" xfId="36165"/>
    <cellStyle name="Normal 5 2 4 2 6 4 2 2 3" xfId="54249"/>
    <cellStyle name="Normal 5 2 4 2 6 4 2 3" xfId="26764"/>
    <cellStyle name="Normal 5 2 4 2 6 4 2 4" xfId="54248"/>
    <cellStyle name="Normal 5 2 4 2 6 4 3" xfId="12674"/>
    <cellStyle name="Normal 5 2 4 2 6 4 3 2" xfId="31461"/>
    <cellStyle name="Normal 5 2 4 2 6 4 3 3" xfId="54250"/>
    <cellStyle name="Normal 5 2 4 2 6 4 4" xfId="22061"/>
    <cellStyle name="Normal 5 2 4 2 6 4 5" xfId="54247"/>
    <cellStyle name="Normal 5 2 4 2 6 5" xfId="4152"/>
    <cellStyle name="Normal 5 2 4 2 6 5 2" xfId="8867"/>
    <cellStyle name="Normal 5 2 4 2 6 5 2 2" xfId="18301"/>
    <cellStyle name="Normal 5 2 4 2 6 5 2 2 2" xfId="37095"/>
    <cellStyle name="Normal 5 2 4 2 6 5 2 2 3" xfId="54253"/>
    <cellStyle name="Normal 5 2 4 2 6 5 2 3" xfId="27694"/>
    <cellStyle name="Normal 5 2 4 2 6 5 2 4" xfId="54252"/>
    <cellStyle name="Normal 5 2 4 2 6 5 3" xfId="13604"/>
    <cellStyle name="Normal 5 2 4 2 6 5 3 2" xfId="32392"/>
    <cellStyle name="Normal 5 2 4 2 6 5 3 3" xfId="54254"/>
    <cellStyle name="Normal 5 2 4 2 6 5 4" xfId="22992"/>
    <cellStyle name="Normal 5 2 4 2 6 5 5" xfId="54251"/>
    <cellStyle name="Normal 5 2 4 2 6 6" xfId="5885"/>
    <cellStyle name="Normal 5 2 4 2 6 6 2" xfId="15320"/>
    <cellStyle name="Normal 5 2 4 2 6 6 2 2" xfId="34114"/>
    <cellStyle name="Normal 5 2 4 2 6 6 2 3" xfId="54256"/>
    <cellStyle name="Normal 5 2 4 2 6 6 3" xfId="24713"/>
    <cellStyle name="Normal 5 2 4 2 6 6 4" xfId="54255"/>
    <cellStyle name="Normal 5 2 4 2 6 7" xfId="10815"/>
    <cellStyle name="Normal 5 2 4 2 6 7 2" xfId="29599"/>
    <cellStyle name="Normal 5 2 4 2 6 7 3" xfId="54257"/>
    <cellStyle name="Normal 5 2 4 2 6 8" xfId="20199"/>
    <cellStyle name="Normal 5 2 4 2 6 9" xfId="39516"/>
    <cellStyle name="Normal 5 2 4 2 7" xfId="1302"/>
    <cellStyle name="Normal 5 2 4 2 7 10" xfId="54258"/>
    <cellStyle name="Normal 5 2 4 2 7 2" xfId="1769"/>
    <cellStyle name="Normal 5 2 4 2 7 2 2" xfId="2699"/>
    <cellStyle name="Normal 5 2 4 2 7 2 2 2" xfId="5491"/>
    <cellStyle name="Normal 5 2 4 2 7 2 2 2 2" xfId="10206"/>
    <cellStyle name="Normal 5 2 4 2 7 2 2 2 2 2" xfId="19640"/>
    <cellStyle name="Normal 5 2 4 2 7 2 2 2 2 2 2" xfId="38434"/>
    <cellStyle name="Normal 5 2 4 2 7 2 2 2 2 2 3" xfId="54263"/>
    <cellStyle name="Normal 5 2 4 2 7 2 2 2 2 3" xfId="29033"/>
    <cellStyle name="Normal 5 2 4 2 7 2 2 2 2 4" xfId="54262"/>
    <cellStyle name="Normal 5 2 4 2 7 2 2 2 3" xfId="14943"/>
    <cellStyle name="Normal 5 2 4 2 7 2 2 2 3 2" xfId="33731"/>
    <cellStyle name="Normal 5 2 4 2 7 2 2 2 3 3" xfId="54264"/>
    <cellStyle name="Normal 5 2 4 2 7 2 2 2 4" xfId="24331"/>
    <cellStyle name="Normal 5 2 4 2 7 2 2 2 5" xfId="54261"/>
    <cellStyle name="Normal 5 2 4 2 7 2 2 3" xfId="7414"/>
    <cellStyle name="Normal 5 2 4 2 7 2 2 3 2" xfId="16848"/>
    <cellStyle name="Normal 5 2 4 2 7 2 2 3 2 2" xfId="35642"/>
    <cellStyle name="Normal 5 2 4 2 7 2 2 3 2 3" xfId="54266"/>
    <cellStyle name="Normal 5 2 4 2 7 2 2 3 3" xfId="26241"/>
    <cellStyle name="Normal 5 2 4 2 7 2 2 3 4" xfId="54265"/>
    <cellStyle name="Normal 5 2 4 2 7 2 2 4" xfId="12151"/>
    <cellStyle name="Normal 5 2 4 2 7 2 2 4 2" xfId="30938"/>
    <cellStyle name="Normal 5 2 4 2 7 2 2 4 3" xfId="54267"/>
    <cellStyle name="Normal 5 2 4 2 7 2 2 5" xfId="21538"/>
    <cellStyle name="Normal 5 2 4 2 7 2 2 6" xfId="54260"/>
    <cellStyle name="Normal 5 2 4 2 7 2 3" xfId="3629"/>
    <cellStyle name="Normal 5 2 4 2 7 2 3 2" xfId="8344"/>
    <cellStyle name="Normal 5 2 4 2 7 2 3 2 2" xfId="17778"/>
    <cellStyle name="Normal 5 2 4 2 7 2 3 2 2 2" xfId="36572"/>
    <cellStyle name="Normal 5 2 4 2 7 2 3 2 2 3" xfId="54270"/>
    <cellStyle name="Normal 5 2 4 2 7 2 3 2 3" xfId="27171"/>
    <cellStyle name="Normal 5 2 4 2 7 2 3 2 4" xfId="54269"/>
    <cellStyle name="Normal 5 2 4 2 7 2 3 3" xfId="13081"/>
    <cellStyle name="Normal 5 2 4 2 7 2 3 3 2" xfId="31869"/>
    <cellStyle name="Normal 5 2 4 2 7 2 3 3 3" xfId="54271"/>
    <cellStyle name="Normal 5 2 4 2 7 2 3 4" xfId="22469"/>
    <cellStyle name="Normal 5 2 4 2 7 2 3 5" xfId="54268"/>
    <cellStyle name="Normal 5 2 4 2 7 2 4" xfId="4560"/>
    <cellStyle name="Normal 5 2 4 2 7 2 4 2" xfId="9275"/>
    <cellStyle name="Normal 5 2 4 2 7 2 4 2 2" xfId="18709"/>
    <cellStyle name="Normal 5 2 4 2 7 2 4 2 2 2" xfId="37503"/>
    <cellStyle name="Normal 5 2 4 2 7 2 4 2 2 3" xfId="54274"/>
    <cellStyle name="Normal 5 2 4 2 7 2 4 2 3" xfId="28102"/>
    <cellStyle name="Normal 5 2 4 2 7 2 4 2 4" xfId="54273"/>
    <cellStyle name="Normal 5 2 4 2 7 2 4 3" xfId="14012"/>
    <cellStyle name="Normal 5 2 4 2 7 2 4 3 2" xfId="32800"/>
    <cellStyle name="Normal 5 2 4 2 7 2 4 3 3" xfId="54275"/>
    <cellStyle name="Normal 5 2 4 2 7 2 4 4" xfId="23400"/>
    <cellStyle name="Normal 5 2 4 2 7 2 4 5" xfId="54272"/>
    <cellStyle name="Normal 5 2 4 2 7 2 5" xfId="6484"/>
    <cellStyle name="Normal 5 2 4 2 7 2 5 2" xfId="15918"/>
    <cellStyle name="Normal 5 2 4 2 7 2 5 2 2" xfId="34712"/>
    <cellStyle name="Normal 5 2 4 2 7 2 5 2 3" xfId="54277"/>
    <cellStyle name="Normal 5 2 4 2 7 2 5 3" xfId="25311"/>
    <cellStyle name="Normal 5 2 4 2 7 2 5 4" xfId="54276"/>
    <cellStyle name="Normal 5 2 4 2 7 2 6" xfId="11221"/>
    <cellStyle name="Normal 5 2 4 2 7 2 6 2" xfId="30007"/>
    <cellStyle name="Normal 5 2 4 2 7 2 6 3" xfId="54278"/>
    <cellStyle name="Normal 5 2 4 2 7 2 7" xfId="20607"/>
    <cellStyle name="Normal 5 2 4 2 7 2 8" xfId="39519"/>
    <cellStyle name="Normal 5 2 4 2 7 2 9" xfId="54259"/>
    <cellStyle name="Normal 5 2 4 2 7 3" xfId="2234"/>
    <cellStyle name="Normal 5 2 4 2 7 3 2" xfId="5025"/>
    <cellStyle name="Normal 5 2 4 2 7 3 2 2" xfId="9740"/>
    <cellStyle name="Normal 5 2 4 2 7 3 2 2 2" xfId="19174"/>
    <cellStyle name="Normal 5 2 4 2 7 3 2 2 2 2" xfId="37968"/>
    <cellStyle name="Normal 5 2 4 2 7 3 2 2 2 3" xfId="54282"/>
    <cellStyle name="Normal 5 2 4 2 7 3 2 2 3" xfId="28567"/>
    <cellStyle name="Normal 5 2 4 2 7 3 2 2 4" xfId="54281"/>
    <cellStyle name="Normal 5 2 4 2 7 3 2 3" xfId="14477"/>
    <cellStyle name="Normal 5 2 4 2 7 3 2 3 2" xfId="33265"/>
    <cellStyle name="Normal 5 2 4 2 7 3 2 3 3" xfId="54283"/>
    <cellStyle name="Normal 5 2 4 2 7 3 2 4" xfId="23865"/>
    <cellStyle name="Normal 5 2 4 2 7 3 2 5" xfId="54280"/>
    <cellStyle name="Normal 5 2 4 2 7 3 3" xfId="6949"/>
    <cellStyle name="Normal 5 2 4 2 7 3 3 2" xfId="16383"/>
    <cellStyle name="Normal 5 2 4 2 7 3 3 2 2" xfId="35177"/>
    <cellStyle name="Normal 5 2 4 2 7 3 3 2 3" xfId="54285"/>
    <cellStyle name="Normal 5 2 4 2 7 3 3 3" xfId="25776"/>
    <cellStyle name="Normal 5 2 4 2 7 3 3 4" xfId="54284"/>
    <cellStyle name="Normal 5 2 4 2 7 3 4" xfId="11686"/>
    <cellStyle name="Normal 5 2 4 2 7 3 4 2" xfId="30472"/>
    <cellStyle name="Normal 5 2 4 2 7 3 4 3" xfId="54286"/>
    <cellStyle name="Normal 5 2 4 2 7 3 5" xfId="21072"/>
    <cellStyle name="Normal 5 2 4 2 7 3 6" xfId="54279"/>
    <cellStyle name="Normal 5 2 4 2 7 4" xfId="3164"/>
    <cellStyle name="Normal 5 2 4 2 7 4 2" xfId="7879"/>
    <cellStyle name="Normal 5 2 4 2 7 4 2 2" xfId="17313"/>
    <cellStyle name="Normal 5 2 4 2 7 4 2 2 2" xfId="36107"/>
    <cellStyle name="Normal 5 2 4 2 7 4 2 2 3" xfId="54289"/>
    <cellStyle name="Normal 5 2 4 2 7 4 2 3" xfId="26706"/>
    <cellStyle name="Normal 5 2 4 2 7 4 2 4" xfId="54288"/>
    <cellStyle name="Normal 5 2 4 2 7 4 3" xfId="12616"/>
    <cellStyle name="Normal 5 2 4 2 7 4 3 2" xfId="31403"/>
    <cellStyle name="Normal 5 2 4 2 7 4 3 3" xfId="54290"/>
    <cellStyle name="Normal 5 2 4 2 7 4 4" xfId="22003"/>
    <cellStyle name="Normal 5 2 4 2 7 4 5" xfId="54287"/>
    <cellStyle name="Normal 5 2 4 2 7 5" xfId="4094"/>
    <cellStyle name="Normal 5 2 4 2 7 5 2" xfId="8809"/>
    <cellStyle name="Normal 5 2 4 2 7 5 2 2" xfId="18243"/>
    <cellStyle name="Normal 5 2 4 2 7 5 2 2 2" xfId="37037"/>
    <cellStyle name="Normal 5 2 4 2 7 5 2 2 3" xfId="54293"/>
    <cellStyle name="Normal 5 2 4 2 7 5 2 3" xfId="27636"/>
    <cellStyle name="Normal 5 2 4 2 7 5 2 4" xfId="54292"/>
    <cellStyle name="Normal 5 2 4 2 7 5 3" xfId="13546"/>
    <cellStyle name="Normal 5 2 4 2 7 5 3 2" xfId="32334"/>
    <cellStyle name="Normal 5 2 4 2 7 5 3 3" xfId="54294"/>
    <cellStyle name="Normal 5 2 4 2 7 5 4" xfId="22934"/>
    <cellStyle name="Normal 5 2 4 2 7 5 5" xfId="54291"/>
    <cellStyle name="Normal 5 2 4 2 7 6" xfId="6069"/>
    <cellStyle name="Normal 5 2 4 2 7 6 2" xfId="15504"/>
    <cellStyle name="Normal 5 2 4 2 7 6 2 2" xfId="34298"/>
    <cellStyle name="Normal 5 2 4 2 7 6 2 3" xfId="54296"/>
    <cellStyle name="Normal 5 2 4 2 7 6 3" xfId="24897"/>
    <cellStyle name="Normal 5 2 4 2 7 6 4" xfId="54295"/>
    <cellStyle name="Normal 5 2 4 2 7 7" xfId="10757"/>
    <cellStyle name="Normal 5 2 4 2 7 7 2" xfId="29541"/>
    <cellStyle name="Normal 5 2 4 2 7 7 3" xfId="54297"/>
    <cellStyle name="Normal 5 2 4 2 7 8" xfId="20141"/>
    <cellStyle name="Normal 5 2 4 2 7 9" xfId="39518"/>
    <cellStyle name="Normal 5 2 4 2 8" xfId="1567"/>
    <cellStyle name="Normal 5 2 4 2 8 2" xfId="2496"/>
    <cellStyle name="Normal 5 2 4 2 8 2 2" xfId="5288"/>
    <cellStyle name="Normal 5 2 4 2 8 2 2 2" xfId="10003"/>
    <cellStyle name="Normal 5 2 4 2 8 2 2 2 2" xfId="19437"/>
    <cellStyle name="Normal 5 2 4 2 8 2 2 2 2 2" xfId="38231"/>
    <cellStyle name="Normal 5 2 4 2 8 2 2 2 2 3" xfId="54302"/>
    <cellStyle name="Normal 5 2 4 2 8 2 2 2 3" xfId="28830"/>
    <cellStyle name="Normal 5 2 4 2 8 2 2 2 4" xfId="54301"/>
    <cellStyle name="Normal 5 2 4 2 8 2 2 3" xfId="14740"/>
    <cellStyle name="Normal 5 2 4 2 8 2 2 3 2" xfId="33528"/>
    <cellStyle name="Normal 5 2 4 2 8 2 2 3 3" xfId="54303"/>
    <cellStyle name="Normal 5 2 4 2 8 2 2 4" xfId="24128"/>
    <cellStyle name="Normal 5 2 4 2 8 2 2 5" xfId="54300"/>
    <cellStyle name="Normal 5 2 4 2 8 2 3" xfId="7211"/>
    <cellStyle name="Normal 5 2 4 2 8 2 3 2" xfId="16645"/>
    <cellStyle name="Normal 5 2 4 2 8 2 3 2 2" xfId="35439"/>
    <cellStyle name="Normal 5 2 4 2 8 2 3 2 3" xfId="54305"/>
    <cellStyle name="Normal 5 2 4 2 8 2 3 3" xfId="26038"/>
    <cellStyle name="Normal 5 2 4 2 8 2 3 4" xfId="54304"/>
    <cellStyle name="Normal 5 2 4 2 8 2 4" xfId="11948"/>
    <cellStyle name="Normal 5 2 4 2 8 2 4 2" xfId="30735"/>
    <cellStyle name="Normal 5 2 4 2 8 2 4 3" xfId="54306"/>
    <cellStyle name="Normal 5 2 4 2 8 2 5" xfId="21335"/>
    <cellStyle name="Normal 5 2 4 2 8 2 6" xfId="54299"/>
    <cellStyle name="Normal 5 2 4 2 8 3" xfId="3427"/>
    <cellStyle name="Normal 5 2 4 2 8 3 2" xfId="8142"/>
    <cellStyle name="Normal 5 2 4 2 8 3 2 2" xfId="17576"/>
    <cellStyle name="Normal 5 2 4 2 8 3 2 2 2" xfId="36370"/>
    <cellStyle name="Normal 5 2 4 2 8 3 2 2 3" xfId="54309"/>
    <cellStyle name="Normal 5 2 4 2 8 3 2 3" xfId="26969"/>
    <cellStyle name="Normal 5 2 4 2 8 3 2 4" xfId="54308"/>
    <cellStyle name="Normal 5 2 4 2 8 3 3" xfId="12879"/>
    <cellStyle name="Normal 5 2 4 2 8 3 3 2" xfId="31666"/>
    <cellStyle name="Normal 5 2 4 2 8 3 3 3" xfId="54310"/>
    <cellStyle name="Normal 5 2 4 2 8 3 4" xfId="22266"/>
    <cellStyle name="Normal 5 2 4 2 8 3 5" xfId="54307"/>
    <cellStyle name="Normal 5 2 4 2 8 4" xfId="4357"/>
    <cellStyle name="Normal 5 2 4 2 8 4 2" xfId="9072"/>
    <cellStyle name="Normal 5 2 4 2 8 4 2 2" xfId="18506"/>
    <cellStyle name="Normal 5 2 4 2 8 4 2 2 2" xfId="37300"/>
    <cellStyle name="Normal 5 2 4 2 8 4 2 2 3" xfId="54313"/>
    <cellStyle name="Normal 5 2 4 2 8 4 2 3" xfId="27899"/>
    <cellStyle name="Normal 5 2 4 2 8 4 2 4" xfId="54312"/>
    <cellStyle name="Normal 5 2 4 2 8 4 3" xfId="13809"/>
    <cellStyle name="Normal 5 2 4 2 8 4 3 2" xfId="32597"/>
    <cellStyle name="Normal 5 2 4 2 8 4 3 3" xfId="54314"/>
    <cellStyle name="Normal 5 2 4 2 8 4 4" xfId="23197"/>
    <cellStyle name="Normal 5 2 4 2 8 4 5" xfId="54311"/>
    <cellStyle name="Normal 5 2 4 2 8 5" xfId="6282"/>
    <cellStyle name="Normal 5 2 4 2 8 5 2" xfId="15716"/>
    <cellStyle name="Normal 5 2 4 2 8 5 2 2" xfId="34510"/>
    <cellStyle name="Normal 5 2 4 2 8 5 2 3" xfId="54316"/>
    <cellStyle name="Normal 5 2 4 2 8 5 3" xfId="25109"/>
    <cellStyle name="Normal 5 2 4 2 8 5 4" xfId="54315"/>
    <cellStyle name="Normal 5 2 4 2 8 6" xfId="11019"/>
    <cellStyle name="Normal 5 2 4 2 8 6 2" xfId="29804"/>
    <cellStyle name="Normal 5 2 4 2 8 6 3" xfId="54317"/>
    <cellStyle name="Normal 5 2 4 2 8 7" xfId="20404"/>
    <cellStyle name="Normal 5 2 4 2 8 8" xfId="39520"/>
    <cellStyle name="Normal 5 2 4 2 8 9" xfId="54298"/>
    <cellStyle name="Normal 5 2 4 2 9" xfId="2031"/>
    <cellStyle name="Normal 5 2 4 2 9 2" xfId="4822"/>
    <cellStyle name="Normal 5 2 4 2 9 2 2" xfId="9537"/>
    <cellStyle name="Normal 5 2 4 2 9 2 2 2" xfId="18971"/>
    <cellStyle name="Normal 5 2 4 2 9 2 2 2 2" xfId="37765"/>
    <cellStyle name="Normal 5 2 4 2 9 2 2 2 3" xfId="54321"/>
    <cellStyle name="Normal 5 2 4 2 9 2 2 3" xfId="28364"/>
    <cellStyle name="Normal 5 2 4 2 9 2 2 4" xfId="54320"/>
    <cellStyle name="Normal 5 2 4 2 9 2 3" xfId="14274"/>
    <cellStyle name="Normal 5 2 4 2 9 2 3 2" xfId="33062"/>
    <cellStyle name="Normal 5 2 4 2 9 2 3 3" xfId="54322"/>
    <cellStyle name="Normal 5 2 4 2 9 2 4" xfId="23662"/>
    <cellStyle name="Normal 5 2 4 2 9 2 5" xfId="54319"/>
    <cellStyle name="Normal 5 2 4 2 9 3" xfId="6746"/>
    <cellStyle name="Normal 5 2 4 2 9 3 2" xfId="16180"/>
    <cellStyle name="Normal 5 2 4 2 9 3 2 2" xfId="34974"/>
    <cellStyle name="Normal 5 2 4 2 9 3 2 3" xfId="54324"/>
    <cellStyle name="Normal 5 2 4 2 9 3 3" xfId="25573"/>
    <cellStyle name="Normal 5 2 4 2 9 3 4" xfId="54323"/>
    <cellStyle name="Normal 5 2 4 2 9 4" xfId="11483"/>
    <cellStyle name="Normal 5 2 4 2 9 4 2" xfId="30269"/>
    <cellStyle name="Normal 5 2 4 2 9 4 3" xfId="54325"/>
    <cellStyle name="Normal 5 2 4 2 9 5" xfId="20869"/>
    <cellStyle name="Normal 5 2 4 2 9 6" xfId="54318"/>
    <cellStyle name="Normal 5 2 4 20" xfId="58534"/>
    <cellStyle name="Normal 5 2 4 21" xfId="58592"/>
    <cellStyle name="Normal 5 2 4 22" xfId="58648"/>
    <cellStyle name="Normal 5 2 4 23" xfId="58704"/>
    <cellStyle name="Normal 5 2 4 24" xfId="58760"/>
    <cellStyle name="Normal 5 2 4 25" xfId="58819"/>
    <cellStyle name="Normal 5 2 4 3" xfId="1118"/>
    <cellStyle name="Normal 5 2 4 3 10" xfId="5946"/>
    <cellStyle name="Normal 5 2 4 3 10 2" xfId="15381"/>
    <cellStyle name="Normal 5 2 4 3 10 2 2" xfId="34175"/>
    <cellStyle name="Normal 5 2 4 3 10 2 3" xfId="54328"/>
    <cellStyle name="Normal 5 2 4 3 10 3" xfId="24774"/>
    <cellStyle name="Normal 5 2 4 3 10 4" xfId="54327"/>
    <cellStyle name="Normal 5 2 4 3 11" xfId="10572"/>
    <cellStyle name="Normal 5 2 4 3 11 2" xfId="29352"/>
    <cellStyle name="Normal 5 2 4 3 11 3" xfId="54329"/>
    <cellStyle name="Normal 5 2 4 3 12" xfId="19952"/>
    <cellStyle name="Normal 5 2 4 3 13" xfId="39521"/>
    <cellStyle name="Normal 5 2 4 3 14" xfId="54326"/>
    <cellStyle name="Normal 5 2 4 3 2" xfId="1188"/>
    <cellStyle name="Normal 5 2 4 3 2 10" xfId="39522"/>
    <cellStyle name="Normal 5 2 4 3 2 11" xfId="54330"/>
    <cellStyle name="Normal 5 2 4 3 2 2" xfId="1447"/>
    <cellStyle name="Normal 5 2 4 3 2 2 10" xfId="54331"/>
    <cellStyle name="Normal 5 2 4 3 2 2 2" xfId="1911"/>
    <cellStyle name="Normal 5 2 4 3 2 2 2 2" xfId="2841"/>
    <cellStyle name="Normal 5 2 4 3 2 2 2 2 2" xfId="5633"/>
    <cellStyle name="Normal 5 2 4 3 2 2 2 2 2 2" xfId="10348"/>
    <cellStyle name="Normal 5 2 4 3 2 2 2 2 2 2 2" xfId="19782"/>
    <cellStyle name="Normal 5 2 4 3 2 2 2 2 2 2 2 2" xfId="38576"/>
    <cellStyle name="Normal 5 2 4 3 2 2 2 2 2 2 2 3" xfId="54336"/>
    <cellStyle name="Normal 5 2 4 3 2 2 2 2 2 2 3" xfId="29175"/>
    <cellStyle name="Normal 5 2 4 3 2 2 2 2 2 2 4" xfId="54335"/>
    <cellStyle name="Normal 5 2 4 3 2 2 2 2 2 3" xfId="15085"/>
    <cellStyle name="Normal 5 2 4 3 2 2 2 2 2 3 2" xfId="33873"/>
    <cellStyle name="Normal 5 2 4 3 2 2 2 2 2 3 3" xfId="54337"/>
    <cellStyle name="Normal 5 2 4 3 2 2 2 2 2 4" xfId="24473"/>
    <cellStyle name="Normal 5 2 4 3 2 2 2 2 2 5" xfId="54334"/>
    <cellStyle name="Normal 5 2 4 3 2 2 2 2 3" xfId="7556"/>
    <cellStyle name="Normal 5 2 4 3 2 2 2 2 3 2" xfId="16990"/>
    <cellStyle name="Normal 5 2 4 3 2 2 2 2 3 2 2" xfId="35784"/>
    <cellStyle name="Normal 5 2 4 3 2 2 2 2 3 2 3" xfId="54339"/>
    <cellStyle name="Normal 5 2 4 3 2 2 2 2 3 3" xfId="26383"/>
    <cellStyle name="Normal 5 2 4 3 2 2 2 2 3 4" xfId="54338"/>
    <cellStyle name="Normal 5 2 4 3 2 2 2 2 4" xfId="12293"/>
    <cellStyle name="Normal 5 2 4 3 2 2 2 2 4 2" xfId="31080"/>
    <cellStyle name="Normal 5 2 4 3 2 2 2 2 4 3" xfId="54340"/>
    <cellStyle name="Normal 5 2 4 3 2 2 2 2 5" xfId="21680"/>
    <cellStyle name="Normal 5 2 4 3 2 2 2 2 6" xfId="54333"/>
    <cellStyle name="Normal 5 2 4 3 2 2 2 3" xfId="3771"/>
    <cellStyle name="Normal 5 2 4 3 2 2 2 3 2" xfId="8486"/>
    <cellStyle name="Normal 5 2 4 3 2 2 2 3 2 2" xfId="17920"/>
    <cellStyle name="Normal 5 2 4 3 2 2 2 3 2 2 2" xfId="36714"/>
    <cellStyle name="Normal 5 2 4 3 2 2 2 3 2 2 3" xfId="54343"/>
    <cellStyle name="Normal 5 2 4 3 2 2 2 3 2 3" xfId="27313"/>
    <cellStyle name="Normal 5 2 4 3 2 2 2 3 2 4" xfId="54342"/>
    <cellStyle name="Normal 5 2 4 3 2 2 2 3 3" xfId="13223"/>
    <cellStyle name="Normal 5 2 4 3 2 2 2 3 3 2" xfId="32011"/>
    <cellStyle name="Normal 5 2 4 3 2 2 2 3 3 3" xfId="54344"/>
    <cellStyle name="Normal 5 2 4 3 2 2 2 3 4" xfId="22611"/>
    <cellStyle name="Normal 5 2 4 3 2 2 2 3 5" xfId="54341"/>
    <cellStyle name="Normal 5 2 4 3 2 2 2 4" xfId="4702"/>
    <cellStyle name="Normal 5 2 4 3 2 2 2 4 2" xfId="9417"/>
    <cellStyle name="Normal 5 2 4 3 2 2 2 4 2 2" xfId="18851"/>
    <cellStyle name="Normal 5 2 4 3 2 2 2 4 2 2 2" xfId="37645"/>
    <cellStyle name="Normal 5 2 4 3 2 2 2 4 2 2 3" xfId="54347"/>
    <cellStyle name="Normal 5 2 4 3 2 2 2 4 2 3" xfId="28244"/>
    <cellStyle name="Normal 5 2 4 3 2 2 2 4 2 4" xfId="54346"/>
    <cellStyle name="Normal 5 2 4 3 2 2 2 4 3" xfId="14154"/>
    <cellStyle name="Normal 5 2 4 3 2 2 2 4 3 2" xfId="32942"/>
    <cellStyle name="Normal 5 2 4 3 2 2 2 4 3 3" xfId="54348"/>
    <cellStyle name="Normal 5 2 4 3 2 2 2 4 4" xfId="23542"/>
    <cellStyle name="Normal 5 2 4 3 2 2 2 4 5" xfId="54345"/>
    <cellStyle name="Normal 5 2 4 3 2 2 2 5" xfId="6626"/>
    <cellStyle name="Normal 5 2 4 3 2 2 2 5 2" xfId="16060"/>
    <cellStyle name="Normal 5 2 4 3 2 2 2 5 2 2" xfId="34854"/>
    <cellStyle name="Normal 5 2 4 3 2 2 2 5 2 3" xfId="54350"/>
    <cellStyle name="Normal 5 2 4 3 2 2 2 5 3" xfId="25453"/>
    <cellStyle name="Normal 5 2 4 3 2 2 2 5 4" xfId="54349"/>
    <cellStyle name="Normal 5 2 4 3 2 2 2 6" xfId="11363"/>
    <cellStyle name="Normal 5 2 4 3 2 2 2 6 2" xfId="30149"/>
    <cellStyle name="Normal 5 2 4 3 2 2 2 6 3" xfId="54351"/>
    <cellStyle name="Normal 5 2 4 3 2 2 2 7" xfId="20749"/>
    <cellStyle name="Normal 5 2 4 3 2 2 2 8" xfId="39524"/>
    <cellStyle name="Normal 5 2 4 3 2 2 2 9" xfId="54332"/>
    <cellStyle name="Normal 5 2 4 3 2 2 3" xfId="2376"/>
    <cellStyle name="Normal 5 2 4 3 2 2 3 2" xfId="5167"/>
    <cellStyle name="Normal 5 2 4 3 2 2 3 2 2" xfId="9882"/>
    <cellStyle name="Normal 5 2 4 3 2 2 3 2 2 2" xfId="19316"/>
    <cellStyle name="Normal 5 2 4 3 2 2 3 2 2 2 2" xfId="38110"/>
    <cellStyle name="Normal 5 2 4 3 2 2 3 2 2 2 3" xfId="54355"/>
    <cellStyle name="Normal 5 2 4 3 2 2 3 2 2 3" xfId="28709"/>
    <cellStyle name="Normal 5 2 4 3 2 2 3 2 2 4" xfId="54354"/>
    <cellStyle name="Normal 5 2 4 3 2 2 3 2 3" xfId="14619"/>
    <cellStyle name="Normal 5 2 4 3 2 2 3 2 3 2" xfId="33407"/>
    <cellStyle name="Normal 5 2 4 3 2 2 3 2 3 3" xfId="54356"/>
    <cellStyle name="Normal 5 2 4 3 2 2 3 2 4" xfId="24007"/>
    <cellStyle name="Normal 5 2 4 3 2 2 3 2 5" xfId="54353"/>
    <cellStyle name="Normal 5 2 4 3 2 2 3 3" xfId="7091"/>
    <cellStyle name="Normal 5 2 4 3 2 2 3 3 2" xfId="16525"/>
    <cellStyle name="Normal 5 2 4 3 2 2 3 3 2 2" xfId="35319"/>
    <cellStyle name="Normal 5 2 4 3 2 2 3 3 2 3" xfId="54358"/>
    <cellStyle name="Normal 5 2 4 3 2 2 3 3 3" xfId="25918"/>
    <cellStyle name="Normal 5 2 4 3 2 2 3 3 4" xfId="54357"/>
    <cellStyle name="Normal 5 2 4 3 2 2 3 4" xfId="11828"/>
    <cellStyle name="Normal 5 2 4 3 2 2 3 4 2" xfId="30614"/>
    <cellStyle name="Normal 5 2 4 3 2 2 3 4 3" xfId="54359"/>
    <cellStyle name="Normal 5 2 4 3 2 2 3 5" xfId="21214"/>
    <cellStyle name="Normal 5 2 4 3 2 2 3 6" xfId="54352"/>
    <cellStyle name="Normal 5 2 4 3 2 2 4" xfId="3306"/>
    <cellStyle name="Normal 5 2 4 3 2 2 4 2" xfId="8021"/>
    <cellStyle name="Normal 5 2 4 3 2 2 4 2 2" xfId="17455"/>
    <cellStyle name="Normal 5 2 4 3 2 2 4 2 2 2" xfId="36249"/>
    <cellStyle name="Normal 5 2 4 3 2 2 4 2 2 3" xfId="54362"/>
    <cellStyle name="Normal 5 2 4 3 2 2 4 2 3" xfId="26848"/>
    <cellStyle name="Normal 5 2 4 3 2 2 4 2 4" xfId="54361"/>
    <cellStyle name="Normal 5 2 4 3 2 2 4 3" xfId="12758"/>
    <cellStyle name="Normal 5 2 4 3 2 2 4 3 2" xfId="31545"/>
    <cellStyle name="Normal 5 2 4 3 2 2 4 3 3" xfId="54363"/>
    <cellStyle name="Normal 5 2 4 3 2 2 4 4" xfId="22145"/>
    <cellStyle name="Normal 5 2 4 3 2 2 4 5" xfId="54360"/>
    <cellStyle name="Normal 5 2 4 3 2 2 5" xfId="4236"/>
    <cellStyle name="Normal 5 2 4 3 2 2 5 2" xfId="8951"/>
    <cellStyle name="Normal 5 2 4 3 2 2 5 2 2" xfId="18385"/>
    <cellStyle name="Normal 5 2 4 3 2 2 5 2 2 2" xfId="37179"/>
    <cellStyle name="Normal 5 2 4 3 2 2 5 2 2 3" xfId="54366"/>
    <cellStyle name="Normal 5 2 4 3 2 2 5 2 3" xfId="27778"/>
    <cellStyle name="Normal 5 2 4 3 2 2 5 2 4" xfId="54365"/>
    <cellStyle name="Normal 5 2 4 3 2 2 5 3" xfId="13688"/>
    <cellStyle name="Normal 5 2 4 3 2 2 5 3 2" xfId="32476"/>
    <cellStyle name="Normal 5 2 4 3 2 2 5 3 3" xfId="54367"/>
    <cellStyle name="Normal 5 2 4 3 2 2 5 4" xfId="23076"/>
    <cellStyle name="Normal 5 2 4 3 2 2 5 5" xfId="54364"/>
    <cellStyle name="Normal 5 2 4 3 2 2 6" xfId="5832"/>
    <cellStyle name="Normal 5 2 4 3 2 2 6 2" xfId="15267"/>
    <cellStyle name="Normal 5 2 4 3 2 2 6 2 2" xfId="34061"/>
    <cellStyle name="Normal 5 2 4 3 2 2 6 2 3" xfId="54369"/>
    <cellStyle name="Normal 5 2 4 3 2 2 6 3" xfId="24660"/>
    <cellStyle name="Normal 5 2 4 3 2 2 6 4" xfId="54368"/>
    <cellStyle name="Normal 5 2 4 3 2 2 7" xfId="10899"/>
    <cellStyle name="Normal 5 2 4 3 2 2 7 2" xfId="29683"/>
    <cellStyle name="Normal 5 2 4 3 2 2 7 3" xfId="54370"/>
    <cellStyle name="Normal 5 2 4 3 2 2 8" xfId="20283"/>
    <cellStyle name="Normal 5 2 4 3 2 2 9" xfId="39523"/>
    <cellStyle name="Normal 5 2 4 3 2 3" xfId="1651"/>
    <cellStyle name="Normal 5 2 4 3 2 3 2" xfId="2580"/>
    <cellStyle name="Normal 5 2 4 3 2 3 2 2" xfId="5372"/>
    <cellStyle name="Normal 5 2 4 3 2 3 2 2 2" xfId="10087"/>
    <cellStyle name="Normal 5 2 4 3 2 3 2 2 2 2" xfId="19521"/>
    <cellStyle name="Normal 5 2 4 3 2 3 2 2 2 2 2" xfId="38315"/>
    <cellStyle name="Normal 5 2 4 3 2 3 2 2 2 2 3" xfId="54375"/>
    <cellStyle name="Normal 5 2 4 3 2 3 2 2 2 3" xfId="28914"/>
    <cellStyle name="Normal 5 2 4 3 2 3 2 2 2 4" xfId="54374"/>
    <cellStyle name="Normal 5 2 4 3 2 3 2 2 3" xfId="14824"/>
    <cellStyle name="Normal 5 2 4 3 2 3 2 2 3 2" xfId="33612"/>
    <cellStyle name="Normal 5 2 4 3 2 3 2 2 3 3" xfId="54376"/>
    <cellStyle name="Normal 5 2 4 3 2 3 2 2 4" xfId="24212"/>
    <cellStyle name="Normal 5 2 4 3 2 3 2 2 5" xfId="54373"/>
    <cellStyle name="Normal 5 2 4 3 2 3 2 3" xfId="7295"/>
    <cellStyle name="Normal 5 2 4 3 2 3 2 3 2" xfId="16729"/>
    <cellStyle name="Normal 5 2 4 3 2 3 2 3 2 2" xfId="35523"/>
    <cellStyle name="Normal 5 2 4 3 2 3 2 3 2 3" xfId="54378"/>
    <cellStyle name="Normal 5 2 4 3 2 3 2 3 3" xfId="26122"/>
    <cellStyle name="Normal 5 2 4 3 2 3 2 3 4" xfId="54377"/>
    <cellStyle name="Normal 5 2 4 3 2 3 2 4" xfId="12032"/>
    <cellStyle name="Normal 5 2 4 3 2 3 2 4 2" xfId="30819"/>
    <cellStyle name="Normal 5 2 4 3 2 3 2 4 3" xfId="54379"/>
    <cellStyle name="Normal 5 2 4 3 2 3 2 5" xfId="21419"/>
    <cellStyle name="Normal 5 2 4 3 2 3 2 6" xfId="54372"/>
    <cellStyle name="Normal 5 2 4 3 2 3 3" xfId="3511"/>
    <cellStyle name="Normal 5 2 4 3 2 3 3 2" xfId="8226"/>
    <cellStyle name="Normal 5 2 4 3 2 3 3 2 2" xfId="17660"/>
    <cellStyle name="Normal 5 2 4 3 2 3 3 2 2 2" xfId="36454"/>
    <cellStyle name="Normal 5 2 4 3 2 3 3 2 2 3" xfId="54382"/>
    <cellStyle name="Normal 5 2 4 3 2 3 3 2 3" xfId="27053"/>
    <cellStyle name="Normal 5 2 4 3 2 3 3 2 4" xfId="54381"/>
    <cellStyle name="Normal 5 2 4 3 2 3 3 3" xfId="12963"/>
    <cellStyle name="Normal 5 2 4 3 2 3 3 3 2" xfId="31750"/>
    <cellStyle name="Normal 5 2 4 3 2 3 3 3 3" xfId="54383"/>
    <cellStyle name="Normal 5 2 4 3 2 3 3 4" xfId="22350"/>
    <cellStyle name="Normal 5 2 4 3 2 3 3 5" xfId="54380"/>
    <cellStyle name="Normal 5 2 4 3 2 3 4" xfId="4441"/>
    <cellStyle name="Normal 5 2 4 3 2 3 4 2" xfId="9156"/>
    <cellStyle name="Normal 5 2 4 3 2 3 4 2 2" xfId="18590"/>
    <cellStyle name="Normal 5 2 4 3 2 3 4 2 2 2" xfId="37384"/>
    <cellStyle name="Normal 5 2 4 3 2 3 4 2 2 3" xfId="54386"/>
    <cellStyle name="Normal 5 2 4 3 2 3 4 2 3" xfId="27983"/>
    <cellStyle name="Normal 5 2 4 3 2 3 4 2 4" xfId="54385"/>
    <cellStyle name="Normal 5 2 4 3 2 3 4 3" xfId="13893"/>
    <cellStyle name="Normal 5 2 4 3 2 3 4 3 2" xfId="32681"/>
    <cellStyle name="Normal 5 2 4 3 2 3 4 3 3" xfId="54387"/>
    <cellStyle name="Normal 5 2 4 3 2 3 4 4" xfId="23281"/>
    <cellStyle name="Normal 5 2 4 3 2 3 4 5" xfId="54384"/>
    <cellStyle name="Normal 5 2 4 3 2 3 5" xfId="6366"/>
    <cellStyle name="Normal 5 2 4 3 2 3 5 2" xfId="15800"/>
    <cellStyle name="Normal 5 2 4 3 2 3 5 2 2" xfId="34594"/>
    <cellStyle name="Normal 5 2 4 3 2 3 5 2 3" xfId="54389"/>
    <cellStyle name="Normal 5 2 4 3 2 3 5 3" xfId="25193"/>
    <cellStyle name="Normal 5 2 4 3 2 3 5 4" xfId="54388"/>
    <cellStyle name="Normal 5 2 4 3 2 3 6" xfId="11103"/>
    <cellStyle name="Normal 5 2 4 3 2 3 6 2" xfId="29888"/>
    <cellStyle name="Normal 5 2 4 3 2 3 6 3" xfId="54390"/>
    <cellStyle name="Normal 5 2 4 3 2 3 7" xfId="20488"/>
    <cellStyle name="Normal 5 2 4 3 2 3 8" xfId="39525"/>
    <cellStyle name="Normal 5 2 4 3 2 3 9" xfId="54371"/>
    <cellStyle name="Normal 5 2 4 3 2 4" xfId="2115"/>
    <cellStyle name="Normal 5 2 4 3 2 4 2" xfId="4906"/>
    <cellStyle name="Normal 5 2 4 3 2 4 2 2" xfId="9621"/>
    <cellStyle name="Normal 5 2 4 3 2 4 2 2 2" xfId="19055"/>
    <cellStyle name="Normal 5 2 4 3 2 4 2 2 2 2" xfId="37849"/>
    <cellStyle name="Normal 5 2 4 3 2 4 2 2 2 3" xfId="54394"/>
    <cellStyle name="Normal 5 2 4 3 2 4 2 2 3" xfId="28448"/>
    <cellStyle name="Normal 5 2 4 3 2 4 2 2 4" xfId="54393"/>
    <cellStyle name="Normal 5 2 4 3 2 4 2 3" xfId="14358"/>
    <cellStyle name="Normal 5 2 4 3 2 4 2 3 2" xfId="33146"/>
    <cellStyle name="Normal 5 2 4 3 2 4 2 3 3" xfId="54395"/>
    <cellStyle name="Normal 5 2 4 3 2 4 2 4" xfId="23746"/>
    <cellStyle name="Normal 5 2 4 3 2 4 2 5" xfId="54392"/>
    <cellStyle name="Normal 5 2 4 3 2 4 3" xfId="6830"/>
    <cellStyle name="Normal 5 2 4 3 2 4 3 2" xfId="16264"/>
    <cellStyle name="Normal 5 2 4 3 2 4 3 2 2" xfId="35058"/>
    <cellStyle name="Normal 5 2 4 3 2 4 3 2 3" xfId="54397"/>
    <cellStyle name="Normal 5 2 4 3 2 4 3 3" xfId="25657"/>
    <cellStyle name="Normal 5 2 4 3 2 4 3 4" xfId="54396"/>
    <cellStyle name="Normal 5 2 4 3 2 4 4" xfId="11567"/>
    <cellStyle name="Normal 5 2 4 3 2 4 4 2" xfId="30353"/>
    <cellStyle name="Normal 5 2 4 3 2 4 4 3" xfId="54398"/>
    <cellStyle name="Normal 5 2 4 3 2 4 5" xfId="20953"/>
    <cellStyle name="Normal 5 2 4 3 2 4 6" xfId="54391"/>
    <cellStyle name="Normal 5 2 4 3 2 5" xfId="3045"/>
    <cellStyle name="Normal 5 2 4 3 2 5 2" xfId="7760"/>
    <cellStyle name="Normal 5 2 4 3 2 5 2 2" xfId="17194"/>
    <cellStyle name="Normal 5 2 4 3 2 5 2 2 2" xfId="35988"/>
    <cellStyle name="Normal 5 2 4 3 2 5 2 2 3" xfId="54401"/>
    <cellStyle name="Normal 5 2 4 3 2 5 2 3" xfId="26587"/>
    <cellStyle name="Normal 5 2 4 3 2 5 2 4" xfId="54400"/>
    <cellStyle name="Normal 5 2 4 3 2 5 3" xfId="12497"/>
    <cellStyle name="Normal 5 2 4 3 2 5 3 2" xfId="31284"/>
    <cellStyle name="Normal 5 2 4 3 2 5 3 3" xfId="54402"/>
    <cellStyle name="Normal 5 2 4 3 2 5 4" xfId="21884"/>
    <cellStyle name="Normal 5 2 4 3 2 5 5" xfId="54399"/>
    <cellStyle name="Normal 5 2 4 3 2 6" xfId="3975"/>
    <cellStyle name="Normal 5 2 4 3 2 6 2" xfId="8690"/>
    <cellStyle name="Normal 5 2 4 3 2 6 2 2" xfId="18124"/>
    <cellStyle name="Normal 5 2 4 3 2 6 2 2 2" xfId="36918"/>
    <cellStyle name="Normal 5 2 4 3 2 6 2 2 3" xfId="54405"/>
    <cellStyle name="Normal 5 2 4 3 2 6 2 3" xfId="27517"/>
    <cellStyle name="Normal 5 2 4 3 2 6 2 4" xfId="54404"/>
    <cellStyle name="Normal 5 2 4 3 2 6 3" xfId="13427"/>
    <cellStyle name="Normal 5 2 4 3 2 6 3 2" xfId="32215"/>
    <cellStyle name="Normal 5 2 4 3 2 6 3 3" xfId="54406"/>
    <cellStyle name="Normal 5 2 4 3 2 6 4" xfId="22815"/>
    <cellStyle name="Normal 5 2 4 3 2 6 5" xfId="54403"/>
    <cellStyle name="Normal 5 2 4 3 2 7" xfId="6141"/>
    <cellStyle name="Normal 5 2 4 3 2 7 2" xfId="15575"/>
    <cellStyle name="Normal 5 2 4 3 2 7 2 2" xfId="34369"/>
    <cellStyle name="Normal 5 2 4 3 2 7 2 3" xfId="54408"/>
    <cellStyle name="Normal 5 2 4 3 2 7 3" xfId="24968"/>
    <cellStyle name="Normal 5 2 4 3 2 7 4" xfId="54407"/>
    <cellStyle name="Normal 5 2 4 3 2 8" xfId="10641"/>
    <cellStyle name="Normal 5 2 4 3 2 8 2" xfId="29422"/>
    <cellStyle name="Normal 5 2 4 3 2 8 3" xfId="54409"/>
    <cellStyle name="Normal 5 2 4 3 2 9" xfId="20022"/>
    <cellStyle name="Normal 5 2 4 3 3" xfId="1233"/>
    <cellStyle name="Normal 5 2 4 3 3 10" xfId="39526"/>
    <cellStyle name="Normal 5 2 4 3 3 11" xfId="54410"/>
    <cellStyle name="Normal 5 2 4 3 3 2" xfId="1493"/>
    <cellStyle name="Normal 5 2 4 3 3 2 10" xfId="54411"/>
    <cellStyle name="Normal 5 2 4 3 3 2 2" xfId="1957"/>
    <cellStyle name="Normal 5 2 4 3 3 2 2 2" xfId="2887"/>
    <cellStyle name="Normal 5 2 4 3 3 2 2 2 2" xfId="5679"/>
    <cellStyle name="Normal 5 2 4 3 3 2 2 2 2 2" xfId="10394"/>
    <cellStyle name="Normal 5 2 4 3 3 2 2 2 2 2 2" xfId="19828"/>
    <cellStyle name="Normal 5 2 4 3 3 2 2 2 2 2 2 2" xfId="38622"/>
    <cellStyle name="Normal 5 2 4 3 3 2 2 2 2 2 2 3" xfId="54416"/>
    <cellStyle name="Normal 5 2 4 3 3 2 2 2 2 2 3" xfId="29221"/>
    <cellStyle name="Normal 5 2 4 3 3 2 2 2 2 2 4" xfId="54415"/>
    <cellStyle name="Normal 5 2 4 3 3 2 2 2 2 3" xfId="15131"/>
    <cellStyle name="Normal 5 2 4 3 3 2 2 2 2 3 2" xfId="33919"/>
    <cellStyle name="Normal 5 2 4 3 3 2 2 2 2 3 3" xfId="54417"/>
    <cellStyle name="Normal 5 2 4 3 3 2 2 2 2 4" xfId="24519"/>
    <cellStyle name="Normal 5 2 4 3 3 2 2 2 2 5" xfId="54414"/>
    <cellStyle name="Normal 5 2 4 3 3 2 2 2 3" xfId="7602"/>
    <cellStyle name="Normal 5 2 4 3 3 2 2 2 3 2" xfId="17036"/>
    <cellStyle name="Normal 5 2 4 3 3 2 2 2 3 2 2" xfId="35830"/>
    <cellStyle name="Normal 5 2 4 3 3 2 2 2 3 2 3" xfId="54419"/>
    <cellStyle name="Normal 5 2 4 3 3 2 2 2 3 3" xfId="26429"/>
    <cellStyle name="Normal 5 2 4 3 3 2 2 2 3 4" xfId="54418"/>
    <cellStyle name="Normal 5 2 4 3 3 2 2 2 4" xfId="12339"/>
    <cellStyle name="Normal 5 2 4 3 3 2 2 2 4 2" xfId="31126"/>
    <cellStyle name="Normal 5 2 4 3 3 2 2 2 4 3" xfId="54420"/>
    <cellStyle name="Normal 5 2 4 3 3 2 2 2 5" xfId="21726"/>
    <cellStyle name="Normal 5 2 4 3 3 2 2 2 6" xfId="54413"/>
    <cellStyle name="Normal 5 2 4 3 3 2 2 3" xfId="3817"/>
    <cellStyle name="Normal 5 2 4 3 3 2 2 3 2" xfId="8532"/>
    <cellStyle name="Normal 5 2 4 3 3 2 2 3 2 2" xfId="17966"/>
    <cellStyle name="Normal 5 2 4 3 3 2 2 3 2 2 2" xfId="36760"/>
    <cellStyle name="Normal 5 2 4 3 3 2 2 3 2 2 3" xfId="54423"/>
    <cellStyle name="Normal 5 2 4 3 3 2 2 3 2 3" xfId="27359"/>
    <cellStyle name="Normal 5 2 4 3 3 2 2 3 2 4" xfId="54422"/>
    <cellStyle name="Normal 5 2 4 3 3 2 2 3 3" xfId="13269"/>
    <cellStyle name="Normal 5 2 4 3 3 2 2 3 3 2" xfId="32057"/>
    <cellStyle name="Normal 5 2 4 3 3 2 2 3 3 3" xfId="54424"/>
    <cellStyle name="Normal 5 2 4 3 3 2 2 3 4" xfId="22657"/>
    <cellStyle name="Normal 5 2 4 3 3 2 2 3 5" xfId="54421"/>
    <cellStyle name="Normal 5 2 4 3 3 2 2 4" xfId="4748"/>
    <cellStyle name="Normal 5 2 4 3 3 2 2 4 2" xfId="9463"/>
    <cellStyle name="Normal 5 2 4 3 3 2 2 4 2 2" xfId="18897"/>
    <cellStyle name="Normal 5 2 4 3 3 2 2 4 2 2 2" xfId="37691"/>
    <cellStyle name="Normal 5 2 4 3 3 2 2 4 2 2 3" xfId="54427"/>
    <cellStyle name="Normal 5 2 4 3 3 2 2 4 2 3" xfId="28290"/>
    <cellStyle name="Normal 5 2 4 3 3 2 2 4 2 4" xfId="54426"/>
    <cellStyle name="Normal 5 2 4 3 3 2 2 4 3" xfId="14200"/>
    <cellStyle name="Normal 5 2 4 3 3 2 2 4 3 2" xfId="32988"/>
    <cellStyle name="Normal 5 2 4 3 3 2 2 4 3 3" xfId="54428"/>
    <cellStyle name="Normal 5 2 4 3 3 2 2 4 4" xfId="23588"/>
    <cellStyle name="Normal 5 2 4 3 3 2 2 4 5" xfId="54425"/>
    <cellStyle name="Normal 5 2 4 3 3 2 2 5" xfId="6672"/>
    <cellStyle name="Normal 5 2 4 3 3 2 2 5 2" xfId="16106"/>
    <cellStyle name="Normal 5 2 4 3 3 2 2 5 2 2" xfId="34900"/>
    <cellStyle name="Normal 5 2 4 3 3 2 2 5 2 3" xfId="54430"/>
    <cellStyle name="Normal 5 2 4 3 3 2 2 5 3" xfId="25499"/>
    <cellStyle name="Normal 5 2 4 3 3 2 2 5 4" xfId="54429"/>
    <cellStyle name="Normal 5 2 4 3 3 2 2 6" xfId="11409"/>
    <cellStyle name="Normal 5 2 4 3 3 2 2 6 2" xfId="30195"/>
    <cellStyle name="Normal 5 2 4 3 3 2 2 6 3" xfId="54431"/>
    <cellStyle name="Normal 5 2 4 3 3 2 2 7" xfId="20795"/>
    <cellStyle name="Normal 5 2 4 3 3 2 2 8" xfId="39528"/>
    <cellStyle name="Normal 5 2 4 3 3 2 2 9" xfId="54412"/>
    <cellStyle name="Normal 5 2 4 3 3 2 3" xfId="2422"/>
    <cellStyle name="Normal 5 2 4 3 3 2 3 2" xfId="5213"/>
    <cellStyle name="Normal 5 2 4 3 3 2 3 2 2" xfId="9928"/>
    <cellStyle name="Normal 5 2 4 3 3 2 3 2 2 2" xfId="19362"/>
    <cellStyle name="Normal 5 2 4 3 3 2 3 2 2 2 2" xfId="38156"/>
    <cellStyle name="Normal 5 2 4 3 3 2 3 2 2 2 3" xfId="54435"/>
    <cellStyle name="Normal 5 2 4 3 3 2 3 2 2 3" xfId="28755"/>
    <cellStyle name="Normal 5 2 4 3 3 2 3 2 2 4" xfId="54434"/>
    <cellStyle name="Normal 5 2 4 3 3 2 3 2 3" xfId="14665"/>
    <cellStyle name="Normal 5 2 4 3 3 2 3 2 3 2" xfId="33453"/>
    <cellStyle name="Normal 5 2 4 3 3 2 3 2 3 3" xfId="54436"/>
    <cellStyle name="Normal 5 2 4 3 3 2 3 2 4" xfId="24053"/>
    <cellStyle name="Normal 5 2 4 3 3 2 3 2 5" xfId="54433"/>
    <cellStyle name="Normal 5 2 4 3 3 2 3 3" xfId="7137"/>
    <cellStyle name="Normal 5 2 4 3 3 2 3 3 2" xfId="16571"/>
    <cellStyle name="Normal 5 2 4 3 3 2 3 3 2 2" xfId="35365"/>
    <cellStyle name="Normal 5 2 4 3 3 2 3 3 2 3" xfId="54438"/>
    <cellStyle name="Normal 5 2 4 3 3 2 3 3 3" xfId="25964"/>
    <cellStyle name="Normal 5 2 4 3 3 2 3 3 4" xfId="54437"/>
    <cellStyle name="Normal 5 2 4 3 3 2 3 4" xfId="11874"/>
    <cellStyle name="Normal 5 2 4 3 3 2 3 4 2" xfId="30660"/>
    <cellStyle name="Normal 5 2 4 3 3 2 3 4 3" xfId="54439"/>
    <cellStyle name="Normal 5 2 4 3 3 2 3 5" xfId="21260"/>
    <cellStyle name="Normal 5 2 4 3 3 2 3 6" xfId="54432"/>
    <cellStyle name="Normal 5 2 4 3 3 2 4" xfId="3352"/>
    <cellStyle name="Normal 5 2 4 3 3 2 4 2" xfId="8067"/>
    <cellStyle name="Normal 5 2 4 3 3 2 4 2 2" xfId="17501"/>
    <cellStyle name="Normal 5 2 4 3 3 2 4 2 2 2" xfId="36295"/>
    <cellStyle name="Normal 5 2 4 3 3 2 4 2 2 3" xfId="54442"/>
    <cellStyle name="Normal 5 2 4 3 3 2 4 2 3" xfId="26894"/>
    <cellStyle name="Normal 5 2 4 3 3 2 4 2 4" xfId="54441"/>
    <cellStyle name="Normal 5 2 4 3 3 2 4 3" xfId="12804"/>
    <cellStyle name="Normal 5 2 4 3 3 2 4 3 2" xfId="31591"/>
    <cellStyle name="Normal 5 2 4 3 3 2 4 3 3" xfId="54443"/>
    <cellStyle name="Normal 5 2 4 3 3 2 4 4" xfId="22191"/>
    <cellStyle name="Normal 5 2 4 3 3 2 4 5" xfId="54440"/>
    <cellStyle name="Normal 5 2 4 3 3 2 5" xfId="4282"/>
    <cellStyle name="Normal 5 2 4 3 3 2 5 2" xfId="8997"/>
    <cellStyle name="Normal 5 2 4 3 3 2 5 2 2" xfId="18431"/>
    <cellStyle name="Normal 5 2 4 3 3 2 5 2 2 2" xfId="37225"/>
    <cellStyle name="Normal 5 2 4 3 3 2 5 2 2 3" xfId="54446"/>
    <cellStyle name="Normal 5 2 4 3 3 2 5 2 3" xfId="27824"/>
    <cellStyle name="Normal 5 2 4 3 3 2 5 2 4" xfId="54445"/>
    <cellStyle name="Normal 5 2 4 3 3 2 5 3" xfId="13734"/>
    <cellStyle name="Normal 5 2 4 3 3 2 5 3 2" xfId="32522"/>
    <cellStyle name="Normal 5 2 4 3 3 2 5 3 3" xfId="54447"/>
    <cellStyle name="Normal 5 2 4 3 3 2 5 4" xfId="23122"/>
    <cellStyle name="Normal 5 2 4 3 3 2 5 5" xfId="54444"/>
    <cellStyle name="Normal 5 2 4 3 3 2 6" xfId="6208"/>
    <cellStyle name="Normal 5 2 4 3 3 2 6 2" xfId="15642"/>
    <cellStyle name="Normal 5 2 4 3 3 2 6 2 2" xfId="34436"/>
    <cellStyle name="Normal 5 2 4 3 3 2 6 2 3" xfId="54449"/>
    <cellStyle name="Normal 5 2 4 3 3 2 6 3" xfId="25035"/>
    <cellStyle name="Normal 5 2 4 3 3 2 6 4" xfId="54448"/>
    <cellStyle name="Normal 5 2 4 3 3 2 7" xfId="10945"/>
    <cellStyle name="Normal 5 2 4 3 3 2 7 2" xfId="29729"/>
    <cellStyle name="Normal 5 2 4 3 3 2 7 3" xfId="54450"/>
    <cellStyle name="Normal 5 2 4 3 3 2 8" xfId="20329"/>
    <cellStyle name="Normal 5 2 4 3 3 2 9" xfId="39527"/>
    <cellStyle name="Normal 5 2 4 3 3 3" xfId="1697"/>
    <cellStyle name="Normal 5 2 4 3 3 3 2" xfId="2626"/>
    <cellStyle name="Normal 5 2 4 3 3 3 2 2" xfId="5418"/>
    <cellStyle name="Normal 5 2 4 3 3 3 2 2 2" xfId="10133"/>
    <cellStyle name="Normal 5 2 4 3 3 3 2 2 2 2" xfId="19567"/>
    <cellStyle name="Normal 5 2 4 3 3 3 2 2 2 2 2" xfId="38361"/>
    <cellStyle name="Normal 5 2 4 3 3 3 2 2 2 2 3" xfId="54455"/>
    <cellStyle name="Normal 5 2 4 3 3 3 2 2 2 3" xfId="28960"/>
    <cellStyle name="Normal 5 2 4 3 3 3 2 2 2 4" xfId="54454"/>
    <cellStyle name="Normal 5 2 4 3 3 3 2 2 3" xfId="14870"/>
    <cellStyle name="Normal 5 2 4 3 3 3 2 2 3 2" xfId="33658"/>
    <cellStyle name="Normal 5 2 4 3 3 3 2 2 3 3" xfId="54456"/>
    <cellStyle name="Normal 5 2 4 3 3 3 2 2 4" xfId="24258"/>
    <cellStyle name="Normal 5 2 4 3 3 3 2 2 5" xfId="54453"/>
    <cellStyle name="Normal 5 2 4 3 3 3 2 3" xfId="7341"/>
    <cellStyle name="Normal 5 2 4 3 3 3 2 3 2" xfId="16775"/>
    <cellStyle name="Normal 5 2 4 3 3 3 2 3 2 2" xfId="35569"/>
    <cellStyle name="Normal 5 2 4 3 3 3 2 3 2 3" xfId="54458"/>
    <cellStyle name="Normal 5 2 4 3 3 3 2 3 3" xfId="26168"/>
    <cellStyle name="Normal 5 2 4 3 3 3 2 3 4" xfId="54457"/>
    <cellStyle name="Normal 5 2 4 3 3 3 2 4" xfId="12078"/>
    <cellStyle name="Normal 5 2 4 3 3 3 2 4 2" xfId="30865"/>
    <cellStyle name="Normal 5 2 4 3 3 3 2 4 3" xfId="54459"/>
    <cellStyle name="Normal 5 2 4 3 3 3 2 5" xfId="21465"/>
    <cellStyle name="Normal 5 2 4 3 3 3 2 6" xfId="54452"/>
    <cellStyle name="Normal 5 2 4 3 3 3 3" xfId="3557"/>
    <cellStyle name="Normal 5 2 4 3 3 3 3 2" xfId="8272"/>
    <cellStyle name="Normal 5 2 4 3 3 3 3 2 2" xfId="17706"/>
    <cellStyle name="Normal 5 2 4 3 3 3 3 2 2 2" xfId="36500"/>
    <cellStyle name="Normal 5 2 4 3 3 3 3 2 2 3" xfId="54462"/>
    <cellStyle name="Normal 5 2 4 3 3 3 3 2 3" xfId="27099"/>
    <cellStyle name="Normal 5 2 4 3 3 3 3 2 4" xfId="54461"/>
    <cellStyle name="Normal 5 2 4 3 3 3 3 3" xfId="13009"/>
    <cellStyle name="Normal 5 2 4 3 3 3 3 3 2" xfId="31796"/>
    <cellStyle name="Normal 5 2 4 3 3 3 3 3 3" xfId="54463"/>
    <cellStyle name="Normal 5 2 4 3 3 3 3 4" xfId="22396"/>
    <cellStyle name="Normal 5 2 4 3 3 3 3 5" xfId="54460"/>
    <cellStyle name="Normal 5 2 4 3 3 3 4" xfId="4487"/>
    <cellStyle name="Normal 5 2 4 3 3 3 4 2" xfId="9202"/>
    <cellStyle name="Normal 5 2 4 3 3 3 4 2 2" xfId="18636"/>
    <cellStyle name="Normal 5 2 4 3 3 3 4 2 2 2" xfId="37430"/>
    <cellStyle name="Normal 5 2 4 3 3 3 4 2 2 3" xfId="54466"/>
    <cellStyle name="Normal 5 2 4 3 3 3 4 2 3" xfId="28029"/>
    <cellStyle name="Normal 5 2 4 3 3 3 4 2 4" xfId="54465"/>
    <cellStyle name="Normal 5 2 4 3 3 3 4 3" xfId="13939"/>
    <cellStyle name="Normal 5 2 4 3 3 3 4 3 2" xfId="32727"/>
    <cellStyle name="Normal 5 2 4 3 3 3 4 3 3" xfId="54467"/>
    <cellStyle name="Normal 5 2 4 3 3 3 4 4" xfId="23327"/>
    <cellStyle name="Normal 5 2 4 3 3 3 4 5" xfId="54464"/>
    <cellStyle name="Normal 5 2 4 3 3 3 5" xfId="6412"/>
    <cellStyle name="Normal 5 2 4 3 3 3 5 2" xfId="15846"/>
    <cellStyle name="Normal 5 2 4 3 3 3 5 2 2" xfId="34640"/>
    <cellStyle name="Normal 5 2 4 3 3 3 5 2 3" xfId="54469"/>
    <cellStyle name="Normal 5 2 4 3 3 3 5 3" xfId="25239"/>
    <cellStyle name="Normal 5 2 4 3 3 3 5 4" xfId="54468"/>
    <cellStyle name="Normal 5 2 4 3 3 3 6" xfId="11149"/>
    <cellStyle name="Normal 5 2 4 3 3 3 6 2" xfId="29934"/>
    <cellStyle name="Normal 5 2 4 3 3 3 6 3" xfId="54470"/>
    <cellStyle name="Normal 5 2 4 3 3 3 7" xfId="20534"/>
    <cellStyle name="Normal 5 2 4 3 3 3 8" xfId="39529"/>
    <cellStyle name="Normal 5 2 4 3 3 3 9" xfId="54451"/>
    <cellStyle name="Normal 5 2 4 3 3 4" xfId="2161"/>
    <cellStyle name="Normal 5 2 4 3 3 4 2" xfId="4952"/>
    <cellStyle name="Normal 5 2 4 3 3 4 2 2" xfId="9667"/>
    <cellStyle name="Normal 5 2 4 3 3 4 2 2 2" xfId="19101"/>
    <cellStyle name="Normal 5 2 4 3 3 4 2 2 2 2" xfId="37895"/>
    <cellStyle name="Normal 5 2 4 3 3 4 2 2 2 3" xfId="54474"/>
    <cellStyle name="Normal 5 2 4 3 3 4 2 2 3" xfId="28494"/>
    <cellStyle name="Normal 5 2 4 3 3 4 2 2 4" xfId="54473"/>
    <cellStyle name="Normal 5 2 4 3 3 4 2 3" xfId="14404"/>
    <cellStyle name="Normal 5 2 4 3 3 4 2 3 2" xfId="33192"/>
    <cellStyle name="Normal 5 2 4 3 3 4 2 3 3" xfId="54475"/>
    <cellStyle name="Normal 5 2 4 3 3 4 2 4" xfId="23792"/>
    <cellStyle name="Normal 5 2 4 3 3 4 2 5" xfId="54472"/>
    <cellStyle name="Normal 5 2 4 3 3 4 3" xfId="6876"/>
    <cellStyle name="Normal 5 2 4 3 3 4 3 2" xfId="16310"/>
    <cellStyle name="Normal 5 2 4 3 3 4 3 2 2" xfId="35104"/>
    <cellStyle name="Normal 5 2 4 3 3 4 3 2 3" xfId="54477"/>
    <cellStyle name="Normal 5 2 4 3 3 4 3 3" xfId="25703"/>
    <cellStyle name="Normal 5 2 4 3 3 4 3 4" xfId="54476"/>
    <cellStyle name="Normal 5 2 4 3 3 4 4" xfId="11613"/>
    <cellStyle name="Normal 5 2 4 3 3 4 4 2" xfId="30399"/>
    <cellStyle name="Normal 5 2 4 3 3 4 4 3" xfId="54478"/>
    <cellStyle name="Normal 5 2 4 3 3 4 5" xfId="20999"/>
    <cellStyle name="Normal 5 2 4 3 3 4 6" xfId="54471"/>
    <cellStyle name="Normal 5 2 4 3 3 5" xfId="3091"/>
    <cellStyle name="Normal 5 2 4 3 3 5 2" xfId="7806"/>
    <cellStyle name="Normal 5 2 4 3 3 5 2 2" xfId="17240"/>
    <cellStyle name="Normal 5 2 4 3 3 5 2 2 2" xfId="36034"/>
    <cellStyle name="Normal 5 2 4 3 3 5 2 2 3" xfId="54481"/>
    <cellStyle name="Normal 5 2 4 3 3 5 2 3" xfId="26633"/>
    <cellStyle name="Normal 5 2 4 3 3 5 2 4" xfId="54480"/>
    <cellStyle name="Normal 5 2 4 3 3 5 3" xfId="12543"/>
    <cellStyle name="Normal 5 2 4 3 3 5 3 2" xfId="31330"/>
    <cellStyle name="Normal 5 2 4 3 3 5 3 3" xfId="54482"/>
    <cellStyle name="Normal 5 2 4 3 3 5 4" xfId="21930"/>
    <cellStyle name="Normal 5 2 4 3 3 5 5" xfId="54479"/>
    <cellStyle name="Normal 5 2 4 3 3 6" xfId="4021"/>
    <cellStyle name="Normal 5 2 4 3 3 6 2" xfId="8736"/>
    <cellStyle name="Normal 5 2 4 3 3 6 2 2" xfId="18170"/>
    <cellStyle name="Normal 5 2 4 3 3 6 2 2 2" xfId="36964"/>
    <cellStyle name="Normal 5 2 4 3 3 6 2 2 3" xfId="54485"/>
    <cellStyle name="Normal 5 2 4 3 3 6 2 3" xfId="27563"/>
    <cellStyle name="Normal 5 2 4 3 3 6 2 4" xfId="54484"/>
    <cellStyle name="Normal 5 2 4 3 3 6 3" xfId="13473"/>
    <cellStyle name="Normal 5 2 4 3 3 6 3 2" xfId="32261"/>
    <cellStyle name="Normal 5 2 4 3 3 6 3 3" xfId="54486"/>
    <cellStyle name="Normal 5 2 4 3 3 6 4" xfId="22861"/>
    <cellStyle name="Normal 5 2 4 3 3 6 5" xfId="54483"/>
    <cellStyle name="Normal 5 2 4 3 3 7" xfId="5864"/>
    <cellStyle name="Normal 5 2 4 3 3 7 2" xfId="15299"/>
    <cellStyle name="Normal 5 2 4 3 3 7 2 2" xfId="34093"/>
    <cellStyle name="Normal 5 2 4 3 3 7 2 3" xfId="54488"/>
    <cellStyle name="Normal 5 2 4 3 3 7 3" xfId="24692"/>
    <cellStyle name="Normal 5 2 4 3 3 7 4" xfId="54487"/>
    <cellStyle name="Normal 5 2 4 3 3 8" xfId="10686"/>
    <cellStyle name="Normal 5 2 4 3 3 8 2" xfId="29468"/>
    <cellStyle name="Normal 5 2 4 3 3 8 3" xfId="54489"/>
    <cellStyle name="Normal 5 2 4 3 3 9" xfId="20068"/>
    <cellStyle name="Normal 5 2 4 3 4" xfId="1374"/>
    <cellStyle name="Normal 5 2 4 3 4 10" xfId="54490"/>
    <cellStyle name="Normal 5 2 4 3 4 2" xfId="1841"/>
    <cellStyle name="Normal 5 2 4 3 4 2 2" xfId="2771"/>
    <cellStyle name="Normal 5 2 4 3 4 2 2 2" xfId="5563"/>
    <cellStyle name="Normal 5 2 4 3 4 2 2 2 2" xfId="10278"/>
    <cellStyle name="Normal 5 2 4 3 4 2 2 2 2 2" xfId="19712"/>
    <cellStyle name="Normal 5 2 4 3 4 2 2 2 2 2 2" xfId="38506"/>
    <cellStyle name="Normal 5 2 4 3 4 2 2 2 2 2 3" xfId="54495"/>
    <cellStyle name="Normal 5 2 4 3 4 2 2 2 2 3" xfId="29105"/>
    <cellStyle name="Normal 5 2 4 3 4 2 2 2 2 4" xfId="54494"/>
    <cellStyle name="Normal 5 2 4 3 4 2 2 2 3" xfId="15015"/>
    <cellStyle name="Normal 5 2 4 3 4 2 2 2 3 2" xfId="33803"/>
    <cellStyle name="Normal 5 2 4 3 4 2 2 2 3 3" xfId="54496"/>
    <cellStyle name="Normal 5 2 4 3 4 2 2 2 4" xfId="24403"/>
    <cellStyle name="Normal 5 2 4 3 4 2 2 2 5" xfId="54493"/>
    <cellStyle name="Normal 5 2 4 3 4 2 2 3" xfId="7486"/>
    <cellStyle name="Normal 5 2 4 3 4 2 2 3 2" xfId="16920"/>
    <cellStyle name="Normal 5 2 4 3 4 2 2 3 2 2" xfId="35714"/>
    <cellStyle name="Normal 5 2 4 3 4 2 2 3 2 3" xfId="54498"/>
    <cellStyle name="Normal 5 2 4 3 4 2 2 3 3" xfId="26313"/>
    <cellStyle name="Normal 5 2 4 3 4 2 2 3 4" xfId="54497"/>
    <cellStyle name="Normal 5 2 4 3 4 2 2 4" xfId="12223"/>
    <cellStyle name="Normal 5 2 4 3 4 2 2 4 2" xfId="31010"/>
    <cellStyle name="Normal 5 2 4 3 4 2 2 4 3" xfId="54499"/>
    <cellStyle name="Normal 5 2 4 3 4 2 2 5" xfId="21610"/>
    <cellStyle name="Normal 5 2 4 3 4 2 2 6" xfId="54492"/>
    <cellStyle name="Normal 5 2 4 3 4 2 3" xfId="3701"/>
    <cellStyle name="Normal 5 2 4 3 4 2 3 2" xfId="8416"/>
    <cellStyle name="Normal 5 2 4 3 4 2 3 2 2" xfId="17850"/>
    <cellStyle name="Normal 5 2 4 3 4 2 3 2 2 2" xfId="36644"/>
    <cellStyle name="Normal 5 2 4 3 4 2 3 2 2 3" xfId="54502"/>
    <cellStyle name="Normal 5 2 4 3 4 2 3 2 3" xfId="27243"/>
    <cellStyle name="Normal 5 2 4 3 4 2 3 2 4" xfId="54501"/>
    <cellStyle name="Normal 5 2 4 3 4 2 3 3" xfId="13153"/>
    <cellStyle name="Normal 5 2 4 3 4 2 3 3 2" xfId="31941"/>
    <cellStyle name="Normal 5 2 4 3 4 2 3 3 3" xfId="54503"/>
    <cellStyle name="Normal 5 2 4 3 4 2 3 4" xfId="22541"/>
    <cellStyle name="Normal 5 2 4 3 4 2 3 5" xfId="54500"/>
    <cellStyle name="Normal 5 2 4 3 4 2 4" xfId="4632"/>
    <cellStyle name="Normal 5 2 4 3 4 2 4 2" xfId="9347"/>
    <cellStyle name="Normal 5 2 4 3 4 2 4 2 2" xfId="18781"/>
    <cellStyle name="Normal 5 2 4 3 4 2 4 2 2 2" xfId="37575"/>
    <cellStyle name="Normal 5 2 4 3 4 2 4 2 2 3" xfId="54506"/>
    <cellStyle name="Normal 5 2 4 3 4 2 4 2 3" xfId="28174"/>
    <cellStyle name="Normal 5 2 4 3 4 2 4 2 4" xfId="54505"/>
    <cellStyle name="Normal 5 2 4 3 4 2 4 3" xfId="14084"/>
    <cellStyle name="Normal 5 2 4 3 4 2 4 3 2" xfId="32872"/>
    <cellStyle name="Normal 5 2 4 3 4 2 4 3 3" xfId="54507"/>
    <cellStyle name="Normal 5 2 4 3 4 2 4 4" xfId="23472"/>
    <cellStyle name="Normal 5 2 4 3 4 2 4 5" xfId="54504"/>
    <cellStyle name="Normal 5 2 4 3 4 2 5" xfId="6556"/>
    <cellStyle name="Normal 5 2 4 3 4 2 5 2" xfId="15990"/>
    <cellStyle name="Normal 5 2 4 3 4 2 5 2 2" xfId="34784"/>
    <cellStyle name="Normal 5 2 4 3 4 2 5 2 3" xfId="54509"/>
    <cellStyle name="Normal 5 2 4 3 4 2 5 3" xfId="25383"/>
    <cellStyle name="Normal 5 2 4 3 4 2 5 4" xfId="54508"/>
    <cellStyle name="Normal 5 2 4 3 4 2 6" xfId="11293"/>
    <cellStyle name="Normal 5 2 4 3 4 2 6 2" xfId="30079"/>
    <cellStyle name="Normal 5 2 4 3 4 2 6 3" xfId="54510"/>
    <cellStyle name="Normal 5 2 4 3 4 2 7" xfId="20679"/>
    <cellStyle name="Normal 5 2 4 3 4 2 8" xfId="39531"/>
    <cellStyle name="Normal 5 2 4 3 4 2 9" xfId="54491"/>
    <cellStyle name="Normal 5 2 4 3 4 3" xfId="2306"/>
    <cellStyle name="Normal 5 2 4 3 4 3 2" xfId="5097"/>
    <cellStyle name="Normal 5 2 4 3 4 3 2 2" xfId="9812"/>
    <cellStyle name="Normal 5 2 4 3 4 3 2 2 2" xfId="19246"/>
    <cellStyle name="Normal 5 2 4 3 4 3 2 2 2 2" xfId="38040"/>
    <cellStyle name="Normal 5 2 4 3 4 3 2 2 2 3" xfId="54514"/>
    <cellStyle name="Normal 5 2 4 3 4 3 2 2 3" xfId="28639"/>
    <cellStyle name="Normal 5 2 4 3 4 3 2 2 4" xfId="54513"/>
    <cellStyle name="Normal 5 2 4 3 4 3 2 3" xfId="14549"/>
    <cellStyle name="Normal 5 2 4 3 4 3 2 3 2" xfId="33337"/>
    <cellStyle name="Normal 5 2 4 3 4 3 2 3 3" xfId="54515"/>
    <cellStyle name="Normal 5 2 4 3 4 3 2 4" xfId="23937"/>
    <cellStyle name="Normal 5 2 4 3 4 3 2 5" xfId="54512"/>
    <cellStyle name="Normal 5 2 4 3 4 3 3" xfId="7021"/>
    <cellStyle name="Normal 5 2 4 3 4 3 3 2" xfId="16455"/>
    <cellStyle name="Normal 5 2 4 3 4 3 3 2 2" xfId="35249"/>
    <cellStyle name="Normal 5 2 4 3 4 3 3 2 3" xfId="54517"/>
    <cellStyle name="Normal 5 2 4 3 4 3 3 3" xfId="25848"/>
    <cellStyle name="Normal 5 2 4 3 4 3 3 4" xfId="54516"/>
    <cellStyle name="Normal 5 2 4 3 4 3 4" xfId="11758"/>
    <cellStyle name="Normal 5 2 4 3 4 3 4 2" xfId="30544"/>
    <cellStyle name="Normal 5 2 4 3 4 3 4 3" xfId="54518"/>
    <cellStyle name="Normal 5 2 4 3 4 3 5" xfId="21144"/>
    <cellStyle name="Normal 5 2 4 3 4 3 6" xfId="54511"/>
    <cellStyle name="Normal 5 2 4 3 4 4" xfId="3236"/>
    <cellStyle name="Normal 5 2 4 3 4 4 2" xfId="7951"/>
    <cellStyle name="Normal 5 2 4 3 4 4 2 2" xfId="17385"/>
    <cellStyle name="Normal 5 2 4 3 4 4 2 2 2" xfId="36179"/>
    <cellStyle name="Normal 5 2 4 3 4 4 2 2 3" xfId="54521"/>
    <cellStyle name="Normal 5 2 4 3 4 4 2 3" xfId="26778"/>
    <cellStyle name="Normal 5 2 4 3 4 4 2 4" xfId="54520"/>
    <cellStyle name="Normal 5 2 4 3 4 4 3" xfId="12688"/>
    <cellStyle name="Normal 5 2 4 3 4 4 3 2" xfId="31475"/>
    <cellStyle name="Normal 5 2 4 3 4 4 3 3" xfId="54522"/>
    <cellStyle name="Normal 5 2 4 3 4 4 4" xfId="22075"/>
    <cellStyle name="Normal 5 2 4 3 4 4 5" xfId="54519"/>
    <cellStyle name="Normal 5 2 4 3 4 5" xfId="4166"/>
    <cellStyle name="Normal 5 2 4 3 4 5 2" xfId="8881"/>
    <cellStyle name="Normal 5 2 4 3 4 5 2 2" xfId="18315"/>
    <cellStyle name="Normal 5 2 4 3 4 5 2 2 2" xfId="37109"/>
    <cellStyle name="Normal 5 2 4 3 4 5 2 2 3" xfId="54525"/>
    <cellStyle name="Normal 5 2 4 3 4 5 2 3" xfId="27708"/>
    <cellStyle name="Normal 5 2 4 3 4 5 2 4" xfId="54524"/>
    <cellStyle name="Normal 5 2 4 3 4 5 3" xfId="13618"/>
    <cellStyle name="Normal 5 2 4 3 4 5 3 2" xfId="32406"/>
    <cellStyle name="Normal 5 2 4 3 4 5 3 3" xfId="54526"/>
    <cellStyle name="Normal 5 2 4 3 4 5 4" xfId="23006"/>
    <cellStyle name="Normal 5 2 4 3 4 5 5" xfId="54523"/>
    <cellStyle name="Normal 5 2 4 3 4 6" xfId="5973"/>
    <cellStyle name="Normal 5 2 4 3 4 6 2" xfId="15408"/>
    <cellStyle name="Normal 5 2 4 3 4 6 2 2" xfId="34202"/>
    <cellStyle name="Normal 5 2 4 3 4 6 2 3" xfId="54528"/>
    <cellStyle name="Normal 5 2 4 3 4 6 3" xfId="24801"/>
    <cellStyle name="Normal 5 2 4 3 4 6 4" xfId="54527"/>
    <cellStyle name="Normal 5 2 4 3 4 7" xfId="10829"/>
    <cellStyle name="Normal 5 2 4 3 4 7 2" xfId="29613"/>
    <cellStyle name="Normal 5 2 4 3 4 7 3" xfId="54529"/>
    <cellStyle name="Normal 5 2 4 3 4 8" xfId="20213"/>
    <cellStyle name="Normal 5 2 4 3 4 9" xfId="39530"/>
    <cellStyle name="Normal 5 2 4 3 5" xfId="1316"/>
    <cellStyle name="Normal 5 2 4 3 5 10" xfId="54530"/>
    <cellStyle name="Normal 5 2 4 3 5 2" xfId="1783"/>
    <cellStyle name="Normal 5 2 4 3 5 2 2" xfId="2713"/>
    <cellStyle name="Normal 5 2 4 3 5 2 2 2" xfId="5505"/>
    <cellStyle name="Normal 5 2 4 3 5 2 2 2 2" xfId="10220"/>
    <cellStyle name="Normal 5 2 4 3 5 2 2 2 2 2" xfId="19654"/>
    <cellStyle name="Normal 5 2 4 3 5 2 2 2 2 2 2" xfId="38448"/>
    <cellStyle name="Normal 5 2 4 3 5 2 2 2 2 2 3" xfId="54535"/>
    <cellStyle name="Normal 5 2 4 3 5 2 2 2 2 3" xfId="29047"/>
    <cellStyle name="Normal 5 2 4 3 5 2 2 2 2 4" xfId="54534"/>
    <cellStyle name="Normal 5 2 4 3 5 2 2 2 3" xfId="14957"/>
    <cellStyle name="Normal 5 2 4 3 5 2 2 2 3 2" xfId="33745"/>
    <cellStyle name="Normal 5 2 4 3 5 2 2 2 3 3" xfId="54536"/>
    <cellStyle name="Normal 5 2 4 3 5 2 2 2 4" xfId="24345"/>
    <cellStyle name="Normal 5 2 4 3 5 2 2 2 5" xfId="54533"/>
    <cellStyle name="Normal 5 2 4 3 5 2 2 3" xfId="7428"/>
    <cellStyle name="Normal 5 2 4 3 5 2 2 3 2" xfId="16862"/>
    <cellStyle name="Normal 5 2 4 3 5 2 2 3 2 2" xfId="35656"/>
    <cellStyle name="Normal 5 2 4 3 5 2 2 3 2 3" xfId="54538"/>
    <cellStyle name="Normal 5 2 4 3 5 2 2 3 3" xfId="26255"/>
    <cellStyle name="Normal 5 2 4 3 5 2 2 3 4" xfId="54537"/>
    <cellStyle name="Normal 5 2 4 3 5 2 2 4" xfId="12165"/>
    <cellStyle name="Normal 5 2 4 3 5 2 2 4 2" xfId="30952"/>
    <cellStyle name="Normal 5 2 4 3 5 2 2 4 3" xfId="54539"/>
    <cellStyle name="Normal 5 2 4 3 5 2 2 5" xfId="21552"/>
    <cellStyle name="Normal 5 2 4 3 5 2 2 6" xfId="54532"/>
    <cellStyle name="Normal 5 2 4 3 5 2 3" xfId="3643"/>
    <cellStyle name="Normal 5 2 4 3 5 2 3 2" xfId="8358"/>
    <cellStyle name="Normal 5 2 4 3 5 2 3 2 2" xfId="17792"/>
    <cellStyle name="Normal 5 2 4 3 5 2 3 2 2 2" xfId="36586"/>
    <cellStyle name="Normal 5 2 4 3 5 2 3 2 2 3" xfId="54542"/>
    <cellStyle name="Normal 5 2 4 3 5 2 3 2 3" xfId="27185"/>
    <cellStyle name="Normal 5 2 4 3 5 2 3 2 4" xfId="54541"/>
    <cellStyle name="Normal 5 2 4 3 5 2 3 3" xfId="13095"/>
    <cellStyle name="Normal 5 2 4 3 5 2 3 3 2" xfId="31883"/>
    <cellStyle name="Normal 5 2 4 3 5 2 3 3 3" xfId="54543"/>
    <cellStyle name="Normal 5 2 4 3 5 2 3 4" xfId="22483"/>
    <cellStyle name="Normal 5 2 4 3 5 2 3 5" xfId="54540"/>
    <cellStyle name="Normal 5 2 4 3 5 2 4" xfId="4574"/>
    <cellStyle name="Normal 5 2 4 3 5 2 4 2" xfId="9289"/>
    <cellStyle name="Normal 5 2 4 3 5 2 4 2 2" xfId="18723"/>
    <cellStyle name="Normal 5 2 4 3 5 2 4 2 2 2" xfId="37517"/>
    <cellStyle name="Normal 5 2 4 3 5 2 4 2 2 3" xfId="54546"/>
    <cellStyle name="Normal 5 2 4 3 5 2 4 2 3" xfId="28116"/>
    <cellStyle name="Normal 5 2 4 3 5 2 4 2 4" xfId="54545"/>
    <cellStyle name="Normal 5 2 4 3 5 2 4 3" xfId="14026"/>
    <cellStyle name="Normal 5 2 4 3 5 2 4 3 2" xfId="32814"/>
    <cellStyle name="Normal 5 2 4 3 5 2 4 3 3" xfId="54547"/>
    <cellStyle name="Normal 5 2 4 3 5 2 4 4" xfId="23414"/>
    <cellStyle name="Normal 5 2 4 3 5 2 4 5" xfId="54544"/>
    <cellStyle name="Normal 5 2 4 3 5 2 5" xfId="6498"/>
    <cellStyle name="Normal 5 2 4 3 5 2 5 2" xfId="15932"/>
    <cellStyle name="Normal 5 2 4 3 5 2 5 2 2" xfId="34726"/>
    <cellStyle name="Normal 5 2 4 3 5 2 5 2 3" xfId="54549"/>
    <cellStyle name="Normal 5 2 4 3 5 2 5 3" xfId="25325"/>
    <cellStyle name="Normal 5 2 4 3 5 2 5 4" xfId="54548"/>
    <cellStyle name="Normal 5 2 4 3 5 2 6" xfId="11235"/>
    <cellStyle name="Normal 5 2 4 3 5 2 6 2" xfId="30021"/>
    <cellStyle name="Normal 5 2 4 3 5 2 6 3" xfId="54550"/>
    <cellStyle name="Normal 5 2 4 3 5 2 7" xfId="20621"/>
    <cellStyle name="Normal 5 2 4 3 5 2 8" xfId="39533"/>
    <cellStyle name="Normal 5 2 4 3 5 2 9" xfId="54531"/>
    <cellStyle name="Normal 5 2 4 3 5 3" xfId="2248"/>
    <cellStyle name="Normal 5 2 4 3 5 3 2" xfId="5039"/>
    <cellStyle name="Normal 5 2 4 3 5 3 2 2" xfId="9754"/>
    <cellStyle name="Normal 5 2 4 3 5 3 2 2 2" xfId="19188"/>
    <cellStyle name="Normal 5 2 4 3 5 3 2 2 2 2" xfId="37982"/>
    <cellStyle name="Normal 5 2 4 3 5 3 2 2 2 3" xfId="54554"/>
    <cellStyle name="Normal 5 2 4 3 5 3 2 2 3" xfId="28581"/>
    <cellStyle name="Normal 5 2 4 3 5 3 2 2 4" xfId="54553"/>
    <cellStyle name="Normal 5 2 4 3 5 3 2 3" xfId="14491"/>
    <cellStyle name="Normal 5 2 4 3 5 3 2 3 2" xfId="33279"/>
    <cellStyle name="Normal 5 2 4 3 5 3 2 3 3" xfId="54555"/>
    <cellStyle name="Normal 5 2 4 3 5 3 2 4" xfId="23879"/>
    <cellStyle name="Normal 5 2 4 3 5 3 2 5" xfId="54552"/>
    <cellStyle name="Normal 5 2 4 3 5 3 3" xfId="6963"/>
    <cellStyle name="Normal 5 2 4 3 5 3 3 2" xfId="16397"/>
    <cellStyle name="Normal 5 2 4 3 5 3 3 2 2" xfId="35191"/>
    <cellStyle name="Normal 5 2 4 3 5 3 3 2 3" xfId="54557"/>
    <cellStyle name="Normal 5 2 4 3 5 3 3 3" xfId="25790"/>
    <cellStyle name="Normal 5 2 4 3 5 3 3 4" xfId="54556"/>
    <cellStyle name="Normal 5 2 4 3 5 3 4" xfId="11700"/>
    <cellStyle name="Normal 5 2 4 3 5 3 4 2" xfId="30486"/>
    <cellStyle name="Normal 5 2 4 3 5 3 4 3" xfId="54558"/>
    <cellStyle name="Normal 5 2 4 3 5 3 5" xfId="21086"/>
    <cellStyle name="Normal 5 2 4 3 5 3 6" xfId="54551"/>
    <cellStyle name="Normal 5 2 4 3 5 4" xfId="3178"/>
    <cellStyle name="Normal 5 2 4 3 5 4 2" xfId="7893"/>
    <cellStyle name="Normal 5 2 4 3 5 4 2 2" xfId="17327"/>
    <cellStyle name="Normal 5 2 4 3 5 4 2 2 2" xfId="36121"/>
    <cellStyle name="Normal 5 2 4 3 5 4 2 2 3" xfId="54561"/>
    <cellStyle name="Normal 5 2 4 3 5 4 2 3" xfId="26720"/>
    <cellStyle name="Normal 5 2 4 3 5 4 2 4" xfId="54560"/>
    <cellStyle name="Normal 5 2 4 3 5 4 3" xfId="12630"/>
    <cellStyle name="Normal 5 2 4 3 5 4 3 2" xfId="31417"/>
    <cellStyle name="Normal 5 2 4 3 5 4 3 3" xfId="54562"/>
    <cellStyle name="Normal 5 2 4 3 5 4 4" xfId="22017"/>
    <cellStyle name="Normal 5 2 4 3 5 4 5" xfId="54559"/>
    <cellStyle name="Normal 5 2 4 3 5 5" xfId="4108"/>
    <cellStyle name="Normal 5 2 4 3 5 5 2" xfId="8823"/>
    <cellStyle name="Normal 5 2 4 3 5 5 2 2" xfId="18257"/>
    <cellStyle name="Normal 5 2 4 3 5 5 2 2 2" xfId="37051"/>
    <cellStyle name="Normal 5 2 4 3 5 5 2 2 3" xfId="54565"/>
    <cellStyle name="Normal 5 2 4 3 5 5 2 3" xfId="27650"/>
    <cellStyle name="Normal 5 2 4 3 5 5 2 4" xfId="54564"/>
    <cellStyle name="Normal 5 2 4 3 5 5 3" xfId="13560"/>
    <cellStyle name="Normal 5 2 4 3 5 5 3 2" xfId="32348"/>
    <cellStyle name="Normal 5 2 4 3 5 5 3 3" xfId="54566"/>
    <cellStyle name="Normal 5 2 4 3 5 5 4" xfId="22948"/>
    <cellStyle name="Normal 5 2 4 3 5 5 5" xfId="54563"/>
    <cellStyle name="Normal 5 2 4 3 5 6" xfId="5969"/>
    <cellStyle name="Normal 5 2 4 3 5 6 2" xfId="15404"/>
    <cellStyle name="Normal 5 2 4 3 5 6 2 2" xfId="34198"/>
    <cellStyle name="Normal 5 2 4 3 5 6 2 3" xfId="54568"/>
    <cellStyle name="Normal 5 2 4 3 5 6 3" xfId="24797"/>
    <cellStyle name="Normal 5 2 4 3 5 6 4" xfId="54567"/>
    <cellStyle name="Normal 5 2 4 3 5 7" xfId="10771"/>
    <cellStyle name="Normal 5 2 4 3 5 7 2" xfId="29555"/>
    <cellStyle name="Normal 5 2 4 3 5 7 3" xfId="54569"/>
    <cellStyle name="Normal 5 2 4 3 5 8" xfId="20155"/>
    <cellStyle name="Normal 5 2 4 3 5 9" xfId="39532"/>
    <cellStyle name="Normal 5 2 4 3 6" xfId="1581"/>
    <cellStyle name="Normal 5 2 4 3 6 2" xfId="2510"/>
    <cellStyle name="Normal 5 2 4 3 6 2 2" xfId="5302"/>
    <cellStyle name="Normal 5 2 4 3 6 2 2 2" xfId="10017"/>
    <cellStyle name="Normal 5 2 4 3 6 2 2 2 2" xfId="19451"/>
    <cellStyle name="Normal 5 2 4 3 6 2 2 2 2 2" xfId="38245"/>
    <cellStyle name="Normal 5 2 4 3 6 2 2 2 2 3" xfId="54574"/>
    <cellStyle name="Normal 5 2 4 3 6 2 2 2 3" xfId="28844"/>
    <cellStyle name="Normal 5 2 4 3 6 2 2 2 4" xfId="54573"/>
    <cellStyle name="Normal 5 2 4 3 6 2 2 3" xfId="14754"/>
    <cellStyle name="Normal 5 2 4 3 6 2 2 3 2" xfId="33542"/>
    <cellStyle name="Normal 5 2 4 3 6 2 2 3 3" xfId="54575"/>
    <cellStyle name="Normal 5 2 4 3 6 2 2 4" xfId="24142"/>
    <cellStyle name="Normal 5 2 4 3 6 2 2 5" xfId="54572"/>
    <cellStyle name="Normal 5 2 4 3 6 2 3" xfId="7225"/>
    <cellStyle name="Normal 5 2 4 3 6 2 3 2" xfId="16659"/>
    <cellStyle name="Normal 5 2 4 3 6 2 3 2 2" xfId="35453"/>
    <cellStyle name="Normal 5 2 4 3 6 2 3 2 3" xfId="54577"/>
    <cellStyle name="Normal 5 2 4 3 6 2 3 3" xfId="26052"/>
    <cellStyle name="Normal 5 2 4 3 6 2 3 4" xfId="54576"/>
    <cellStyle name="Normal 5 2 4 3 6 2 4" xfId="11962"/>
    <cellStyle name="Normal 5 2 4 3 6 2 4 2" xfId="30749"/>
    <cellStyle name="Normal 5 2 4 3 6 2 4 3" xfId="54578"/>
    <cellStyle name="Normal 5 2 4 3 6 2 5" xfId="21349"/>
    <cellStyle name="Normal 5 2 4 3 6 2 6" xfId="54571"/>
    <cellStyle name="Normal 5 2 4 3 6 3" xfId="3441"/>
    <cellStyle name="Normal 5 2 4 3 6 3 2" xfId="8156"/>
    <cellStyle name="Normal 5 2 4 3 6 3 2 2" xfId="17590"/>
    <cellStyle name="Normal 5 2 4 3 6 3 2 2 2" xfId="36384"/>
    <cellStyle name="Normal 5 2 4 3 6 3 2 2 3" xfId="54581"/>
    <cellStyle name="Normal 5 2 4 3 6 3 2 3" xfId="26983"/>
    <cellStyle name="Normal 5 2 4 3 6 3 2 4" xfId="54580"/>
    <cellStyle name="Normal 5 2 4 3 6 3 3" xfId="12893"/>
    <cellStyle name="Normal 5 2 4 3 6 3 3 2" xfId="31680"/>
    <cellStyle name="Normal 5 2 4 3 6 3 3 3" xfId="54582"/>
    <cellStyle name="Normal 5 2 4 3 6 3 4" xfId="22280"/>
    <cellStyle name="Normal 5 2 4 3 6 3 5" xfId="54579"/>
    <cellStyle name="Normal 5 2 4 3 6 4" xfId="4371"/>
    <cellStyle name="Normal 5 2 4 3 6 4 2" xfId="9086"/>
    <cellStyle name="Normal 5 2 4 3 6 4 2 2" xfId="18520"/>
    <cellStyle name="Normal 5 2 4 3 6 4 2 2 2" xfId="37314"/>
    <cellStyle name="Normal 5 2 4 3 6 4 2 2 3" xfId="54585"/>
    <cellStyle name="Normal 5 2 4 3 6 4 2 3" xfId="27913"/>
    <cellStyle name="Normal 5 2 4 3 6 4 2 4" xfId="54584"/>
    <cellStyle name="Normal 5 2 4 3 6 4 3" xfId="13823"/>
    <cellStyle name="Normal 5 2 4 3 6 4 3 2" xfId="32611"/>
    <cellStyle name="Normal 5 2 4 3 6 4 3 3" xfId="54586"/>
    <cellStyle name="Normal 5 2 4 3 6 4 4" xfId="23211"/>
    <cellStyle name="Normal 5 2 4 3 6 4 5" xfId="54583"/>
    <cellStyle name="Normal 5 2 4 3 6 5" xfId="6296"/>
    <cellStyle name="Normal 5 2 4 3 6 5 2" xfId="15730"/>
    <cellStyle name="Normal 5 2 4 3 6 5 2 2" xfId="34524"/>
    <cellStyle name="Normal 5 2 4 3 6 5 2 3" xfId="54588"/>
    <cellStyle name="Normal 5 2 4 3 6 5 3" xfId="25123"/>
    <cellStyle name="Normal 5 2 4 3 6 5 4" xfId="54587"/>
    <cellStyle name="Normal 5 2 4 3 6 6" xfId="11033"/>
    <cellStyle name="Normal 5 2 4 3 6 6 2" xfId="29818"/>
    <cellStyle name="Normal 5 2 4 3 6 6 3" xfId="54589"/>
    <cellStyle name="Normal 5 2 4 3 6 7" xfId="20418"/>
    <cellStyle name="Normal 5 2 4 3 6 8" xfId="39534"/>
    <cellStyle name="Normal 5 2 4 3 6 9" xfId="54570"/>
    <cellStyle name="Normal 5 2 4 3 7" xfId="2045"/>
    <cellStyle name="Normal 5 2 4 3 7 2" xfId="4836"/>
    <cellStyle name="Normal 5 2 4 3 7 2 2" xfId="9551"/>
    <cellStyle name="Normal 5 2 4 3 7 2 2 2" xfId="18985"/>
    <cellStyle name="Normal 5 2 4 3 7 2 2 2 2" xfId="37779"/>
    <cellStyle name="Normal 5 2 4 3 7 2 2 2 3" xfId="54593"/>
    <cellStyle name="Normal 5 2 4 3 7 2 2 3" xfId="28378"/>
    <cellStyle name="Normal 5 2 4 3 7 2 2 4" xfId="54592"/>
    <cellStyle name="Normal 5 2 4 3 7 2 3" xfId="14288"/>
    <cellStyle name="Normal 5 2 4 3 7 2 3 2" xfId="33076"/>
    <cellStyle name="Normal 5 2 4 3 7 2 3 3" xfId="54594"/>
    <cellStyle name="Normal 5 2 4 3 7 2 4" xfId="23676"/>
    <cellStyle name="Normal 5 2 4 3 7 2 5" xfId="54591"/>
    <cellStyle name="Normal 5 2 4 3 7 3" xfId="6760"/>
    <cellStyle name="Normal 5 2 4 3 7 3 2" xfId="16194"/>
    <cellStyle name="Normal 5 2 4 3 7 3 2 2" xfId="34988"/>
    <cellStyle name="Normal 5 2 4 3 7 3 2 3" xfId="54596"/>
    <cellStyle name="Normal 5 2 4 3 7 3 3" xfId="25587"/>
    <cellStyle name="Normal 5 2 4 3 7 3 4" xfId="54595"/>
    <cellStyle name="Normal 5 2 4 3 7 4" xfId="11497"/>
    <cellStyle name="Normal 5 2 4 3 7 4 2" xfId="30283"/>
    <cellStyle name="Normal 5 2 4 3 7 4 3" xfId="54597"/>
    <cellStyle name="Normal 5 2 4 3 7 5" xfId="20883"/>
    <cellStyle name="Normal 5 2 4 3 7 6" xfId="54590"/>
    <cellStyle name="Normal 5 2 4 3 8" xfId="2975"/>
    <cellStyle name="Normal 5 2 4 3 8 2" xfId="7690"/>
    <cellStyle name="Normal 5 2 4 3 8 2 2" xfId="17124"/>
    <cellStyle name="Normal 5 2 4 3 8 2 2 2" xfId="35918"/>
    <cellStyle name="Normal 5 2 4 3 8 2 2 3" xfId="54600"/>
    <cellStyle name="Normal 5 2 4 3 8 2 3" xfId="26517"/>
    <cellStyle name="Normal 5 2 4 3 8 2 4" xfId="54599"/>
    <cellStyle name="Normal 5 2 4 3 8 3" xfId="12427"/>
    <cellStyle name="Normal 5 2 4 3 8 3 2" xfId="31214"/>
    <cellStyle name="Normal 5 2 4 3 8 3 3" xfId="54601"/>
    <cellStyle name="Normal 5 2 4 3 8 4" xfId="21814"/>
    <cellStyle name="Normal 5 2 4 3 8 5" xfId="54598"/>
    <cellStyle name="Normal 5 2 4 3 9" xfId="3905"/>
    <cellStyle name="Normal 5 2 4 3 9 2" xfId="8620"/>
    <cellStyle name="Normal 5 2 4 3 9 2 2" xfId="18054"/>
    <cellStyle name="Normal 5 2 4 3 9 2 2 2" xfId="36848"/>
    <cellStyle name="Normal 5 2 4 3 9 2 2 3" xfId="54604"/>
    <cellStyle name="Normal 5 2 4 3 9 2 3" xfId="27447"/>
    <cellStyle name="Normal 5 2 4 3 9 2 4" xfId="54603"/>
    <cellStyle name="Normal 5 2 4 3 9 3" xfId="13357"/>
    <cellStyle name="Normal 5 2 4 3 9 3 2" xfId="32145"/>
    <cellStyle name="Normal 5 2 4 3 9 3 3" xfId="54605"/>
    <cellStyle name="Normal 5 2 4 3 9 4" xfId="22745"/>
    <cellStyle name="Normal 5 2 4 3 9 5" xfId="54602"/>
    <cellStyle name="Normal 5 2 4 4" xfId="1185"/>
    <cellStyle name="Normal 5 2 4 4 10" xfId="39535"/>
    <cellStyle name="Normal 5 2 4 4 11" xfId="54606"/>
    <cellStyle name="Normal 5 2 4 4 2" xfId="1444"/>
    <cellStyle name="Normal 5 2 4 4 2 10" xfId="54607"/>
    <cellStyle name="Normal 5 2 4 4 2 2" xfId="1908"/>
    <cellStyle name="Normal 5 2 4 4 2 2 2" xfId="2838"/>
    <cellStyle name="Normal 5 2 4 4 2 2 2 2" xfId="5630"/>
    <cellStyle name="Normal 5 2 4 4 2 2 2 2 2" xfId="10345"/>
    <cellStyle name="Normal 5 2 4 4 2 2 2 2 2 2" xfId="19779"/>
    <cellStyle name="Normal 5 2 4 4 2 2 2 2 2 2 2" xfId="38573"/>
    <cellStyle name="Normal 5 2 4 4 2 2 2 2 2 2 3" xfId="54612"/>
    <cellStyle name="Normal 5 2 4 4 2 2 2 2 2 3" xfId="29172"/>
    <cellStyle name="Normal 5 2 4 4 2 2 2 2 2 4" xfId="54611"/>
    <cellStyle name="Normal 5 2 4 4 2 2 2 2 3" xfId="15082"/>
    <cellStyle name="Normal 5 2 4 4 2 2 2 2 3 2" xfId="33870"/>
    <cellStyle name="Normal 5 2 4 4 2 2 2 2 3 3" xfId="54613"/>
    <cellStyle name="Normal 5 2 4 4 2 2 2 2 4" xfId="24470"/>
    <cellStyle name="Normal 5 2 4 4 2 2 2 2 5" xfId="54610"/>
    <cellStyle name="Normal 5 2 4 4 2 2 2 3" xfId="7553"/>
    <cellStyle name="Normal 5 2 4 4 2 2 2 3 2" xfId="16987"/>
    <cellStyle name="Normal 5 2 4 4 2 2 2 3 2 2" xfId="35781"/>
    <cellStyle name="Normal 5 2 4 4 2 2 2 3 2 3" xfId="54615"/>
    <cellStyle name="Normal 5 2 4 4 2 2 2 3 3" xfId="26380"/>
    <cellStyle name="Normal 5 2 4 4 2 2 2 3 4" xfId="54614"/>
    <cellStyle name="Normal 5 2 4 4 2 2 2 4" xfId="12290"/>
    <cellStyle name="Normal 5 2 4 4 2 2 2 4 2" xfId="31077"/>
    <cellStyle name="Normal 5 2 4 4 2 2 2 4 3" xfId="54616"/>
    <cellStyle name="Normal 5 2 4 4 2 2 2 5" xfId="21677"/>
    <cellStyle name="Normal 5 2 4 4 2 2 2 6" xfId="54609"/>
    <cellStyle name="Normal 5 2 4 4 2 2 3" xfId="3768"/>
    <cellStyle name="Normal 5 2 4 4 2 2 3 2" xfId="8483"/>
    <cellStyle name="Normal 5 2 4 4 2 2 3 2 2" xfId="17917"/>
    <cellStyle name="Normal 5 2 4 4 2 2 3 2 2 2" xfId="36711"/>
    <cellStyle name="Normal 5 2 4 4 2 2 3 2 2 3" xfId="54619"/>
    <cellStyle name="Normal 5 2 4 4 2 2 3 2 3" xfId="27310"/>
    <cellStyle name="Normal 5 2 4 4 2 2 3 2 4" xfId="54618"/>
    <cellStyle name="Normal 5 2 4 4 2 2 3 3" xfId="13220"/>
    <cellStyle name="Normal 5 2 4 4 2 2 3 3 2" xfId="32008"/>
    <cellStyle name="Normal 5 2 4 4 2 2 3 3 3" xfId="54620"/>
    <cellStyle name="Normal 5 2 4 4 2 2 3 4" xfId="22608"/>
    <cellStyle name="Normal 5 2 4 4 2 2 3 5" xfId="54617"/>
    <cellStyle name="Normal 5 2 4 4 2 2 4" xfId="4699"/>
    <cellStyle name="Normal 5 2 4 4 2 2 4 2" xfId="9414"/>
    <cellStyle name="Normal 5 2 4 4 2 2 4 2 2" xfId="18848"/>
    <cellStyle name="Normal 5 2 4 4 2 2 4 2 2 2" xfId="37642"/>
    <cellStyle name="Normal 5 2 4 4 2 2 4 2 2 3" xfId="54623"/>
    <cellStyle name="Normal 5 2 4 4 2 2 4 2 3" xfId="28241"/>
    <cellStyle name="Normal 5 2 4 4 2 2 4 2 4" xfId="54622"/>
    <cellStyle name="Normal 5 2 4 4 2 2 4 3" xfId="14151"/>
    <cellStyle name="Normal 5 2 4 4 2 2 4 3 2" xfId="32939"/>
    <cellStyle name="Normal 5 2 4 4 2 2 4 3 3" xfId="54624"/>
    <cellStyle name="Normal 5 2 4 4 2 2 4 4" xfId="23539"/>
    <cellStyle name="Normal 5 2 4 4 2 2 4 5" xfId="54621"/>
    <cellStyle name="Normal 5 2 4 4 2 2 5" xfId="6623"/>
    <cellStyle name="Normal 5 2 4 4 2 2 5 2" xfId="16057"/>
    <cellStyle name="Normal 5 2 4 4 2 2 5 2 2" xfId="34851"/>
    <cellStyle name="Normal 5 2 4 4 2 2 5 2 3" xfId="54626"/>
    <cellStyle name="Normal 5 2 4 4 2 2 5 3" xfId="25450"/>
    <cellStyle name="Normal 5 2 4 4 2 2 5 4" xfId="54625"/>
    <cellStyle name="Normal 5 2 4 4 2 2 6" xfId="11360"/>
    <cellStyle name="Normal 5 2 4 4 2 2 6 2" xfId="30146"/>
    <cellStyle name="Normal 5 2 4 4 2 2 6 3" xfId="54627"/>
    <cellStyle name="Normal 5 2 4 4 2 2 7" xfId="20746"/>
    <cellStyle name="Normal 5 2 4 4 2 2 8" xfId="39537"/>
    <cellStyle name="Normal 5 2 4 4 2 2 9" xfId="54608"/>
    <cellStyle name="Normal 5 2 4 4 2 3" xfId="2373"/>
    <cellStyle name="Normal 5 2 4 4 2 3 2" xfId="5164"/>
    <cellStyle name="Normal 5 2 4 4 2 3 2 2" xfId="9879"/>
    <cellStyle name="Normal 5 2 4 4 2 3 2 2 2" xfId="19313"/>
    <cellStyle name="Normal 5 2 4 4 2 3 2 2 2 2" xfId="38107"/>
    <cellStyle name="Normal 5 2 4 4 2 3 2 2 2 3" xfId="54631"/>
    <cellStyle name="Normal 5 2 4 4 2 3 2 2 3" xfId="28706"/>
    <cellStyle name="Normal 5 2 4 4 2 3 2 2 4" xfId="54630"/>
    <cellStyle name="Normal 5 2 4 4 2 3 2 3" xfId="14616"/>
    <cellStyle name="Normal 5 2 4 4 2 3 2 3 2" xfId="33404"/>
    <cellStyle name="Normal 5 2 4 4 2 3 2 3 3" xfId="54632"/>
    <cellStyle name="Normal 5 2 4 4 2 3 2 4" xfId="24004"/>
    <cellStyle name="Normal 5 2 4 4 2 3 2 5" xfId="54629"/>
    <cellStyle name="Normal 5 2 4 4 2 3 3" xfId="7088"/>
    <cellStyle name="Normal 5 2 4 4 2 3 3 2" xfId="16522"/>
    <cellStyle name="Normal 5 2 4 4 2 3 3 2 2" xfId="35316"/>
    <cellStyle name="Normal 5 2 4 4 2 3 3 2 3" xfId="54634"/>
    <cellStyle name="Normal 5 2 4 4 2 3 3 3" xfId="25915"/>
    <cellStyle name="Normal 5 2 4 4 2 3 3 4" xfId="54633"/>
    <cellStyle name="Normal 5 2 4 4 2 3 4" xfId="11825"/>
    <cellStyle name="Normal 5 2 4 4 2 3 4 2" xfId="30611"/>
    <cellStyle name="Normal 5 2 4 4 2 3 4 3" xfId="54635"/>
    <cellStyle name="Normal 5 2 4 4 2 3 5" xfId="21211"/>
    <cellStyle name="Normal 5 2 4 4 2 3 6" xfId="54628"/>
    <cellStyle name="Normal 5 2 4 4 2 4" xfId="3303"/>
    <cellStyle name="Normal 5 2 4 4 2 4 2" xfId="8018"/>
    <cellStyle name="Normal 5 2 4 4 2 4 2 2" xfId="17452"/>
    <cellStyle name="Normal 5 2 4 4 2 4 2 2 2" xfId="36246"/>
    <cellStyle name="Normal 5 2 4 4 2 4 2 2 3" xfId="54638"/>
    <cellStyle name="Normal 5 2 4 4 2 4 2 3" xfId="26845"/>
    <cellStyle name="Normal 5 2 4 4 2 4 2 4" xfId="54637"/>
    <cellStyle name="Normal 5 2 4 4 2 4 3" xfId="12755"/>
    <cellStyle name="Normal 5 2 4 4 2 4 3 2" xfId="31542"/>
    <cellStyle name="Normal 5 2 4 4 2 4 3 3" xfId="54639"/>
    <cellStyle name="Normal 5 2 4 4 2 4 4" xfId="22142"/>
    <cellStyle name="Normal 5 2 4 4 2 4 5" xfId="54636"/>
    <cellStyle name="Normal 5 2 4 4 2 5" xfId="4233"/>
    <cellStyle name="Normal 5 2 4 4 2 5 2" xfId="8948"/>
    <cellStyle name="Normal 5 2 4 4 2 5 2 2" xfId="18382"/>
    <cellStyle name="Normal 5 2 4 4 2 5 2 2 2" xfId="37176"/>
    <cellStyle name="Normal 5 2 4 4 2 5 2 2 3" xfId="54642"/>
    <cellStyle name="Normal 5 2 4 4 2 5 2 3" xfId="27775"/>
    <cellStyle name="Normal 5 2 4 4 2 5 2 4" xfId="54641"/>
    <cellStyle name="Normal 5 2 4 4 2 5 3" xfId="13685"/>
    <cellStyle name="Normal 5 2 4 4 2 5 3 2" xfId="32473"/>
    <cellStyle name="Normal 5 2 4 4 2 5 3 3" xfId="54643"/>
    <cellStyle name="Normal 5 2 4 4 2 5 4" xfId="23073"/>
    <cellStyle name="Normal 5 2 4 4 2 5 5" xfId="54640"/>
    <cellStyle name="Normal 5 2 4 4 2 6" xfId="5983"/>
    <cellStyle name="Normal 5 2 4 4 2 6 2" xfId="15418"/>
    <cellStyle name="Normal 5 2 4 4 2 6 2 2" xfId="34212"/>
    <cellStyle name="Normal 5 2 4 4 2 6 2 3" xfId="54645"/>
    <cellStyle name="Normal 5 2 4 4 2 6 3" xfId="24811"/>
    <cellStyle name="Normal 5 2 4 4 2 6 4" xfId="54644"/>
    <cellStyle name="Normal 5 2 4 4 2 7" xfId="10896"/>
    <cellStyle name="Normal 5 2 4 4 2 7 2" xfId="29680"/>
    <cellStyle name="Normal 5 2 4 4 2 7 3" xfId="54646"/>
    <cellStyle name="Normal 5 2 4 4 2 8" xfId="20280"/>
    <cellStyle name="Normal 5 2 4 4 2 9" xfId="39536"/>
    <cellStyle name="Normal 5 2 4 4 3" xfId="1648"/>
    <cellStyle name="Normal 5 2 4 4 3 2" xfId="2577"/>
    <cellStyle name="Normal 5 2 4 4 3 2 2" xfId="5369"/>
    <cellStyle name="Normal 5 2 4 4 3 2 2 2" xfId="10084"/>
    <cellStyle name="Normal 5 2 4 4 3 2 2 2 2" xfId="19518"/>
    <cellStyle name="Normal 5 2 4 4 3 2 2 2 2 2" xfId="38312"/>
    <cellStyle name="Normal 5 2 4 4 3 2 2 2 2 3" xfId="54651"/>
    <cellStyle name="Normal 5 2 4 4 3 2 2 2 3" xfId="28911"/>
    <cellStyle name="Normal 5 2 4 4 3 2 2 2 4" xfId="54650"/>
    <cellStyle name="Normal 5 2 4 4 3 2 2 3" xfId="14821"/>
    <cellStyle name="Normal 5 2 4 4 3 2 2 3 2" xfId="33609"/>
    <cellStyle name="Normal 5 2 4 4 3 2 2 3 3" xfId="54652"/>
    <cellStyle name="Normal 5 2 4 4 3 2 2 4" xfId="24209"/>
    <cellStyle name="Normal 5 2 4 4 3 2 2 5" xfId="54649"/>
    <cellStyle name="Normal 5 2 4 4 3 2 3" xfId="7292"/>
    <cellStyle name="Normal 5 2 4 4 3 2 3 2" xfId="16726"/>
    <cellStyle name="Normal 5 2 4 4 3 2 3 2 2" xfId="35520"/>
    <cellStyle name="Normal 5 2 4 4 3 2 3 2 3" xfId="54654"/>
    <cellStyle name="Normal 5 2 4 4 3 2 3 3" xfId="26119"/>
    <cellStyle name="Normal 5 2 4 4 3 2 3 4" xfId="54653"/>
    <cellStyle name="Normal 5 2 4 4 3 2 4" xfId="12029"/>
    <cellStyle name="Normal 5 2 4 4 3 2 4 2" xfId="30816"/>
    <cellStyle name="Normal 5 2 4 4 3 2 4 3" xfId="54655"/>
    <cellStyle name="Normal 5 2 4 4 3 2 5" xfId="21416"/>
    <cellStyle name="Normal 5 2 4 4 3 2 6" xfId="54648"/>
    <cellStyle name="Normal 5 2 4 4 3 3" xfId="3508"/>
    <cellStyle name="Normal 5 2 4 4 3 3 2" xfId="8223"/>
    <cellStyle name="Normal 5 2 4 4 3 3 2 2" xfId="17657"/>
    <cellStyle name="Normal 5 2 4 4 3 3 2 2 2" xfId="36451"/>
    <cellStyle name="Normal 5 2 4 4 3 3 2 2 3" xfId="54658"/>
    <cellStyle name="Normal 5 2 4 4 3 3 2 3" xfId="27050"/>
    <cellStyle name="Normal 5 2 4 4 3 3 2 4" xfId="54657"/>
    <cellStyle name="Normal 5 2 4 4 3 3 3" xfId="12960"/>
    <cellStyle name="Normal 5 2 4 4 3 3 3 2" xfId="31747"/>
    <cellStyle name="Normal 5 2 4 4 3 3 3 3" xfId="54659"/>
    <cellStyle name="Normal 5 2 4 4 3 3 4" xfId="22347"/>
    <cellStyle name="Normal 5 2 4 4 3 3 5" xfId="54656"/>
    <cellStyle name="Normal 5 2 4 4 3 4" xfId="4438"/>
    <cellStyle name="Normal 5 2 4 4 3 4 2" xfId="9153"/>
    <cellStyle name="Normal 5 2 4 4 3 4 2 2" xfId="18587"/>
    <cellStyle name="Normal 5 2 4 4 3 4 2 2 2" xfId="37381"/>
    <cellStyle name="Normal 5 2 4 4 3 4 2 2 3" xfId="54662"/>
    <cellStyle name="Normal 5 2 4 4 3 4 2 3" xfId="27980"/>
    <cellStyle name="Normal 5 2 4 4 3 4 2 4" xfId="54661"/>
    <cellStyle name="Normal 5 2 4 4 3 4 3" xfId="13890"/>
    <cellStyle name="Normal 5 2 4 4 3 4 3 2" xfId="32678"/>
    <cellStyle name="Normal 5 2 4 4 3 4 3 3" xfId="54663"/>
    <cellStyle name="Normal 5 2 4 4 3 4 4" xfId="23278"/>
    <cellStyle name="Normal 5 2 4 4 3 4 5" xfId="54660"/>
    <cellStyle name="Normal 5 2 4 4 3 5" xfId="6363"/>
    <cellStyle name="Normal 5 2 4 4 3 5 2" xfId="15797"/>
    <cellStyle name="Normal 5 2 4 4 3 5 2 2" xfId="34591"/>
    <cellStyle name="Normal 5 2 4 4 3 5 2 3" xfId="54665"/>
    <cellStyle name="Normal 5 2 4 4 3 5 3" xfId="25190"/>
    <cellStyle name="Normal 5 2 4 4 3 5 4" xfId="54664"/>
    <cellStyle name="Normal 5 2 4 4 3 6" xfId="11100"/>
    <cellStyle name="Normal 5 2 4 4 3 6 2" xfId="29885"/>
    <cellStyle name="Normal 5 2 4 4 3 6 3" xfId="54666"/>
    <cellStyle name="Normal 5 2 4 4 3 7" xfId="20485"/>
    <cellStyle name="Normal 5 2 4 4 3 8" xfId="39538"/>
    <cellStyle name="Normal 5 2 4 4 3 9" xfId="54647"/>
    <cellStyle name="Normal 5 2 4 4 4" xfId="2112"/>
    <cellStyle name="Normal 5 2 4 4 4 2" xfId="4903"/>
    <cellStyle name="Normal 5 2 4 4 4 2 2" xfId="9618"/>
    <cellStyle name="Normal 5 2 4 4 4 2 2 2" xfId="19052"/>
    <cellStyle name="Normal 5 2 4 4 4 2 2 2 2" xfId="37846"/>
    <cellStyle name="Normal 5 2 4 4 4 2 2 2 3" xfId="54670"/>
    <cellStyle name="Normal 5 2 4 4 4 2 2 3" xfId="28445"/>
    <cellStyle name="Normal 5 2 4 4 4 2 2 4" xfId="54669"/>
    <cellStyle name="Normal 5 2 4 4 4 2 3" xfId="14355"/>
    <cellStyle name="Normal 5 2 4 4 4 2 3 2" xfId="33143"/>
    <cellStyle name="Normal 5 2 4 4 4 2 3 3" xfId="54671"/>
    <cellStyle name="Normal 5 2 4 4 4 2 4" xfId="23743"/>
    <cellStyle name="Normal 5 2 4 4 4 2 5" xfId="54668"/>
    <cellStyle name="Normal 5 2 4 4 4 3" xfId="6827"/>
    <cellStyle name="Normal 5 2 4 4 4 3 2" xfId="16261"/>
    <cellStyle name="Normal 5 2 4 4 4 3 2 2" xfId="35055"/>
    <cellStyle name="Normal 5 2 4 4 4 3 2 3" xfId="54673"/>
    <cellStyle name="Normal 5 2 4 4 4 3 3" xfId="25654"/>
    <cellStyle name="Normal 5 2 4 4 4 3 4" xfId="54672"/>
    <cellStyle name="Normal 5 2 4 4 4 4" xfId="11564"/>
    <cellStyle name="Normal 5 2 4 4 4 4 2" xfId="30350"/>
    <cellStyle name="Normal 5 2 4 4 4 4 3" xfId="54674"/>
    <cellStyle name="Normal 5 2 4 4 4 5" xfId="20950"/>
    <cellStyle name="Normal 5 2 4 4 4 6" xfId="54667"/>
    <cellStyle name="Normal 5 2 4 4 5" xfId="3042"/>
    <cellStyle name="Normal 5 2 4 4 5 2" xfId="7757"/>
    <cellStyle name="Normal 5 2 4 4 5 2 2" xfId="17191"/>
    <cellStyle name="Normal 5 2 4 4 5 2 2 2" xfId="35985"/>
    <cellStyle name="Normal 5 2 4 4 5 2 2 3" xfId="54677"/>
    <cellStyle name="Normal 5 2 4 4 5 2 3" xfId="26584"/>
    <cellStyle name="Normal 5 2 4 4 5 2 4" xfId="54676"/>
    <cellStyle name="Normal 5 2 4 4 5 3" xfId="12494"/>
    <cellStyle name="Normal 5 2 4 4 5 3 2" xfId="31281"/>
    <cellStyle name="Normal 5 2 4 4 5 3 3" xfId="54678"/>
    <cellStyle name="Normal 5 2 4 4 5 4" xfId="21881"/>
    <cellStyle name="Normal 5 2 4 4 5 5" xfId="54675"/>
    <cellStyle name="Normal 5 2 4 4 6" xfId="3972"/>
    <cellStyle name="Normal 5 2 4 4 6 2" xfId="8687"/>
    <cellStyle name="Normal 5 2 4 4 6 2 2" xfId="18121"/>
    <cellStyle name="Normal 5 2 4 4 6 2 2 2" xfId="36915"/>
    <cellStyle name="Normal 5 2 4 4 6 2 2 3" xfId="54681"/>
    <cellStyle name="Normal 5 2 4 4 6 2 3" xfId="27514"/>
    <cellStyle name="Normal 5 2 4 4 6 2 4" xfId="54680"/>
    <cellStyle name="Normal 5 2 4 4 6 3" xfId="13424"/>
    <cellStyle name="Normal 5 2 4 4 6 3 2" xfId="32212"/>
    <cellStyle name="Normal 5 2 4 4 6 3 3" xfId="54682"/>
    <cellStyle name="Normal 5 2 4 4 6 4" xfId="22812"/>
    <cellStyle name="Normal 5 2 4 4 6 5" xfId="54679"/>
    <cellStyle name="Normal 5 2 4 4 7" xfId="6144"/>
    <cellStyle name="Normal 5 2 4 4 7 2" xfId="15578"/>
    <cellStyle name="Normal 5 2 4 4 7 2 2" xfId="34372"/>
    <cellStyle name="Normal 5 2 4 4 7 2 3" xfId="54684"/>
    <cellStyle name="Normal 5 2 4 4 7 3" xfId="24971"/>
    <cellStyle name="Normal 5 2 4 4 7 4" xfId="54683"/>
    <cellStyle name="Normal 5 2 4 4 8" xfId="10638"/>
    <cellStyle name="Normal 5 2 4 4 8 2" xfId="29419"/>
    <cellStyle name="Normal 5 2 4 4 8 3" xfId="54685"/>
    <cellStyle name="Normal 5 2 4 4 9" xfId="20019"/>
    <cellStyle name="Normal 5 2 4 5" xfId="1206"/>
    <cellStyle name="Normal 5 2 4 5 10" xfId="39539"/>
    <cellStyle name="Normal 5 2 4 5 11" xfId="54686"/>
    <cellStyle name="Normal 5 2 4 5 2" xfId="1465"/>
    <cellStyle name="Normal 5 2 4 5 2 10" xfId="54687"/>
    <cellStyle name="Normal 5 2 4 5 2 2" xfId="1929"/>
    <cellStyle name="Normal 5 2 4 5 2 2 2" xfId="2859"/>
    <cellStyle name="Normal 5 2 4 5 2 2 2 2" xfId="5651"/>
    <cellStyle name="Normal 5 2 4 5 2 2 2 2 2" xfId="10366"/>
    <cellStyle name="Normal 5 2 4 5 2 2 2 2 2 2" xfId="19800"/>
    <cellStyle name="Normal 5 2 4 5 2 2 2 2 2 2 2" xfId="38594"/>
    <cellStyle name="Normal 5 2 4 5 2 2 2 2 2 2 3" xfId="54692"/>
    <cellStyle name="Normal 5 2 4 5 2 2 2 2 2 3" xfId="29193"/>
    <cellStyle name="Normal 5 2 4 5 2 2 2 2 2 4" xfId="54691"/>
    <cellStyle name="Normal 5 2 4 5 2 2 2 2 3" xfId="15103"/>
    <cellStyle name="Normal 5 2 4 5 2 2 2 2 3 2" xfId="33891"/>
    <cellStyle name="Normal 5 2 4 5 2 2 2 2 3 3" xfId="54693"/>
    <cellStyle name="Normal 5 2 4 5 2 2 2 2 4" xfId="24491"/>
    <cellStyle name="Normal 5 2 4 5 2 2 2 2 5" xfId="54690"/>
    <cellStyle name="Normal 5 2 4 5 2 2 2 3" xfId="7574"/>
    <cellStyle name="Normal 5 2 4 5 2 2 2 3 2" xfId="17008"/>
    <cellStyle name="Normal 5 2 4 5 2 2 2 3 2 2" xfId="35802"/>
    <cellStyle name="Normal 5 2 4 5 2 2 2 3 2 3" xfId="54695"/>
    <cellStyle name="Normal 5 2 4 5 2 2 2 3 3" xfId="26401"/>
    <cellStyle name="Normal 5 2 4 5 2 2 2 3 4" xfId="54694"/>
    <cellStyle name="Normal 5 2 4 5 2 2 2 4" xfId="12311"/>
    <cellStyle name="Normal 5 2 4 5 2 2 2 4 2" xfId="31098"/>
    <cellStyle name="Normal 5 2 4 5 2 2 2 4 3" xfId="54696"/>
    <cellStyle name="Normal 5 2 4 5 2 2 2 5" xfId="21698"/>
    <cellStyle name="Normal 5 2 4 5 2 2 2 6" xfId="54689"/>
    <cellStyle name="Normal 5 2 4 5 2 2 3" xfId="3789"/>
    <cellStyle name="Normal 5 2 4 5 2 2 3 2" xfId="8504"/>
    <cellStyle name="Normal 5 2 4 5 2 2 3 2 2" xfId="17938"/>
    <cellStyle name="Normal 5 2 4 5 2 2 3 2 2 2" xfId="36732"/>
    <cellStyle name="Normal 5 2 4 5 2 2 3 2 2 3" xfId="54699"/>
    <cellStyle name="Normal 5 2 4 5 2 2 3 2 3" xfId="27331"/>
    <cellStyle name="Normal 5 2 4 5 2 2 3 2 4" xfId="54698"/>
    <cellStyle name="Normal 5 2 4 5 2 2 3 3" xfId="13241"/>
    <cellStyle name="Normal 5 2 4 5 2 2 3 3 2" xfId="32029"/>
    <cellStyle name="Normal 5 2 4 5 2 2 3 3 3" xfId="54700"/>
    <cellStyle name="Normal 5 2 4 5 2 2 3 4" xfId="22629"/>
    <cellStyle name="Normal 5 2 4 5 2 2 3 5" xfId="54697"/>
    <cellStyle name="Normal 5 2 4 5 2 2 4" xfId="4720"/>
    <cellStyle name="Normal 5 2 4 5 2 2 4 2" xfId="9435"/>
    <cellStyle name="Normal 5 2 4 5 2 2 4 2 2" xfId="18869"/>
    <cellStyle name="Normal 5 2 4 5 2 2 4 2 2 2" xfId="37663"/>
    <cellStyle name="Normal 5 2 4 5 2 2 4 2 2 3" xfId="54703"/>
    <cellStyle name="Normal 5 2 4 5 2 2 4 2 3" xfId="28262"/>
    <cellStyle name="Normal 5 2 4 5 2 2 4 2 4" xfId="54702"/>
    <cellStyle name="Normal 5 2 4 5 2 2 4 3" xfId="14172"/>
    <cellStyle name="Normal 5 2 4 5 2 2 4 3 2" xfId="32960"/>
    <cellStyle name="Normal 5 2 4 5 2 2 4 3 3" xfId="54704"/>
    <cellStyle name="Normal 5 2 4 5 2 2 4 4" xfId="23560"/>
    <cellStyle name="Normal 5 2 4 5 2 2 4 5" xfId="54701"/>
    <cellStyle name="Normal 5 2 4 5 2 2 5" xfId="6644"/>
    <cellStyle name="Normal 5 2 4 5 2 2 5 2" xfId="16078"/>
    <cellStyle name="Normal 5 2 4 5 2 2 5 2 2" xfId="34872"/>
    <cellStyle name="Normal 5 2 4 5 2 2 5 2 3" xfId="54706"/>
    <cellStyle name="Normal 5 2 4 5 2 2 5 3" xfId="25471"/>
    <cellStyle name="Normal 5 2 4 5 2 2 5 4" xfId="54705"/>
    <cellStyle name="Normal 5 2 4 5 2 2 6" xfId="11381"/>
    <cellStyle name="Normal 5 2 4 5 2 2 6 2" xfId="30167"/>
    <cellStyle name="Normal 5 2 4 5 2 2 6 3" xfId="54707"/>
    <cellStyle name="Normal 5 2 4 5 2 2 7" xfId="20767"/>
    <cellStyle name="Normal 5 2 4 5 2 2 8" xfId="39541"/>
    <cellStyle name="Normal 5 2 4 5 2 2 9" xfId="54688"/>
    <cellStyle name="Normal 5 2 4 5 2 3" xfId="2394"/>
    <cellStyle name="Normal 5 2 4 5 2 3 2" xfId="5185"/>
    <cellStyle name="Normal 5 2 4 5 2 3 2 2" xfId="9900"/>
    <cellStyle name="Normal 5 2 4 5 2 3 2 2 2" xfId="19334"/>
    <cellStyle name="Normal 5 2 4 5 2 3 2 2 2 2" xfId="38128"/>
    <cellStyle name="Normal 5 2 4 5 2 3 2 2 2 3" xfId="54711"/>
    <cellStyle name="Normal 5 2 4 5 2 3 2 2 3" xfId="28727"/>
    <cellStyle name="Normal 5 2 4 5 2 3 2 2 4" xfId="54710"/>
    <cellStyle name="Normal 5 2 4 5 2 3 2 3" xfId="14637"/>
    <cellStyle name="Normal 5 2 4 5 2 3 2 3 2" xfId="33425"/>
    <cellStyle name="Normal 5 2 4 5 2 3 2 3 3" xfId="54712"/>
    <cellStyle name="Normal 5 2 4 5 2 3 2 4" xfId="24025"/>
    <cellStyle name="Normal 5 2 4 5 2 3 2 5" xfId="54709"/>
    <cellStyle name="Normal 5 2 4 5 2 3 3" xfId="7109"/>
    <cellStyle name="Normal 5 2 4 5 2 3 3 2" xfId="16543"/>
    <cellStyle name="Normal 5 2 4 5 2 3 3 2 2" xfId="35337"/>
    <cellStyle name="Normal 5 2 4 5 2 3 3 2 3" xfId="54714"/>
    <cellStyle name="Normal 5 2 4 5 2 3 3 3" xfId="25936"/>
    <cellStyle name="Normal 5 2 4 5 2 3 3 4" xfId="54713"/>
    <cellStyle name="Normal 5 2 4 5 2 3 4" xfId="11846"/>
    <cellStyle name="Normal 5 2 4 5 2 3 4 2" xfId="30632"/>
    <cellStyle name="Normal 5 2 4 5 2 3 4 3" xfId="54715"/>
    <cellStyle name="Normal 5 2 4 5 2 3 5" xfId="21232"/>
    <cellStyle name="Normal 5 2 4 5 2 3 6" xfId="54708"/>
    <cellStyle name="Normal 5 2 4 5 2 4" xfId="3324"/>
    <cellStyle name="Normal 5 2 4 5 2 4 2" xfId="8039"/>
    <cellStyle name="Normal 5 2 4 5 2 4 2 2" xfId="17473"/>
    <cellStyle name="Normal 5 2 4 5 2 4 2 2 2" xfId="36267"/>
    <cellStyle name="Normal 5 2 4 5 2 4 2 2 3" xfId="54718"/>
    <cellStyle name="Normal 5 2 4 5 2 4 2 3" xfId="26866"/>
    <cellStyle name="Normal 5 2 4 5 2 4 2 4" xfId="54717"/>
    <cellStyle name="Normal 5 2 4 5 2 4 3" xfId="12776"/>
    <cellStyle name="Normal 5 2 4 5 2 4 3 2" xfId="31563"/>
    <cellStyle name="Normal 5 2 4 5 2 4 3 3" xfId="54719"/>
    <cellStyle name="Normal 5 2 4 5 2 4 4" xfId="22163"/>
    <cellStyle name="Normal 5 2 4 5 2 4 5" xfId="54716"/>
    <cellStyle name="Normal 5 2 4 5 2 5" xfId="4254"/>
    <cellStyle name="Normal 5 2 4 5 2 5 2" xfId="8969"/>
    <cellStyle name="Normal 5 2 4 5 2 5 2 2" xfId="18403"/>
    <cellStyle name="Normal 5 2 4 5 2 5 2 2 2" xfId="37197"/>
    <cellStyle name="Normal 5 2 4 5 2 5 2 2 3" xfId="54722"/>
    <cellStyle name="Normal 5 2 4 5 2 5 2 3" xfId="27796"/>
    <cellStyle name="Normal 5 2 4 5 2 5 2 4" xfId="54721"/>
    <cellStyle name="Normal 5 2 4 5 2 5 3" xfId="13706"/>
    <cellStyle name="Normal 5 2 4 5 2 5 3 2" xfId="32494"/>
    <cellStyle name="Normal 5 2 4 5 2 5 3 3" xfId="54723"/>
    <cellStyle name="Normal 5 2 4 5 2 5 4" xfId="23094"/>
    <cellStyle name="Normal 5 2 4 5 2 5 5" xfId="54720"/>
    <cellStyle name="Normal 5 2 4 5 2 6" xfId="5827"/>
    <cellStyle name="Normal 5 2 4 5 2 6 2" xfId="15262"/>
    <cellStyle name="Normal 5 2 4 5 2 6 2 2" xfId="34056"/>
    <cellStyle name="Normal 5 2 4 5 2 6 2 3" xfId="54725"/>
    <cellStyle name="Normal 5 2 4 5 2 6 3" xfId="24655"/>
    <cellStyle name="Normal 5 2 4 5 2 6 4" xfId="54724"/>
    <cellStyle name="Normal 5 2 4 5 2 7" xfId="10917"/>
    <cellStyle name="Normal 5 2 4 5 2 7 2" xfId="29701"/>
    <cellStyle name="Normal 5 2 4 5 2 7 3" xfId="54726"/>
    <cellStyle name="Normal 5 2 4 5 2 8" xfId="20301"/>
    <cellStyle name="Normal 5 2 4 5 2 9" xfId="39540"/>
    <cellStyle name="Normal 5 2 4 5 3" xfId="1669"/>
    <cellStyle name="Normal 5 2 4 5 3 2" xfId="2598"/>
    <cellStyle name="Normal 5 2 4 5 3 2 2" xfId="5390"/>
    <cellStyle name="Normal 5 2 4 5 3 2 2 2" xfId="10105"/>
    <cellStyle name="Normal 5 2 4 5 3 2 2 2 2" xfId="19539"/>
    <cellStyle name="Normal 5 2 4 5 3 2 2 2 2 2" xfId="38333"/>
    <cellStyle name="Normal 5 2 4 5 3 2 2 2 2 3" xfId="54731"/>
    <cellStyle name="Normal 5 2 4 5 3 2 2 2 3" xfId="28932"/>
    <cellStyle name="Normal 5 2 4 5 3 2 2 2 4" xfId="54730"/>
    <cellStyle name="Normal 5 2 4 5 3 2 2 3" xfId="14842"/>
    <cellStyle name="Normal 5 2 4 5 3 2 2 3 2" xfId="33630"/>
    <cellStyle name="Normal 5 2 4 5 3 2 2 3 3" xfId="54732"/>
    <cellStyle name="Normal 5 2 4 5 3 2 2 4" xfId="24230"/>
    <cellStyle name="Normal 5 2 4 5 3 2 2 5" xfId="54729"/>
    <cellStyle name="Normal 5 2 4 5 3 2 3" xfId="7313"/>
    <cellStyle name="Normal 5 2 4 5 3 2 3 2" xfId="16747"/>
    <cellStyle name="Normal 5 2 4 5 3 2 3 2 2" xfId="35541"/>
    <cellStyle name="Normal 5 2 4 5 3 2 3 2 3" xfId="54734"/>
    <cellStyle name="Normal 5 2 4 5 3 2 3 3" xfId="26140"/>
    <cellStyle name="Normal 5 2 4 5 3 2 3 4" xfId="54733"/>
    <cellStyle name="Normal 5 2 4 5 3 2 4" xfId="12050"/>
    <cellStyle name="Normal 5 2 4 5 3 2 4 2" xfId="30837"/>
    <cellStyle name="Normal 5 2 4 5 3 2 4 3" xfId="54735"/>
    <cellStyle name="Normal 5 2 4 5 3 2 5" xfId="21437"/>
    <cellStyle name="Normal 5 2 4 5 3 2 6" xfId="54728"/>
    <cellStyle name="Normal 5 2 4 5 3 3" xfId="3529"/>
    <cellStyle name="Normal 5 2 4 5 3 3 2" xfId="8244"/>
    <cellStyle name="Normal 5 2 4 5 3 3 2 2" xfId="17678"/>
    <cellStyle name="Normal 5 2 4 5 3 3 2 2 2" xfId="36472"/>
    <cellStyle name="Normal 5 2 4 5 3 3 2 2 3" xfId="54738"/>
    <cellStyle name="Normal 5 2 4 5 3 3 2 3" xfId="27071"/>
    <cellStyle name="Normal 5 2 4 5 3 3 2 4" xfId="54737"/>
    <cellStyle name="Normal 5 2 4 5 3 3 3" xfId="12981"/>
    <cellStyle name="Normal 5 2 4 5 3 3 3 2" xfId="31768"/>
    <cellStyle name="Normal 5 2 4 5 3 3 3 3" xfId="54739"/>
    <cellStyle name="Normal 5 2 4 5 3 3 4" xfId="22368"/>
    <cellStyle name="Normal 5 2 4 5 3 3 5" xfId="54736"/>
    <cellStyle name="Normal 5 2 4 5 3 4" xfId="4459"/>
    <cellStyle name="Normal 5 2 4 5 3 4 2" xfId="9174"/>
    <cellStyle name="Normal 5 2 4 5 3 4 2 2" xfId="18608"/>
    <cellStyle name="Normal 5 2 4 5 3 4 2 2 2" xfId="37402"/>
    <cellStyle name="Normal 5 2 4 5 3 4 2 2 3" xfId="54742"/>
    <cellStyle name="Normal 5 2 4 5 3 4 2 3" xfId="28001"/>
    <cellStyle name="Normal 5 2 4 5 3 4 2 4" xfId="54741"/>
    <cellStyle name="Normal 5 2 4 5 3 4 3" xfId="13911"/>
    <cellStyle name="Normal 5 2 4 5 3 4 3 2" xfId="32699"/>
    <cellStyle name="Normal 5 2 4 5 3 4 3 3" xfId="54743"/>
    <cellStyle name="Normal 5 2 4 5 3 4 4" xfId="23299"/>
    <cellStyle name="Normal 5 2 4 5 3 4 5" xfId="54740"/>
    <cellStyle name="Normal 5 2 4 5 3 5" xfId="6384"/>
    <cellStyle name="Normal 5 2 4 5 3 5 2" xfId="15818"/>
    <cellStyle name="Normal 5 2 4 5 3 5 2 2" xfId="34612"/>
    <cellStyle name="Normal 5 2 4 5 3 5 2 3" xfId="54745"/>
    <cellStyle name="Normal 5 2 4 5 3 5 3" xfId="25211"/>
    <cellStyle name="Normal 5 2 4 5 3 5 4" xfId="54744"/>
    <cellStyle name="Normal 5 2 4 5 3 6" xfId="11121"/>
    <cellStyle name="Normal 5 2 4 5 3 6 2" xfId="29906"/>
    <cellStyle name="Normal 5 2 4 5 3 6 3" xfId="54746"/>
    <cellStyle name="Normal 5 2 4 5 3 7" xfId="20506"/>
    <cellStyle name="Normal 5 2 4 5 3 8" xfId="39542"/>
    <cellStyle name="Normal 5 2 4 5 3 9" xfId="54727"/>
    <cellStyle name="Normal 5 2 4 5 4" xfId="2133"/>
    <cellStyle name="Normal 5 2 4 5 4 2" xfId="4924"/>
    <cellStyle name="Normal 5 2 4 5 4 2 2" xfId="9639"/>
    <cellStyle name="Normal 5 2 4 5 4 2 2 2" xfId="19073"/>
    <cellStyle name="Normal 5 2 4 5 4 2 2 2 2" xfId="37867"/>
    <cellStyle name="Normal 5 2 4 5 4 2 2 2 3" xfId="54750"/>
    <cellStyle name="Normal 5 2 4 5 4 2 2 3" xfId="28466"/>
    <cellStyle name="Normal 5 2 4 5 4 2 2 4" xfId="54749"/>
    <cellStyle name="Normal 5 2 4 5 4 2 3" xfId="14376"/>
    <cellStyle name="Normal 5 2 4 5 4 2 3 2" xfId="33164"/>
    <cellStyle name="Normal 5 2 4 5 4 2 3 3" xfId="54751"/>
    <cellStyle name="Normal 5 2 4 5 4 2 4" xfId="23764"/>
    <cellStyle name="Normal 5 2 4 5 4 2 5" xfId="54748"/>
    <cellStyle name="Normal 5 2 4 5 4 3" xfId="6848"/>
    <cellStyle name="Normal 5 2 4 5 4 3 2" xfId="16282"/>
    <cellStyle name="Normal 5 2 4 5 4 3 2 2" xfId="35076"/>
    <cellStyle name="Normal 5 2 4 5 4 3 2 3" xfId="54753"/>
    <cellStyle name="Normal 5 2 4 5 4 3 3" xfId="25675"/>
    <cellStyle name="Normal 5 2 4 5 4 3 4" xfId="54752"/>
    <cellStyle name="Normal 5 2 4 5 4 4" xfId="11585"/>
    <cellStyle name="Normal 5 2 4 5 4 4 2" xfId="30371"/>
    <cellStyle name="Normal 5 2 4 5 4 4 3" xfId="54754"/>
    <cellStyle name="Normal 5 2 4 5 4 5" xfId="20971"/>
    <cellStyle name="Normal 5 2 4 5 4 6" xfId="54747"/>
    <cellStyle name="Normal 5 2 4 5 5" xfId="3063"/>
    <cellStyle name="Normal 5 2 4 5 5 2" xfId="7778"/>
    <cellStyle name="Normal 5 2 4 5 5 2 2" xfId="17212"/>
    <cellStyle name="Normal 5 2 4 5 5 2 2 2" xfId="36006"/>
    <cellStyle name="Normal 5 2 4 5 5 2 2 3" xfId="54757"/>
    <cellStyle name="Normal 5 2 4 5 5 2 3" xfId="26605"/>
    <cellStyle name="Normal 5 2 4 5 5 2 4" xfId="54756"/>
    <cellStyle name="Normal 5 2 4 5 5 3" xfId="12515"/>
    <cellStyle name="Normal 5 2 4 5 5 3 2" xfId="31302"/>
    <cellStyle name="Normal 5 2 4 5 5 3 3" xfId="54758"/>
    <cellStyle name="Normal 5 2 4 5 5 4" xfId="21902"/>
    <cellStyle name="Normal 5 2 4 5 5 5" xfId="54755"/>
    <cellStyle name="Normal 5 2 4 5 6" xfId="3993"/>
    <cellStyle name="Normal 5 2 4 5 6 2" xfId="8708"/>
    <cellStyle name="Normal 5 2 4 5 6 2 2" xfId="18142"/>
    <cellStyle name="Normal 5 2 4 5 6 2 2 2" xfId="36936"/>
    <cellStyle name="Normal 5 2 4 5 6 2 2 3" xfId="54761"/>
    <cellStyle name="Normal 5 2 4 5 6 2 3" xfId="27535"/>
    <cellStyle name="Normal 5 2 4 5 6 2 4" xfId="54760"/>
    <cellStyle name="Normal 5 2 4 5 6 3" xfId="13445"/>
    <cellStyle name="Normal 5 2 4 5 6 3 2" xfId="32233"/>
    <cellStyle name="Normal 5 2 4 5 6 3 3" xfId="54762"/>
    <cellStyle name="Normal 5 2 4 5 6 4" xfId="22833"/>
    <cellStyle name="Normal 5 2 4 5 6 5" xfId="54759"/>
    <cellStyle name="Normal 5 2 4 5 7" xfId="5867"/>
    <cellStyle name="Normal 5 2 4 5 7 2" xfId="15302"/>
    <cellStyle name="Normal 5 2 4 5 7 2 2" xfId="34096"/>
    <cellStyle name="Normal 5 2 4 5 7 2 3" xfId="54764"/>
    <cellStyle name="Normal 5 2 4 5 7 3" xfId="24695"/>
    <cellStyle name="Normal 5 2 4 5 7 4" xfId="54763"/>
    <cellStyle name="Normal 5 2 4 5 8" xfId="10659"/>
    <cellStyle name="Normal 5 2 4 5 8 2" xfId="29440"/>
    <cellStyle name="Normal 5 2 4 5 8 3" xfId="54765"/>
    <cellStyle name="Normal 5 2 4 5 9" xfId="20040"/>
    <cellStyle name="Normal 5 2 4 6" xfId="1263"/>
    <cellStyle name="Normal 5 2 4 6 10" xfId="39543"/>
    <cellStyle name="Normal 5 2 4 6 11" xfId="54766"/>
    <cellStyle name="Normal 5 2 4 6 2" xfId="1525"/>
    <cellStyle name="Normal 5 2 4 6 2 10" xfId="54767"/>
    <cellStyle name="Normal 5 2 4 6 2 2" xfId="1990"/>
    <cellStyle name="Normal 5 2 4 6 2 2 2" xfId="2920"/>
    <cellStyle name="Normal 5 2 4 6 2 2 2 2" xfId="5712"/>
    <cellStyle name="Normal 5 2 4 6 2 2 2 2 2" xfId="10427"/>
    <cellStyle name="Normal 5 2 4 6 2 2 2 2 2 2" xfId="19861"/>
    <cellStyle name="Normal 5 2 4 6 2 2 2 2 2 2 2" xfId="38655"/>
    <cellStyle name="Normal 5 2 4 6 2 2 2 2 2 2 3" xfId="54772"/>
    <cellStyle name="Normal 5 2 4 6 2 2 2 2 2 3" xfId="29254"/>
    <cellStyle name="Normal 5 2 4 6 2 2 2 2 2 4" xfId="54771"/>
    <cellStyle name="Normal 5 2 4 6 2 2 2 2 3" xfId="15164"/>
    <cellStyle name="Normal 5 2 4 6 2 2 2 2 3 2" xfId="33952"/>
    <cellStyle name="Normal 5 2 4 6 2 2 2 2 3 3" xfId="54773"/>
    <cellStyle name="Normal 5 2 4 6 2 2 2 2 4" xfId="24552"/>
    <cellStyle name="Normal 5 2 4 6 2 2 2 2 5" xfId="54770"/>
    <cellStyle name="Normal 5 2 4 6 2 2 2 3" xfId="7635"/>
    <cellStyle name="Normal 5 2 4 6 2 2 2 3 2" xfId="17069"/>
    <cellStyle name="Normal 5 2 4 6 2 2 2 3 2 2" xfId="35863"/>
    <cellStyle name="Normal 5 2 4 6 2 2 2 3 2 3" xfId="54775"/>
    <cellStyle name="Normal 5 2 4 6 2 2 2 3 3" xfId="26462"/>
    <cellStyle name="Normal 5 2 4 6 2 2 2 3 4" xfId="54774"/>
    <cellStyle name="Normal 5 2 4 6 2 2 2 4" xfId="12372"/>
    <cellStyle name="Normal 5 2 4 6 2 2 2 4 2" xfId="31159"/>
    <cellStyle name="Normal 5 2 4 6 2 2 2 4 3" xfId="54776"/>
    <cellStyle name="Normal 5 2 4 6 2 2 2 5" xfId="21759"/>
    <cellStyle name="Normal 5 2 4 6 2 2 2 6" xfId="54769"/>
    <cellStyle name="Normal 5 2 4 6 2 2 3" xfId="3850"/>
    <cellStyle name="Normal 5 2 4 6 2 2 3 2" xfId="8565"/>
    <cellStyle name="Normal 5 2 4 6 2 2 3 2 2" xfId="17999"/>
    <cellStyle name="Normal 5 2 4 6 2 2 3 2 2 2" xfId="36793"/>
    <cellStyle name="Normal 5 2 4 6 2 2 3 2 2 3" xfId="54779"/>
    <cellStyle name="Normal 5 2 4 6 2 2 3 2 3" xfId="27392"/>
    <cellStyle name="Normal 5 2 4 6 2 2 3 2 4" xfId="54778"/>
    <cellStyle name="Normal 5 2 4 6 2 2 3 3" xfId="13302"/>
    <cellStyle name="Normal 5 2 4 6 2 2 3 3 2" xfId="32090"/>
    <cellStyle name="Normal 5 2 4 6 2 2 3 3 3" xfId="54780"/>
    <cellStyle name="Normal 5 2 4 6 2 2 3 4" xfId="22690"/>
    <cellStyle name="Normal 5 2 4 6 2 2 3 5" xfId="54777"/>
    <cellStyle name="Normal 5 2 4 6 2 2 4" xfId="4781"/>
    <cellStyle name="Normal 5 2 4 6 2 2 4 2" xfId="9496"/>
    <cellStyle name="Normal 5 2 4 6 2 2 4 2 2" xfId="18930"/>
    <cellStyle name="Normal 5 2 4 6 2 2 4 2 2 2" xfId="37724"/>
    <cellStyle name="Normal 5 2 4 6 2 2 4 2 2 3" xfId="54783"/>
    <cellStyle name="Normal 5 2 4 6 2 2 4 2 3" xfId="28323"/>
    <cellStyle name="Normal 5 2 4 6 2 2 4 2 4" xfId="54782"/>
    <cellStyle name="Normal 5 2 4 6 2 2 4 3" xfId="14233"/>
    <cellStyle name="Normal 5 2 4 6 2 2 4 3 2" xfId="33021"/>
    <cellStyle name="Normal 5 2 4 6 2 2 4 3 3" xfId="54784"/>
    <cellStyle name="Normal 5 2 4 6 2 2 4 4" xfId="23621"/>
    <cellStyle name="Normal 5 2 4 6 2 2 4 5" xfId="54781"/>
    <cellStyle name="Normal 5 2 4 6 2 2 5" xfId="6705"/>
    <cellStyle name="Normal 5 2 4 6 2 2 5 2" xfId="16139"/>
    <cellStyle name="Normal 5 2 4 6 2 2 5 2 2" xfId="34933"/>
    <cellStyle name="Normal 5 2 4 6 2 2 5 2 3" xfId="54786"/>
    <cellStyle name="Normal 5 2 4 6 2 2 5 3" xfId="25532"/>
    <cellStyle name="Normal 5 2 4 6 2 2 5 4" xfId="54785"/>
    <cellStyle name="Normal 5 2 4 6 2 2 6" xfId="11442"/>
    <cellStyle name="Normal 5 2 4 6 2 2 6 2" xfId="30228"/>
    <cellStyle name="Normal 5 2 4 6 2 2 6 3" xfId="54787"/>
    <cellStyle name="Normal 5 2 4 6 2 2 7" xfId="20828"/>
    <cellStyle name="Normal 5 2 4 6 2 2 8" xfId="39545"/>
    <cellStyle name="Normal 5 2 4 6 2 2 9" xfId="54768"/>
    <cellStyle name="Normal 5 2 4 6 2 3" xfId="2454"/>
    <cellStyle name="Normal 5 2 4 6 2 3 2" xfId="5246"/>
    <cellStyle name="Normal 5 2 4 6 2 3 2 2" xfId="9961"/>
    <cellStyle name="Normal 5 2 4 6 2 3 2 2 2" xfId="19395"/>
    <cellStyle name="Normal 5 2 4 6 2 3 2 2 2 2" xfId="38189"/>
    <cellStyle name="Normal 5 2 4 6 2 3 2 2 2 3" xfId="54791"/>
    <cellStyle name="Normal 5 2 4 6 2 3 2 2 3" xfId="28788"/>
    <cellStyle name="Normal 5 2 4 6 2 3 2 2 4" xfId="54790"/>
    <cellStyle name="Normal 5 2 4 6 2 3 2 3" xfId="14698"/>
    <cellStyle name="Normal 5 2 4 6 2 3 2 3 2" xfId="33486"/>
    <cellStyle name="Normal 5 2 4 6 2 3 2 3 3" xfId="54792"/>
    <cellStyle name="Normal 5 2 4 6 2 3 2 4" xfId="24086"/>
    <cellStyle name="Normal 5 2 4 6 2 3 2 5" xfId="54789"/>
    <cellStyle name="Normal 5 2 4 6 2 3 3" xfId="7169"/>
    <cellStyle name="Normal 5 2 4 6 2 3 3 2" xfId="16603"/>
    <cellStyle name="Normal 5 2 4 6 2 3 3 2 2" xfId="35397"/>
    <cellStyle name="Normal 5 2 4 6 2 3 3 2 3" xfId="54794"/>
    <cellStyle name="Normal 5 2 4 6 2 3 3 3" xfId="25996"/>
    <cellStyle name="Normal 5 2 4 6 2 3 3 4" xfId="54793"/>
    <cellStyle name="Normal 5 2 4 6 2 3 4" xfId="11906"/>
    <cellStyle name="Normal 5 2 4 6 2 3 4 2" xfId="30693"/>
    <cellStyle name="Normal 5 2 4 6 2 3 4 3" xfId="54795"/>
    <cellStyle name="Normal 5 2 4 6 2 3 5" xfId="21293"/>
    <cellStyle name="Normal 5 2 4 6 2 3 6" xfId="54788"/>
    <cellStyle name="Normal 5 2 4 6 2 4" xfId="3385"/>
    <cellStyle name="Normal 5 2 4 6 2 4 2" xfId="8100"/>
    <cellStyle name="Normal 5 2 4 6 2 4 2 2" xfId="17534"/>
    <cellStyle name="Normal 5 2 4 6 2 4 2 2 2" xfId="36328"/>
    <cellStyle name="Normal 5 2 4 6 2 4 2 2 3" xfId="54798"/>
    <cellStyle name="Normal 5 2 4 6 2 4 2 3" xfId="26927"/>
    <cellStyle name="Normal 5 2 4 6 2 4 2 4" xfId="54797"/>
    <cellStyle name="Normal 5 2 4 6 2 4 3" xfId="12837"/>
    <cellStyle name="Normal 5 2 4 6 2 4 3 2" xfId="31624"/>
    <cellStyle name="Normal 5 2 4 6 2 4 3 3" xfId="54799"/>
    <cellStyle name="Normal 5 2 4 6 2 4 4" xfId="22224"/>
    <cellStyle name="Normal 5 2 4 6 2 4 5" xfId="54796"/>
    <cellStyle name="Normal 5 2 4 6 2 5" xfId="4315"/>
    <cellStyle name="Normal 5 2 4 6 2 5 2" xfId="9030"/>
    <cellStyle name="Normal 5 2 4 6 2 5 2 2" xfId="18464"/>
    <cellStyle name="Normal 5 2 4 6 2 5 2 2 2" xfId="37258"/>
    <cellStyle name="Normal 5 2 4 6 2 5 2 2 3" xfId="54802"/>
    <cellStyle name="Normal 5 2 4 6 2 5 2 3" xfId="27857"/>
    <cellStyle name="Normal 5 2 4 6 2 5 2 4" xfId="54801"/>
    <cellStyle name="Normal 5 2 4 6 2 5 3" xfId="13767"/>
    <cellStyle name="Normal 5 2 4 6 2 5 3 2" xfId="32555"/>
    <cellStyle name="Normal 5 2 4 6 2 5 3 3" xfId="54803"/>
    <cellStyle name="Normal 5 2 4 6 2 5 4" xfId="23155"/>
    <cellStyle name="Normal 5 2 4 6 2 5 5" xfId="54800"/>
    <cellStyle name="Normal 5 2 4 6 2 6" xfId="6240"/>
    <cellStyle name="Normal 5 2 4 6 2 6 2" xfId="15674"/>
    <cellStyle name="Normal 5 2 4 6 2 6 2 2" xfId="34468"/>
    <cellStyle name="Normal 5 2 4 6 2 6 2 3" xfId="54805"/>
    <cellStyle name="Normal 5 2 4 6 2 6 3" xfId="25067"/>
    <cellStyle name="Normal 5 2 4 6 2 6 4" xfId="54804"/>
    <cellStyle name="Normal 5 2 4 6 2 7" xfId="10977"/>
    <cellStyle name="Normal 5 2 4 6 2 7 2" xfId="29762"/>
    <cellStyle name="Normal 5 2 4 6 2 7 3" xfId="54806"/>
    <cellStyle name="Normal 5 2 4 6 2 8" xfId="20362"/>
    <cellStyle name="Normal 5 2 4 6 2 9" xfId="39544"/>
    <cellStyle name="Normal 5 2 4 6 3" xfId="1729"/>
    <cellStyle name="Normal 5 2 4 6 3 2" xfId="2659"/>
    <cellStyle name="Normal 5 2 4 6 3 2 2" xfId="5451"/>
    <cellStyle name="Normal 5 2 4 6 3 2 2 2" xfId="10166"/>
    <cellStyle name="Normal 5 2 4 6 3 2 2 2 2" xfId="19600"/>
    <cellStyle name="Normal 5 2 4 6 3 2 2 2 2 2" xfId="38394"/>
    <cellStyle name="Normal 5 2 4 6 3 2 2 2 2 3" xfId="54811"/>
    <cellStyle name="Normal 5 2 4 6 3 2 2 2 3" xfId="28993"/>
    <cellStyle name="Normal 5 2 4 6 3 2 2 2 4" xfId="54810"/>
    <cellStyle name="Normal 5 2 4 6 3 2 2 3" xfId="14903"/>
    <cellStyle name="Normal 5 2 4 6 3 2 2 3 2" xfId="33691"/>
    <cellStyle name="Normal 5 2 4 6 3 2 2 3 3" xfId="54812"/>
    <cellStyle name="Normal 5 2 4 6 3 2 2 4" xfId="24291"/>
    <cellStyle name="Normal 5 2 4 6 3 2 2 5" xfId="54809"/>
    <cellStyle name="Normal 5 2 4 6 3 2 3" xfId="7374"/>
    <cellStyle name="Normal 5 2 4 6 3 2 3 2" xfId="16808"/>
    <cellStyle name="Normal 5 2 4 6 3 2 3 2 2" xfId="35602"/>
    <cellStyle name="Normal 5 2 4 6 3 2 3 2 3" xfId="54814"/>
    <cellStyle name="Normal 5 2 4 6 3 2 3 3" xfId="26201"/>
    <cellStyle name="Normal 5 2 4 6 3 2 3 4" xfId="54813"/>
    <cellStyle name="Normal 5 2 4 6 3 2 4" xfId="12111"/>
    <cellStyle name="Normal 5 2 4 6 3 2 4 2" xfId="30898"/>
    <cellStyle name="Normal 5 2 4 6 3 2 4 3" xfId="54815"/>
    <cellStyle name="Normal 5 2 4 6 3 2 5" xfId="21498"/>
    <cellStyle name="Normal 5 2 4 6 3 2 6" xfId="54808"/>
    <cellStyle name="Normal 5 2 4 6 3 3" xfId="3589"/>
    <cellStyle name="Normal 5 2 4 6 3 3 2" xfId="8304"/>
    <cellStyle name="Normal 5 2 4 6 3 3 2 2" xfId="17738"/>
    <cellStyle name="Normal 5 2 4 6 3 3 2 2 2" xfId="36532"/>
    <cellStyle name="Normal 5 2 4 6 3 3 2 2 3" xfId="54818"/>
    <cellStyle name="Normal 5 2 4 6 3 3 2 3" xfId="27131"/>
    <cellStyle name="Normal 5 2 4 6 3 3 2 4" xfId="54817"/>
    <cellStyle name="Normal 5 2 4 6 3 3 3" xfId="13041"/>
    <cellStyle name="Normal 5 2 4 6 3 3 3 2" xfId="31829"/>
    <cellStyle name="Normal 5 2 4 6 3 3 3 3" xfId="54819"/>
    <cellStyle name="Normal 5 2 4 6 3 3 4" xfId="22429"/>
    <cellStyle name="Normal 5 2 4 6 3 3 5" xfId="54816"/>
    <cellStyle name="Normal 5 2 4 6 3 4" xfId="4520"/>
    <cellStyle name="Normal 5 2 4 6 3 4 2" xfId="9235"/>
    <cellStyle name="Normal 5 2 4 6 3 4 2 2" xfId="18669"/>
    <cellStyle name="Normal 5 2 4 6 3 4 2 2 2" xfId="37463"/>
    <cellStyle name="Normal 5 2 4 6 3 4 2 2 3" xfId="54822"/>
    <cellStyle name="Normal 5 2 4 6 3 4 2 3" xfId="28062"/>
    <cellStyle name="Normal 5 2 4 6 3 4 2 4" xfId="54821"/>
    <cellStyle name="Normal 5 2 4 6 3 4 3" xfId="13972"/>
    <cellStyle name="Normal 5 2 4 6 3 4 3 2" xfId="32760"/>
    <cellStyle name="Normal 5 2 4 6 3 4 3 3" xfId="54823"/>
    <cellStyle name="Normal 5 2 4 6 3 4 4" xfId="23360"/>
    <cellStyle name="Normal 5 2 4 6 3 4 5" xfId="54820"/>
    <cellStyle name="Normal 5 2 4 6 3 5" xfId="6444"/>
    <cellStyle name="Normal 5 2 4 6 3 5 2" xfId="15878"/>
    <cellStyle name="Normal 5 2 4 6 3 5 2 2" xfId="34672"/>
    <cellStyle name="Normal 5 2 4 6 3 5 2 3" xfId="54825"/>
    <cellStyle name="Normal 5 2 4 6 3 5 3" xfId="25271"/>
    <cellStyle name="Normal 5 2 4 6 3 5 4" xfId="54824"/>
    <cellStyle name="Normal 5 2 4 6 3 6" xfId="11181"/>
    <cellStyle name="Normal 5 2 4 6 3 6 2" xfId="29967"/>
    <cellStyle name="Normal 5 2 4 6 3 6 3" xfId="54826"/>
    <cellStyle name="Normal 5 2 4 6 3 7" xfId="20567"/>
    <cellStyle name="Normal 5 2 4 6 3 8" xfId="39546"/>
    <cellStyle name="Normal 5 2 4 6 3 9" xfId="54807"/>
    <cellStyle name="Normal 5 2 4 6 4" xfId="2194"/>
    <cellStyle name="Normal 5 2 4 6 4 2" xfId="4985"/>
    <cellStyle name="Normal 5 2 4 6 4 2 2" xfId="9700"/>
    <cellStyle name="Normal 5 2 4 6 4 2 2 2" xfId="19134"/>
    <cellStyle name="Normal 5 2 4 6 4 2 2 2 2" xfId="37928"/>
    <cellStyle name="Normal 5 2 4 6 4 2 2 2 3" xfId="54830"/>
    <cellStyle name="Normal 5 2 4 6 4 2 2 3" xfId="28527"/>
    <cellStyle name="Normal 5 2 4 6 4 2 2 4" xfId="54829"/>
    <cellStyle name="Normal 5 2 4 6 4 2 3" xfId="14437"/>
    <cellStyle name="Normal 5 2 4 6 4 2 3 2" xfId="33225"/>
    <cellStyle name="Normal 5 2 4 6 4 2 3 3" xfId="54831"/>
    <cellStyle name="Normal 5 2 4 6 4 2 4" xfId="23825"/>
    <cellStyle name="Normal 5 2 4 6 4 2 5" xfId="54828"/>
    <cellStyle name="Normal 5 2 4 6 4 3" xfId="6909"/>
    <cellStyle name="Normal 5 2 4 6 4 3 2" xfId="16343"/>
    <cellStyle name="Normal 5 2 4 6 4 3 2 2" xfId="35137"/>
    <cellStyle name="Normal 5 2 4 6 4 3 2 3" xfId="54833"/>
    <cellStyle name="Normal 5 2 4 6 4 3 3" xfId="25736"/>
    <cellStyle name="Normal 5 2 4 6 4 3 4" xfId="54832"/>
    <cellStyle name="Normal 5 2 4 6 4 4" xfId="11646"/>
    <cellStyle name="Normal 5 2 4 6 4 4 2" xfId="30432"/>
    <cellStyle name="Normal 5 2 4 6 4 4 3" xfId="54834"/>
    <cellStyle name="Normal 5 2 4 6 4 5" xfId="21032"/>
    <cellStyle name="Normal 5 2 4 6 4 6" xfId="54827"/>
    <cellStyle name="Normal 5 2 4 6 5" xfId="3124"/>
    <cellStyle name="Normal 5 2 4 6 5 2" xfId="7839"/>
    <cellStyle name="Normal 5 2 4 6 5 2 2" xfId="17273"/>
    <cellStyle name="Normal 5 2 4 6 5 2 2 2" xfId="36067"/>
    <cellStyle name="Normal 5 2 4 6 5 2 2 3" xfId="54837"/>
    <cellStyle name="Normal 5 2 4 6 5 2 3" xfId="26666"/>
    <cellStyle name="Normal 5 2 4 6 5 2 4" xfId="54836"/>
    <cellStyle name="Normal 5 2 4 6 5 3" xfId="12576"/>
    <cellStyle name="Normal 5 2 4 6 5 3 2" xfId="31363"/>
    <cellStyle name="Normal 5 2 4 6 5 3 3" xfId="54838"/>
    <cellStyle name="Normal 5 2 4 6 5 4" xfId="21963"/>
    <cellStyle name="Normal 5 2 4 6 5 5" xfId="54835"/>
    <cellStyle name="Normal 5 2 4 6 6" xfId="4054"/>
    <cellStyle name="Normal 5 2 4 6 6 2" xfId="8769"/>
    <cellStyle name="Normal 5 2 4 6 6 2 2" xfId="18203"/>
    <cellStyle name="Normal 5 2 4 6 6 2 2 2" xfId="36997"/>
    <cellStyle name="Normal 5 2 4 6 6 2 2 3" xfId="54841"/>
    <cellStyle name="Normal 5 2 4 6 6 2 3" xfId="27596"/>
    <cellStyle name="Normal 5 2 4 6 6 2 4" xfId="54840"/>
    <cellStyle name="Normal 5 2 4 6 6 3" xfId="13506"/>
    <cellStyle name="Normal 5 2 4 6 6 3 2" xfId="32294"/>
    <cellStyle name="Normal 5 2 4 6 6 3 3" xfId="54842"/>
    <cellStyle name="Normal 5 2 4 6 6 4" xfId="22894"/>
    <cellStyle name="Normal 5 2 4 6 6 5" xfId="54839"/>
    <cellStyle name="Normal 5 2 4 6 7" xfId="6095"/>
    <cellStyle name="Normal 5 2 4 6 7 2" xfId="15530"/>
    <cellStyle name="Normal 5 2 4 6 7 2 2" xfId="34324"/>
    <cellStyle name="Normal 5 2 4 6 7 2 3" xfId="54844"/>
    <cellStyle name="Normal 5 2 4 6 7 3" xfId="24923"/>
    <cellStyle name="Normal 5 2 4 6 7 4" xfId="54843"/>
    <cellStyle name="Normal 5 2 4 6 8" xfId="10717"/>
    <cellStyle name="Normal 5 2 4 6 8 2" xfId="29501"/>
    <cellStyle name="Normal 5 2 4 6 8 3" xfId="54845"/>
    <cellStyle name="Normal 5 2 4 6 9" xfId="20101"/>
    <cellStyle name="Normal 5 2 4 7" xfId="1346"/>
    <cellStyle name="Normal 5 2 4 7 10" xfId="54846"/>
    <cellStyle name="Normal 5 2 4 7 2" xfId="1813"/>
    <cellStyle name="Normal 5 2 4 7 2 2" xfId="2743"/>
    <cellStyle name="Normal 5 2 4 7 2 2 2" xfId="5535"/>
    <cellStyle name="Normal 5 2 4 7 2 2 2 2" xfId="10250"/>
    <cellStyle name="Normal 5 2 4 7 2 2 2 2 2" xfId="19684"/>
    <cellStyle name="Normal 5 2 4 7 2 2 2 2 2 2" xfId="38478"/>
    <cellStyle name="Normal 5 2 4 7 2 2 2 2 2 3" xfId="54851"/>
    <cellStyle name="Normal 5 2 4 7 2 2 2 2 3" xfId="29077"/>
    <cellStyle name="Normal 5 2 4 7 2 2 2 2 4" xfId="54850"/>
    <cellStyle name="Normal 5 2 4 7 2 2 2 3" xfId="14987"/>
    <cellStyle name="Normal 5 2 4 7 2 2 2 3 2" xfId="33775"/>
    <cellStyle name="Normal 5 2 4 7 2 2 2 3 3" xfId="54852"/>
    <cellStyle name="Normal 5 2 4 7 2 2 2 4" xfId="24375"/>
    <cellStyle name="Normal 5 2 4 7 2 2 2 5" xfId="54849"/>
    <cellStyle name="Normal 5 2 4 7 2 2 3" xfId="7458"/>
    <cellStyle name="Normal 5 2 4 7 2 2 3 2" xfId="16892"/>
    <cellStyle name="Normal 5 2 4 7 2 2 3 2 2" xfId="35686"/>
    <cellStyle name="Normal 5 2 4 7 2 2 3 2 3" xfId="54854"/>
    <cellStyle name="Normal 5 2 4 7 2 2 3 3" xfId="26285"/>
    <cellStyle name="Normal 5 2 4 7 2 2 3 4" xfId="54853"/>
    <cellStyle name="Normal 5 2 4 7 2 2 4" xfId="12195"/>
    <cellStyle name="Normal 5 2 4 7 2 2 4 2" xfId="30982"/>
    <cellStyle name="Normal 5 2 4 7 2 2 4 3" xfId="54855"/>
    <cellStyle name="Normal 5 2 4 7 2 2 5" xfId="21582"/>
    <cellStyle name="Normal 5 2 4 7 2 2 6" xfId="54848"/>
    <cellStyle name="Normal 5 2 4 7 2 3" xfId="3673"/>
    <cellStyle name="Normal 5 2 4 7 2 3 2" xfId="8388"/>
    <cellStyle name="Normal 5 2 4 7 2 3 2 2" xfId="17822"/>
    <cellStyle name="Normal 5 2 4 7 2 3 2 2 2" xfId="36616"/>
    <cellStyle name="Normal 5 2 4 7 2 3 2 2 3" xfId="54858"/>
    <cellStyle name="Normal 5 2 4 7 2 3 2 3" xfId="27215"/>
    <cellStyle name="Normal 5 2 4 7 2 3 2 4" xfId="54857"/>
    <cellStyle name="Normal 5 2 4 7 2 3 3" xfId="13125"/>
    <cellStyle name="Normal 5 2 4 7 2 3 3 2" xfId="31913"/>
    <cellStyle name="Normal 5 2 4 7 2 3 3 3" xfId="54859"/>
    <cellStyle name="Normal 5 2 4 7 2 3 4" xfId="22513"/>
    <cellStyle name="Normal 5 2 4 7 2 3 5" xfId="54856"/>
    <cellStyle name="Normal 5 2 4 7 2 4" xfId="4604"/>
    <cellStyle name="Normal 5 2 4 7 2 4 2" xfId="9319"/>
    <cellStyle name="Normal 5 2 4 7 2 4 2 2" xfId="18753"/>
    <cellStyle name="Normal 5 2 4 7 2 4 2 2 2" xfId="37547"/>
    <cellStyle name="Normal 5 2 4 7 2 4 2 2 3" xfId="54862"/>
    <cellStyle name="Normal 5 2 4 7 2 4 2 3" xfId="28146"/>
    <cellStyle name="Normal 5 2 4 7 2 4 2 4" xfId="54861"/>
    <cellStyle name="Normal 5 2 4 7 2 4 3" xfId="14056"/>
    <cellStyle name="Normal 5 2 4 7 2 4 3 2" xfId="32844"/>
    <cellStyle name="Normal 5 2 4 7 2 4 3 3" xfId="54863"/>
    <cellStyle name="Normal 5 2 4 7 2 4 4" xfId="23444"/>
    <cellStyle name="Normal 5 2 4 7 2 4 5" xfId="54860"/>
    <cellStyle name="Normal 5 2 4 7 2 5" xfId="6528"/>
    <cellStyle name="Normal 5 2 4 7 2 5 2" xfId="15962"/>
    <cellStyle name="Normal 5 2 4 7 2 5 2 2" xfId="34756"/>
    <cellStyle name="Normal 5 2 4 7 2 5 2 3" xfId="54865"/>
    <cellStyle name="Normal 5 2 4 7 2 5 3" xfId="25355"/>
    <cellStyle name="Normal 5 2 4 7 2 5 4" xfId="54864"/>
    <cellStyle name="Normal 5 2 4 7 2 6" xfId="11265"/>
    <cellStyle name="Normal 5 2 4 7 2 6 2" xfId="30051"/>
    <cellStyle name="Normal 5 2 4 7 2 6 3" xfId="54866"/>
    <cellStyle name="Normal 5 2 4 7 2 7" xfId="20651"/>
    <cellStyle name="Normal 5 2 4 7 2 8" xfId="39548"/>
    <cellStyle name="Normal 5 2 4 7 2 9" xfId="54847"/>
    <cellStyle name="Normal 5 2 4 7 3" xfId="2278"/>
    <cellStyle name="Normal 5 2 4 7 3 2" xfId="5069"/>
    <cellStyle name="Normal 5 2 4 7 3 2 2" xfId="9784"/>
    <cellStyle name="Normal 5 2 4 7 3 2 2 2" xfId="19218"/>
    <cellStyle name="Normal 5 2 4 7 3 2 2 2 2" xfId="38012"/>
    <cellStyle name="Normal 5 2 4 7 3 2 2 2 3" xfId="54870"/>
    <cellStyle name="Normal 5 2 4 7 3 2 2 3" xfId="28611"/>
    <cellStyle name="Normal 5 2 4 7 3 2 2 4" xfId="54869"/>
    <cellStyle name="Normal 5 2 4 7 3 2 3" xfId="14521"/>
    <cellStyle name="Normal 5 2 4 7 3 2 3 2" xfId="33309"/>
    <cellStyle name="Normal 5 2 4 7 3 2 3 3" xfId="54871"/>
    <cellStyle name="Normal 5 2 4 7 3 2 4" xfId="23909"/>
    <cellStyle name="Normal 5 2 4 7 3 2 5" xfId="54868"/>
    <cellStyle name="Normal 5 2 4 7 3 3" xfId="6993"/>
    <cellStyle name="Normal 5 2 4 7 3 3 2" xfId="16427"/>
    <cellStyle name="Normal 5 2 4 7 3 3 2 2" xfId="35221"/>
    <cellStyle name="Normal 5 2 4 7 3 3 2 3" xfId="54873"/>
    <cellStyle name="Normal 5 2 4 7 3 3 3" xfId="25820"/>
    <cellStyle name="Normal 5 2 4 7 3 3 4" xfId="54872"/>
    <cellStyle name="Normal 5 2 4 7 3 4" xfId="11730"/>
    <cellStyle name="Normal 5 2 4 7 3 4 2" xfId="30516"/>
    <cellStyle name="Normal 5 2 4 7 3 4 3" xfId="54874"/>
    <cellStyle name="Normal 5 2 4 7 3 5" xfId="21116"/>
    <cellStyle name="Normal 5 2 4 7 3 6" xfId="54867"/>
    <cellStyle name="Normal 5 2 4 7 4" xfId="3208"/>
    <cellStyle name="Normal 5 2 4 7 4 2" xfId="7923"/>
    <cellStyle name="Normal 5 2 4 7 4 2 2" xfId="17357"/>
    <cellStyle name="Normal 5 2 4 7 4 2 2 2" xfId="36151"/>
    <cellStyle name="Normal 5 2 4 7 4 2 2 3" xfId="54877"/>
    <cellStyle name="Normal 5 2 4 7 4 2 3" xfId="26750"/>
    <cellStyle name="Normal 5 2 4 7 4 2 4" xfId="54876"/>
    <cellStyle name="Normal 5 2 4 7 4 3" xfId="12660"/>
    <cellStyle name="Normal 5 2 4 7 4 3 2" xfId="31447"/>
    <cellStyle name="Normal 5 2 4 7 4 3 3" xfId="54878"/>
    <cellStyle name="Normal 5 2 4 7 4 4" xfId="22047"/>
    <cellStyle name="Normal 5 2 4 7 4 5" xfId="54875"/>
    <cellStyle name="Normal 5 2 4 7 5" xfId="4138"/>
    <cellStyle name="Normal 5 2 4 7 5 2" xfId="8853"/>
    <cellStyle name="Normal 5 2 4 7 5 2 2" xfId="18287"/>
    <cellStyle name="Normal 5 2 4 7 5 2 2 2" xfId="37081"/>
    <cellStyle name="Normal 5 2 4 7 5 2 2 3" xfId="54881"/>
    <cellStyle name="Normal 5 2 4 7 5 2 3" xfId="27680"/>
    <cellStyle name="Normal 5 2 4 7 5 2 4" xfId="54880"/>
    <cellStyle name="Normal 5 2 4 7 5 3" xfId="13590"/>
    <cellStyle name="Normal 5 2 4 7 5 3 2" xfId="32378"/>
    <cellStyle name="Normal 5 2 4 7 5 3 3" xfId="54882"/>
    <cellStyle name="Normal 5 2 4 7 5 4" xfId="22978"/>
    <cellStyle name="Normal 5 2 4 7 5 5" xfId="54879"/>
    <cellStyle name="Normal 5 2 4 7 6" xfId="6043"/>
    <cellStyle name="Normal 5 2 4 7 6 2" xfId="15478"/>
    <cellStyle name="Normal 5 2 4 7 6 2 2" xfId="34272"/>
    <cellStyle name="Normal 5 2 4 7 6 2 3" xfId="54884"/>
    <cellStyle name="Normal 5 2 4 7 6 3" xfId="24871"/>
    <cellStyle name="Normal 5 2 4 7 6 4" xfId="54883"/>
    <cellStyle name="Normal 5 2 4 7 7" xfId="10801"/>
    <cellStyle name="Normal 5 2 4 7 7 2" xfId="29585"/>
    <cellStyle name="Normal 5 2 4 7 7 3" xfId="54885"/>
    <cellStyle name="Normal 5 2 4 7 8" xfId="20185"/>
    <cellStyle name="Normal 5 2 4 7 9" xfId="39547"/>
    <cellStyle name="Normal 5 2 4 8" xfId="1288"/>
    <cellStyle name="Normal 5 2 4 8 10" xfId="54886"/>
    <cellStyle name="Normal 5 2 4 8 2" xfId="1755"/>
    <cellStyle name="Normal 5 2 4 8 2 2" xfId="2685"/>
    <cellStyle name="Normal 5 2 4 8 2 2 2" xfId="5477"/>
    <cellStyle name="Normal 5 2 4 8 2 2 2 2" xfId="10192"/>
    <cellStyle name="Normal 5 2 4 8 2 2 2 2 2" xfId="19626"/>
    <cellStyle name="Normal 5 2 4 8 2 2 2 2 2 2" xfId="38420"/>
    <cellStyle name="Normal 5 2 4 8 2 2 2 2 2 3" xfId="54891"/>
    <cellStyle name="Normal 5 2 4 8 2 2 2 2 3" xfId="29019"/>
    <cellStyle name="Normal 5 2 4 8 2 2 2 2 4" xfId="54890"/>
    <cellStyle name="Normal 5 2 4 8 2 2 2 3" xfId="14929"/>
    <cellStyle name="Normal 5 2 4 8 2 2 2 3 2" xfId="33717"/>
    <cellStyle name="Normal 5 2 4 8 2 2 2 3 3" xfId="54892"/>
    <cellStyle name="Normal 5 2 4 8 2 2 2 4" xfId="24317"/>
    <cellStyle name="Normal 5 2 4 8 2 2 2 5" xfId="54889"/>
    <cellStyle name="Normal 5 2 4 8 2 2 3" xfId="7400"/>
    <cellStyle name="Normal 5 2 4 8 2 2 3 2" xfId="16834"/>
    <cellStyle name="Normal 5 2 4 8 2 2 3 2 2" xfId="35628"/>
    <cellStyle name="Normal 5 2 4 8 2 2 3 2 3" xfId="54894"/>
    <cellStyle name="Normal 5 2 4 8 2 2 3 3" xfId="26227"/>
    <cellStyle name="Normal 5 2 4 8 2 2 3 4" xfId="54893"/>
    <cellStyle name="Normal 5 2 4 8 2 2 4" xfId="12137"/>
    <cellStyle name="Normal 5 2 4 8 2 2 4 2" xfId="30924"/>
    <cellStyle name="Normal 5 2 4 8 2 2 4 3" xfId="54895"/>
    <cellStyle name="Normal 5 2 4 8 2 2 5" xfId="21524"/>
    <cellStyle name="Normal 5 2 4 8 2 2 6" xfId="54888"/>
    <cellStyle name="Normal 5 2 4 8 2 3" xfId="3615"/>
    <cellStyle name="Normal 5 2 4 8 2 3 2" xfId="8330"/>
    <cellStyle name="Normal 5 2 4 8 2 3 2 2" xfId="17764"/>
    <cellStyle name="Normal 5 2 4 8 2 3 2 2 2" xfId="36558"/>
    <cellStyle name="Normal 5 2 4 8 2 3 2 2 3" xfId="54898"/>
    <cellStyle name="Normal 5 2 4 8 2 3 2 3" xfId="27157"/>
    <cellStyle name="Normal 5 2 4 8 2 3 2 4" xfId="54897"/>
    <cellStyle name="Normal 5 2 4 8 2 3 3" xfId="13067"/>
    <cellStyle name="Normal 5 2 4 8 2 3 3 2" xfId="31855"/>
    <cellStyle name="Normal 5 2 4 8 2 3 3 3" xfId="54899"/>
    <cellStyle name="Normal 5 2 4 8 2 3 4" xfId="22455"/>
    <cellStyle name="Normal 5 2 4 8 2 3 5" xfId="54896"/>
    <cellStyle name="Normal 5 2 4 8 2 4" xfId="4546"/>
    <cellStyle name="Normal 5 2 4 8 2 4 2" xfId="9261"/>
    <cellStyle name="Normal 5 2 4 8 2 4 2 2" xfId="18695"/>
    <cellStyle name="Normal 5 2 4 8 2 4 2 2 2" xfId="37489"/>
    <cellStyle name="Normal 5 2 4 8 2 4 2 2 3" xfId="54902"/>
    <cellStyle name="Normal 5 2 4 8 2 4 2 3" xfId="28088"/>
    <cellStyle name="Normal 5 2 4 8 2 4 2 4" xfId="54901"/>
    <cellStyle name="Normal 5 2 4 8 2 4 3" xfId="13998"/>
    <cellStyle name="Normal 5 2 4 8 2 4 3 2" xfId="32786"/>
    <cellStyle name="Normal 5 2 4 8 2 4 3 3" xfId="54903"/>
    <cellStyle name="Normal 5 2 4 8 2 4 4" xfId="23386"/>
    <cellStyle name="Normal 5 2 4 8 2 4 5" xfId="54900"/>
    <cellStyle name="Normal 5 2 4 8 2 5" xfId="6470"/>
    <cellStyle name="Normal 5 2 4 8 2 5 2" xfId="15904"/>
    <cellStyle name="Normal 5 2 4 8 2 5 2 2" xfId="34698"/>
    <cellStyle name="Normal 5 2 4 8 2 5 2 3" xfId="54905"/>
    <cellStyle name="Normal 5 2 4 8 2 5 3" xfId="25297"/>
    <cellStyle name="Normal 5 2 4 8 2 5 4" xfId="54904"/>
    <cellStyle name="Normal 5 2 4 8 2 6" xfId="11207"/>
    <cellStyle name="Normal 5 2 4 8 2 6 2" xfId="29993"/>
    <cellStyle name="Normal 5 2 4 8 2 6 3" xfId="54906"/>
    <cellStyle name="Normal 5 2 4 8 2 7" xfId="20593"/>
    <cellStyle name="Normal 5 2 4 8 2 8" xfId="39550"/>
    <cellStyle name="Normal 5 2 4 8 2 9" xfId="54887"/>
    <cellStyle name="Normal 5 2 4 8 3" xfId="2220"/>
    <cellStyle name="Normal 5 2 4 8 3 2" xfId="5011"/>
    <cellStyle name="Normal 5 2 4 8 3 2 2" xfId="9726"/>
    <cellStyle name="Normal 5 2 4 8 3 2 2 2" xfId="19160"/>
    <cellStyle name="Normal 5 2 4 8 3 2 2 2 2" xfId="37954"/>
    <cellStyle name="Normal 5 2 4 8 3 2 2 2 3" xfId="54910"/>
    <cellStyle name="Normal 5 2 4 8 3 2 2 3" xfId="28553"/>
    <cellStyle name="Normal 5 2 4 8 3 2 2 4" xfId="54909"/>
    <cellStyle name="Normal 5 2 4 8 3 2 3" xfId="14463"/>
    <cellStyle name="Normal 5 2 4 8 3 2 3 2" xfId="33251"/>
    <cellStyle name="Normal 5 2 4 8 3 2 3 3" xfId="54911"/>
    <cellStyle name="Normal 5 2 4 8 3 2 4" xfId="23851"/>
    <cellStyle name="Normal 5 2 4 8 3 2 5" xfId="54908"/>
    <cellStyle name="Normal 5 2 4 8 3 3" xfId="6935"/>
    <cellStyle name="Normal 5 2 4 8 3 3 2" xfId="16369"/>
    <cellStyle name="Normal 5 2 4 8 3 3 2 2" xfId="35163"/>
    <cellStyle name="Normal 5 2 4 8 3 3 2 3" xfId="54913"/>
    <cellStyle name="Normal 5 2 4 8 3 3 3" xfId="25762"/>
    <cellStyle name="Normal 5 2 4 8 3 3 4" xfId="54912"/>
    <cellStyle name="Normal 5 2 4 8 3 4" xfId="11672"/>
    <cellStyle name="Normal 5 2 4 8 3 4 2" xfId="30458"/>
    <cellStyle name="Normal 5 2 4 8 3 4 3" xfId="54914"/>
    <cellStyle name="Normal 5 2 4 8 3 5" xfId="21058"/>
    <cellStyle name="Normal 5 2 4 8 3 6" xfId="54907"/>
    <cellStyle name="Normal 5 2 4 8 4" xfId="3150"/>
    <cellStyle name="Normal 5 2 4 8 4 2" xfId="7865"/>
    <cellStyle name="Normal 5 2 4 8 4 2 2" xfId="17299"/>
    <cellStyle name="Normal 5 2 4 8 4 2 2 2" xfId="36093"/>
    <cellStyle name="Normal 5 2 4 8 4 2 2 3" xfId="54917"/>
    <cellStyle name="Normal 5 2 4 8 4 2 3" xfId="26692"/>
    <cellStyle name="Normal 5 2 4 8 4 2 4" xfId="54916"/>
    <cellStyle name="Normal 5 2 4 8 4 3" xfId="12602"/>
    <cellStyle name="Normal 5 2 4 8 4 3 2" xfId="31389"/>
    <cellStyle name="Normal 5 2 4 8 4 3 3" xfId="54918"/>
    <cellStyle name="Normal 5 2 4 8 4 4" xfId="21989"/>
    <cellStyle name="Normal 5 2 4 8 4 5" xfId="54915"/>
    <cellStyle name="Normal 5 2 4 8 5" xfId="4080"/>
    <cellStyle name="Normal 5 2 4 8 5 2" xfId="8795"/>
    <cellStyle name="Normal 5 2 4 8 5 2 2" xfId="18229"/>
    <cellStyle name="Normal 5 2 4 8 5 2 2 2" xfId="37023"/>
    <cellStyle name="Normal 5 2 4 8 5 2 2 3" xfId="54921"/>
    <cellStyle name="Normal 5 2 4 8 5 2 3" xfId="27622"/>
    <cellStyle name="Normal 5 2 4 8 5 2 4" xfId="54920"/>
    <cellStyle name="Normal 5 2 4 8 5 3" xfId="13532"/>
    <cellStyle name="Normal 5 2 4 8 5 3 2" xfId="32320"/>
    <cellStyle name="Normal 5 2 4 8 5 3 3" xfId="54922"/>
    <cellStyle name="Normal 5 2 4 8 5 4" xfId="22920"/>
    <cellStyle name="Normal 5 2 4 8 5 5" xfId="54919"/>
    <cellStyle name="Normal 5 2 4 8 6" xfId="6077"/>
    <cellStyle name="Normal 5 2 4 8 6 2" xfId="15512"/>
    <cellStyle name="Normal 5 2 4 8 6 2 2" xfId="34306"/>
    <cellStyle name="Normal 5 2 4 8 6 2 3" xfId="54924"/>
    <cellStyle name="Normal 5 2 4 8 6 3" xfId="24905"/>
    <cellStyle name="Normal 5 2 4 8 6 4" xfId="54923"/>
    <cellStyle name="Normal 5 2 4 8 7" xfId="10743"/>
    <cellStyle name="Normal 5 2 4 8 7 2" xfId="29527"/>
    <cellStyle name="Normal 5 2 4 8 7 3" xfId="54925"/>
    <cellStyle name="Normal 5 2 4 8 8" xfId="20127"/>
    <cellStyle name="Normal 5 2 4 8 9" xfId="39549"/>
    <cellStyle name="Normal 5 2 4 9" xfId="1553"/>
    <cellStyle name="Normal 5 2 4 9 2" xfId="2482"/>
    <cellStyle name="Normal 5 2 4 9 2 2" xfId="5274"/>
    <cellStyle name="Normal 5 2 4 9 2 2 2" xfId="9989"/>
    <cellStyle name="Normal 5 2 4 9 2 2 2 2" xfId="19423"/>
    <cellStyle name="Normal 5 2 4 9 2 2 2 2 2" xfId="38217"/>
    <cellStyle name="Normal 5 2 4 9 2 2 2 2 3" xfId="54930"/>
    <cellStyle name="Normal 5 2 4 9 2 2 2 3" xfId="28816"/>
    <cellStyle name="Normal 5 2 4 9 2 2 2 4" xfId="54929"/>
    <cellStyle name="Normal 5 2 4 9 2 2 3" xfId="14726"/>
    <cellStyle name="Normal 5 2 4 9 2 2 3 2" xfId="33514"/>
    <cellStyle name="Normal 5 2 4 9 2 2 3 3" xfId="54931"/>
    <cellStyle name="Normal 5 2 4 9 2 2 4" xfId="24114"/>
    <cellStyle name="Normal 5 2 4 9 2 2 5" xfId="54928"/>
    <cellStyle name="Normal 5 2 4 9 2 3" xfId="7197"/>
    <cellStyle name="Normal 5 2 4 9 2 3 2" xfId="16631"/>
    <cellStyle name="Normal 5 2 4 9 2 3 2 2" xfId="35425"/>
    <cellStyle name="Normal 5 2 4 9 2 3 2 3" xfId="54933"/>
    <cellStyle name="Normal 5 2 4 9 2 3 3" xfId="26024"/>
    <cellStyle name="Normal 5 2 4 9 2 3 4" xfId="54932"/>
    <cellStyle name="Normal 5 2 4 9 2 4" xfId="11934"/>
    <cellStyle name="Normal 5 2 4 9 2 4 2" xfId="30721"/>
    <cellStyle name="Normal 5 2 4 9 2 4 3" xfId="54934"/>
    <cellStyle name="Normal 5 2 4 9 2 5" xfId="21321"/>
    <cellStyle name="Normal 5 2 4 9 2 6" xfId="54927"/>
    <cellStyle name="Normal 5 2 4 9 3" xfId="3413"/>
    <cellStyle name="Normal 5 2 4 9 3 2" xfId="8128"/>
    <cellStyle name="Normal 5 2 4 9 3 2 2" xfId="17562"/>
    <cellStyle name="Normal 5 2 4 9 3 2 2 2" xfId="36356"/>
    <cellStyle name="Normal 5 2 4 9 3 2 2 3" xfId="54937"/>
    <cellStyle name="Normal 5 2 4 9 3 2 3" xfId="26955"/>
    <cellStyle name="Normal 5 2 4 9 3 2 4" xfId="54936"/>
    <cellStyle name="Normal 5 2 4 9 3 3" xfId="12865"/>
    <cellStyle name="Normal 5 2 4 9 3 3 2" xfId="31652"/>
    <cellStyle name="Normal 5 2 4 9 3 3 3" xfId="54938"/>
    <cellStyle name="Normal 5 2 4 9 3 4" xfId="22252"/>
    <cellStyle name="Normal 5 2 4 9 3 5" xfId="54935"/>
    <cellStyle name="Normal 5 2 4 9 4" xfId="4343"/>
    <cellStyle name="Normal 5 2 4 9 4 2" xfId="9058"/>
    <cellStyle name="Normal 5 2 4 9 4 2 2" xfId="18492"/>
    <cellStyle name="Normal 5 2 4 9 4 2 2 2" xfId="37286"/>
    <cellStyle name="Normal 5 2 4 9 4 2 2 3" xfId="54941"/>
    <cellStyle name="Normal 5 2 4 9 4 2 3" xfId="27885"/>
    <cellStyle name="Normal 5 2 4 9 4 2 4" xfId="54940"/>
    <cellStyle name="Normal 5 2 4 9 4 3" xfId="13795"/>
    <cellStyle name="Normal 5 2 4 9 4 3 2" xfId="32583"/>
    <cellStyle name="Normal 5 2 4 9 4 3 3" xfId="54942"/>
    <cellStyle name="Normal 5 2 4 9 4 4" xfId="23183"/>
    <cellStyle name="Normal 5 2 4 9 4 5" xfId="54939"/>
    <cellStyle name="Normal 5 2 4 9 5" xfId="6268"/>
    <cellStyle name="Normal 5 2 4 9 5 2" xfId="15702"/>
    <cellStyle name="Normal 5 2 4 9 5 2 2" xfId="34496"/>
    <cellStyle name="Normal 5 2 4 9 5 2 3" xfId="54944"/>
    <cellStyle name="Normal 5 2 4 9 5 3" xfId="25095"/>
    <cellStyle name="Normal 5 2 4 9 5 4" xfId="54943"/>
    <cellStyle name="Normal 5 2 4 9 6" xfId="11005"/>
    <cellStyle name="Normal 5 2 4 9 6 2" xfId="29790"/>
    <cellStyle name="Normal 5 2 4 9 6 3" xfId="54945"/>
    <cellStyle name="Normal 5 2 4 9 7" xfId="20390"/>
    <cellStyle name="Normal 5 2 4 9 8" xfId="39551"/>
    <cellStyle name="Normal 5 2 4 9 9" xfId="54926"/>
    <cellStyle name="Normal 5 2 5" xfId="641"/>
    <cellStyle name="Normal 5 2 5 10" xfId="2951"/>
    <cellStyle name="Normal 5 2 5 10 2" xfId="7666"/>
    <cellStyle name="Normal 5 2 5 10 2 2" xfId="17100"/>
    <cellStyle name="Normal 5 2 5 10 2 2 2" xfId="35894"/>
    <cellStyle name="Normal 5 2 5 10 2 2 3" xfId="54949"/>
    <cellStyle name="Normal 5 2 5 10 2 3" xfId="26493"/>
    <cellStyle name="Normal 5 2 5 10 2 4" xfId="54948"/>
    <cellStyle name="Normal 5 2 5 10 3" xfId="12403"/>
    <cellStyle name="Normal 5 2 5 10 3 2" xfId="31190"/>
    <cellStyle name="Normal 5 2 5 10 3 3" xfId="54950"/>
    <cellStyle name="Normal 5 2 5 10 4" xfId="21790"/>
    <cellStyle name="Normal 5 2 5 10 5" xfId="54947"/>
    <cellStyle name="Normal 5 2 5 11" xfId="3881"/>
    <cellStyle name="Normal 5 2 5 11 2" xfId="8596"/>
    <cellStyle name="Normal 5 2 5 11 2 2" xfId="18030"/>
    <cellStyle name="Normal 5 2 5 11 2 2 2" xfId="36824"/>
    <cellStyle name="Normal 5 2 5 11 2 2 3" xfId="54953"/>
    <cellStyle name="Normal 5 2 5 11 2 3" xfId="27423"/>
    <cellStyle name="Normal 5 2 5 11 2 4" xfId="54952"/>
    <cellStyle name="Normal 5 2 5 11 3" xfId="13333"/>
    <cellStyle name="Normal 5 2 5 11 3 2" xfId="32121"/>
    <cellStyle name="Normal 5 2 5 11 3 3" xfId="54954"/>
    <cellStyle name="Normal 5 2 5 11 4" xfId="22721"/>
    <cellStyle name="Normal 5 2 5 11 5" xfId="54951"/>
    <cellStyle name="Normal 5 2 5 12" xfId="5745"/>
    <cellStyle name="Normal 5 2 5 12 2" xfId="10462"/>
    <cellStyle name="Normal 5 2 5 12 2 2" xfId="19896"/>
    <cellStyle name="Normal 5 2 5 12 2 2 2" xfId="38690"/>
    <cellStyle name="Normal 5 2 5 12 2 2 3" xfId="54957"/>
    <cellStyle name="Normal 5 2 5 12 2 3" xfId="29289"/>
    <cellStyle name="Normal 5 2 5 12 2 4" xfId="54956"/>
    <cellStyle name="Normal 5 2 5 12 3" xfId="15199"/>
    <cellStyle name="Normal 5 2 5 12 3 2" xfId="33987"/>
    <cellStyle name="Normal 5 2 5 12 3 3" xfId="54958"/>
    <cellStyle name="Normal 5 2 5 12 4" xfId="24586"/>
    <cellStyle name="Normal 5 2 5 12 5" xfId="54955"/>
    <cellStyle name="Normal 5 2 5 13" xfId="5801"/>
    <cellStyle name="Normal 5 2 5 13 2" xfId="15235"/>
    <cellStyle name="Normal 5 2 5 13 2 2" xfId="34029"/>
    <cellStyle name="Normal 5 2 5 13 2 3" xfId="54960"/>
    <cellStyle name="Normal 5 2 5 13 3" xfId="24628"/>
    <cellStyle name="Normal 5 2 5 13 4" xfId="54959"/>
    <cellStyle name="Normal 5 2 5 14" xfId="10497"/>
    <cellStyle name="Normal 5 2 5 14 2" xfId="29328"/>
    <cellStyle name="Normal 5 2 5 14 3" xfId="54961"/>
    <cellStyle name="Normal 5 2 5 15" xfId="19928"/>
    <cellStyle name="Normal 5 2 5 16" xfId="39030"/>
    <cellStyle name="Normal 5 2 5 17" xfId="54946"/>
    <cellStyle name="Normal 5 2 5 18" xfId="58468"/>
    <cellStyle name="Normal 5 2 5 19" xfId="58538"/>
    <cellStyle name="Normal 5 2 5 2" xfId="1122"/>
    <cellStyle name="Normal 5 2 5 2 10" xfId="5950"/>
    <cellStyle name="Normal 5 2 5 2 10 2" xfId="15385"/>
    <cellStyle name="Normal 5 2 5 2 10 2 2" xfId="34179"/>
    <cellStyle name="Normal 5 2 5 2 10 2 3" xfId="54964"/>
    <cellStyle name="Normal 5 2 5 2 10 3" xfId="24778"/>
    <cellStyle name="Normal 5 2 5 2 10 4" xfId="54963"/>
    <cellStyle name="Normal 5 2 5 2 11" xfId="10576"/>
    <cellStyle name="Normal 5 2 5 2 11 2" xfId="29356"/>
    <cellStyle name="Normal 5 2 5 2 11 3" xfId="54965"/>
    <cellStyle name="Normal 5 2 5 2 12" xfId="19956"/>
    <cellStyle name="Normal 5 2 5 2 13" xfId="39552"/>
    <cellStyle name="Normal 5 2 5 2 14" xfId="54962"/>
    <cellStyle name="Normal 5 2 5 2 2" xfId="1190"/>
    <cellStyle name="Normal 5 2 5 2 2 10" xfId="39553"/>
    <cellStyle name="Normal 5 2 5 2 2 11" xfId="54966"/>
    <cellStyle name="Normal 5 2 5 2 2 2" xfId="1449"/>
    <cellStyle name="Normal 5 2 5 2 2 2 10" xfId="54967"/>
    <cellStyle name="Normal 5 2 5 2 2 2 2" xfId="1913"/>
    <cellStyle name="Normal 5 2 5 2 2 2 2 2" xfId="2843"/>
    <cellStyle name="Normal 5 2 5 2 2 2 2 2 2" xfId="5635"/>
    <cellStyle name="Normal 5 2 5 2 2 2 2 2 2 2" xfId="10350"/>
    <cellStyle name="Normal 5 2 5 2 2 2 2 2 2 2 2" xfId="19784"/>
    <cellStyle name="Normal 5 2 5 2 2 2 2 2 2 2 2 2" xfId="38578"/>
    <cellStyle name="Normal 5 2 5 2 2 2 2 2 2 2 2 3" xfId="54972"/>
    <cellStyle name="Normal 5 2 5 2 2 2 2 2 2 2 3" xfId="29177"/>
    <cellStyle name="Normal 5 2 5 2 2 2 2 2 2 2 4" xfId="54971"/>
    <cellStyle name="Normal 5 2 5 2 2 2 2 2 2 3" xfId="15087"/>
    <cellStyle name="Normal 5 2 5 2 2 2 2 2 2 3 2" xfId="33875"/>
    <cellStyle name="Normal 5 2 5 2 2 2 2 2 2 3 3" xfId="54973"/>
    <cellStyle name="Normal 5 2 5 2 2 2 2 2 2 4" xfId="24475"/>
    <cellStyle name="Normal 5 2 5 2 2 2 2 2 2 5" xfId="54970"/>
    <cellStyle name="Normal 5 2 5 2 2 2 2 2 3" xfId="7558"/>
    <cellStyle name="Normal 5 2 5 2 2 2 2 2 3 2" xfId="16992"/>
    <cellStyle name="Normal 5 2 5 2 2 2 2 2 3 2 2" xfId="35786"/>
    <cellStyle name="Normal 5 2 5 2 2 2 2 2 3 2 3" xfId="54975"/>
    <cellStyle name="Normal 5 2 5 2 2 2 2 2 3 3" xfId="26385"/>
    <cellStyle name="Normal 5 2 5 2 2 2 2 2 3 4" xfId="54974"/>
    <cellStyle name="Normal 5 2 5 2 2 2 2 2 4" xfId="12295"/>
    <cellStyle name="Normal 5 2 5 2 2 2 2 2 4 2" xfId="31082"/>
    <cellStyle name="Normal 5 2 5 2 2 2 2 2 4 3" xfId="54976"/>
    <cellStyle name="Normal 5 2 5 2 2 2 2 2 5" xfId="21682"/>
    <cellStyle name="Normal 5 2 5 2 2 2 2 2 6" xfId="54969"/>
    <cellStyle name="Normal 5 2 5 2 2 2 2 3" xfId="3773"/>
    <cellStyle name="Normal 5 2 5 2 2 2 2 3 2" xfId="8488"/>
    <cellStyle name="Normal 5 2 5 2 2 2 2 3 2 2" xfId="17922"/>
    <cellStyle name="Normal 5 2 5 2 2 2 2 3 2 2 2" xfId="36716"/>
    <cellStyle name="Normal 5 2 5 2 2 2 2 3 2 2 3" xfId="54979"/>
    <cellStyle name="Normal 5 2 5 2 2 2 2 3 2 3" xfId="27315"/>
    <cellStyle name="Normal 5 2 5 2 2 2 2 3 2 4" xfId="54978"/>
    <cellStyle name="Normal 5 2 5 2 2 2 2 3 3" xfId="13225"/>
    <cellStyle name="Normal 5 2 5 2 2 2 2 3 3 2" xfId="32013"/>
    <cellStyle name="Normal 5 2 5 2 2 2 2 3 3 3" xfId="54980"/>
    <cellStyle name="Normal 5 2 5 2 2 2 2 3 4" xfId="22613"/>
    <cellStyle name="Normal 5 2 5 2 2 2 2 3 5" xfId="54977"/>
    <cellStyle name="Normal 5 2 5 2 2 2 2 4" xfId="4704"/>
    <cellStyle name="Normal 5 2 5 2 2 2 2 4 2" xfId="9419"/>
    <cellStyle name="Normal 5 2 5 2 2 2 2 4 2 2" xfId="18853"/>
    <cellStyle name="Normal 5 2 5 2 2 2 2 4 2 2 2" xfId="37647"/>
    <cellStyle name="Normal 5 2 5 2 2 2 2 4 2 2 3" xfId="54983"/>
    <cellStyle name="Normal 5 2 5 2 2 2 2 4 2 3" xfId="28246"/>
    <cellStyle name="Normal 5 2 5 2 2 2 2 4 2 4" xfId="54982"/>
    <cellStyle name="Normal 5 2 5 2 2 2 2 4 3" xfId="14156"/>
    <cellStyle name="Normal 5 2 5 2 2 2 2 4 3 2" xfId="32944"/>
    <cellStyle name="Normal 5 2 5 2 2 2 2 4 3 3" xfId="54984"/>
    <cellStyle name="Normal 5 2 5 2 2 2 2 4 4" xfId="23544"/>
    <cellStyle name="Normal 5 2 5 2 2 2 2 4 5" xfId="54981"/>
    <cellStyle name="Normal 5 2 5 2 2 2 2 5" xfId="6628"/>
    <cellStyle name="Normal 5 2 5 2 2 2 2 5 2" xfId="16062"/>
    <cellStyle name="Normal 5 2 5 2 2 2 2 5 2 2" xfId="34856"/>
    <cellStyle name="Normal 5 2 5 2 2 2 2 5 2 3" xfId="54986"/>
    <cellStyle name="Normal 5 2 5 2 2 2 2 5 3" xfId="25455"/>
    <cellStyle name="Normal 5 2 5 2 2 2 2 5 4" xfId="54985"/>
    <cellStyle name="Normal 5 2 5 2 2 2 2 6" xfId="11365"/>
    <cellStyle name="Normal 5 2 5 2 2 2 2 6 2" xfId="30151"/>
    <cellStyle name="Normal 5 2 5 2 2 2 2 6 3" xfId="54987"/>
    <cellStyle name="Normal 5 2 5 2 2 2 2 7" xfId="20751"/>
    <cellStyle name="Normal 5 2 5 2 2 2 2 8" xfId="39555"/>
    <cellStyle name="Normal 5 2 5 2 2 2 2 9" xfId="54968"/>
    <cellStyle name="Normal 5 2 5 2 2 2 3" xfId="2378"/>
    <cellStyle name="Normal 5 2 5 2 2 2 3 2" xfId="5169"/>
    <cellStyle name="Normal 5 2 5 2 2 2 3 2 2" xfId="9884"/>
    <cellStyle name="Normal 5 2 5 2 2 2 3 2 2 2" xfId="19318"/>
    <cellStyle name="Normal 5 2 5 2 2 2 3 2 2 2 2" xfId="38112"/>
    <cellStyle name="Normal 5 2 5 2 2 2 3 2 2 2 3" xfId="54991"/>
    <cellStyle name="Normal 5 2 5 2 2 2 3 2 2 3" xfId="28711"/>
    <cellStyle name="Normal 5 2 5 2 2 2 3 2 2 4" xfId="54990"/>
    <cellStyle name="Normal 5 2 5 2 2 2 3 2 3" xfId="14621"/>
    <cellStyle name="Normal 5 2 5 2 2 2 3 2 3 2" xfId="33409"/>
    <cellStyle name="Normal 5 2 5 2 2 2 3 2 3 3" xfId="54992"/>
    <cellStyle name="Normal 5 2 5 2 2 2 3 2 4" xfId="24009"/>
    <cellStyle name="Normal 5 2 5 2 2 2 3 2 5" xfId="54989"/>
    <cellStyle name="Normal 5 2 5 2 2 2 3 3" xfId="7093"/>
    <cellStyle name="Normal 5 2 5 2 2 2 3 3 2" xfId="16527"/>
    <cellStyle name="Normal 5 2 5 2 2 2 3 3 2 2" xfId="35321"/>
    <cellStyle name="Normal 5 2 5 2 2 2 3 3 2 3" xfId="54994"/>
    <cellStyle name="Normal 5 2 5 2 2 2 3 3 3" xfId="25920"/>
    <cellStyle name="Normal 5 2 5 2 2 2 3 3 4" xfId="54993"/>
    <cellStyle name="Normal 5 2 5 2 2 2 3 4" xfId="11830"/>
    <cellStyle name="Normal 5 2 5 2 2 2 3 4 2" xfId="30616"/>
    <cellStyle name="Normal 5 2 5 2 2 2 3 4 3" xfId="54995"/>
    <cellStyle name="Normal 5 2 5 2 2 2 3 5" xfId="21216"/>
    <cellStyle name="Normal 5 2 5 2 2 2 3 6" xfId="54988"/>
    <cellStyle name="Normal 5 2 5 2 2 2 4" xfId="3308"/>
    <cellStyle name="Normal 5 2 5 2 2 2 4 2" xfId="8023"/>
    <cellStyle name="Normal 5 2 5 2 2 2 4 2 2" xfId="17457"/>
    <cellStyle name="Normal 5 2 5 2 2 2 4 2 2 2" xfId="36251"/>
    <cellStyle name="Normal 5 2 5 2 2 2 4 2 2 3" xfId="54998"/>
    <cellStyle name="Normal 5 2 5 2 2 2 4 2 3" xfId="26850"/>
    <cellStyle name="Normal 5 2 5 2 2 2 4 2 4" xfId="54997"/>
    <cellStyle name="Normal 5 2 5 2 2 2 4 3" xfId="12760"/>
    <cellStyle name="Normal 5 2 5 2 2 2 4 3 2" xfId="31547"/>
    <cellStyle name="Normal 5 2 5 2 2 2 4 3 3" xfId="54999"/>
    <cellStyle name="Normal 5 2 5 2 2 2 4 4" xfId="22147"/>
    <cellStyle name="Normal 5 2 5 2 2 2 4 5" xfId="54996"/>
    <cellStyle name="Normal 5 2 5 2 2 2 5" xfId="4238"/>
    <cellStyle name="Normal 5 2 5 2 2 2 5 2" xfId="8953"/>
    <cellStyle name="Normal 5 2 5 2 2 2 5 2 2" xfId="18387"/>
    <cellStyle name="Normal 5 2 5 2 2 2 5 2 2 2" xfId="37181"/>
    <cellStyle name="Normal 5 2 5 2 2 2 5 2 2 3" xfId="55002"/>
    <cellStyle name="Normal 5 2 5 2 2 2 5 2 3" xfId="27780"/>
    <cellStyle name="Normal 5 2 5 2 2 2 5 2 4" xfId="55001"/>
    <cellStyle name="Normal 5 2 5 2 2 2 5 3" xfId="13690"/>
    <cellStyle name="Normal 5 2 5 2 2 2 5 3 2" xfId="32478"/>
    <cellStyle name="Normal 5 2 5 2 2 2 5 3 3" xfId="55003"/>
    <cellStyle name="Normal 5 2 5 2 2 2 5 4" xfId="23078"/>
    <cellStyle name="Normal 5 2 5 2 2 2 5 5" xfId="55000"/>
    <cellStyle name="Normal 5 2 5 2 2 2 6" xfId="5990"/>
    <cellStyle name="Normal 5 2 5 2 2 2 6 2" xfId="15425"/>
    <cellStyle name="Normal 5 2 5 2 2 2 6 2 2" xfId="34219"/>
    <cellStyle name="Normal 5 2 5 2 2 2 6 2 3" xfId="55005"/>
    <cellStyle name="Normal 5 2 5 2 2 2 6 3" xfId="24818"/>
    <cellStyle name="Normal 5 2 5 2 2 2 6 4" xfId="55004"/>
    <cellStyle name="Normal 5 2 5 2 2 2 7" xfId="10901"/>
    <cellStyle name="Normal 5 2 5 2 2 2 7 2" xfId="29685"/>
    <cellStyle name="Normal 5 2 5 2 2 2 7 3" xfId="55006"/>
    <cellStyle name="Normal 5 2 5 2 2 2 8" xfId="20285"/>
    <cellStyle name="Normal 5 2 5 2 2 2 9" xfId="39554"/>
    <cellStyle name="Normal 5 2 5 2 2 3" xfId="1653"/>
    <cellStyle name="Normal 5 2 5 2 2 3 2" xfId="2582"/>
    <cellStyle name="Normal 5 2 5 2 2 3 2 2" xfId="5374"/>
    <cellStyle name="Normal 5 2 5 2 2 3 2 2 2" xfId="10089"/>
    <cellStyle name="Normal 5 2 5 2 2 3 2 2 2 2" xfId="19523"/>
    <cellStyle name="Normal 5 2 5 2 2 3 2 2 2 2 2" xfId="38317"/>
    <cellStyle name="Normal 5 2 5 2 2 3 2 2 2 2 3" xfId="55011"/>
    <cellStyle name="Normal 5 2 5 2 2 3 2 2 2 3" xfId="28916"/>
    <cellStyle name="Normal 5 2 5 2 2 3 2 2 2 4" xfId="55010"/>
    <cellStyle name="Normal 5 2 5 2 2 3 2 2 3" xfId="14826"/>
    <cellStyle name="Normal 5 2 5 2 2 3 2 2 3 2" xfId="33614"/>
    <cellStyle name="Normal 5 2 5 2 2 3 2 2 3 3" xfId="55012"/>
    <cellStyle name="Normal 5 2 5 2 2 3 2 2 4" xfId="24214"/>
    <cellStyle name="Normal 5 2 5 2 2 3 2 2 5" xfId="55009"/>
    <cellStyle name="Normal 5 2 5 2 2 3 2 3" xfId="7297"/>
    <cellStyle name="Normal 5 2 5 2 2 3 2 3 2" xfId="16731"/>
    <cellStyle name="Normal 5 2 5 2 2 3 2 3 2 2" xfId="35525"/>
    <cellStyle name="Normal 5 2 5 2 2 3 2 3 2 3" xfId="55014"/>
    <cellStyle name="Normal 5 2 5 2 2 3 2 3 3" xfId="26124"/>
    <cellStyle name="Normal 5 2 5 2 2 3 2 3 4" xfId="55013"/>
    <cellStyle name="Normal 5 2 5 2 2 3 2 4" xfId="12034"/>
    <cellStyle name="Normal 5 2 5 2 2 3 2 4 2" xfId="30821"/>
    <cellStyle name="Normal 5 2 5 2 2 3 2 4 3" xfId="55015"/>
    <cellStyle name="Normal 5 2 5 2 2 3 2 5" xfId="21421"/>
    <cellStyle name="Normal 5 2 5 2 2 3 2 6" xfId="55008"/>
    <cellStyle name="Normal 5 2 5 2 2 3 3" xfId="3513"/>
    <cellStyle name="Normal 5 2 5 2 2 3 3 2" xfId="8228"/>
    <cellStyle name="Normal 5 2 5 2 2 3 3 2 2" xfId="17662"/>
    <cellStyle name="Normal 5 2 5 2 2 3 3 2 2 2" xfId="36456"/>
    <cellStyle name="Normal 5 2 5 2 2 3 3 2 2 3" xfId="55018"/>
    <cellStyle name="Normal 5 2 5 2 2 3 3 2 3" xfId="27055"/>
    <cellStyle name="Normal 5 2 5 2 2 3 3 2 4" xfId="55017"/>
    <cellStyle name="Normal 5 2 5 2 2 3 3 3" xfId="12965"/>
    <cellStyle name="Normal 5 2 5 2 2 3 3 3 2" xfId="31752"/>
    <cellStyle name="Normal 5 2 5 2 2 3 3 3 3" xfId="55019"/>
    <cellStyle name="Normal 5 2 5 2 2 3 3 4" xfId="22352"/>
    <cellStyle name="Normal 5 2 5 2 2 3 3 5" xfId="55016"/>
    <cellStyle name="Normal 5 2 5 2 2 3 4" xfId="4443"/>
    <cellStyle name="Normal 5 2 5 2 2 3 4 2" xfId="9158"/>
    <cellStyle name="Normal 5 2 5 2 2 3 4 2 2" xfId="18592"/>
    <cellStyle name="Normal 5 2 5 2 2 3 4 2 2 2" xfId="37386"/>
    <cellStyle name="Normal 5 2 5 2 2 3 4 2 2 3" xfId="55022"/>
    <cellStyle name="Normal 5 2 5 2 2 3 4 2 3" xfId="27985"/>
    <cellStyle name="Normal 5 2 5 2 2 3 4 2 4" xfId="55021"/>
    <cellStyle name="Normal 5 2 5 2 2 3 4 3" xfId="13895"/>
    <cellStyle name="Normal 5 2 5 2 2 3 4 3 2" xfId="32683"/>
    <cellStyle name="Normal 5 2 5 2 2 3 4 3 3" xfId="55023"/>
    <cellStyle name="Normal 5 2 5 2 2 3 4 4" xfId="23283"/>
    <cellStyle name="Normal 5 2 5 2 2 3 4 5" xfId="55020"/>
    <cellStyle name="Normal 5 2 5 2 2 3 5" xfId="6368"/>
    <cellStyle name="Normal 5 2 5 2 2 3 5 2" xfId="15802"/>
    <cellStyle name="Normal 5 2 5 2 2 3 5 2 2" xfId="34596"/>
    <cellStyle name="Normal 5 2 5 2 2 3 5 2 3" xfId="55025"/>
    <cellStyle name="Normal 5 2 5 2 2 3 5 3" xfId="25195"/>
    <cellStyle name="Normal 5 2 5 2 2 3 5 4" xfId="55024"/>
    <cellStyle name="Normal 5 2 5 2 2 3 6" xfId="11105"/>
    <cellStyle name="Normal 5 2 5 2 2 3 6 2" xfId="29890"/>
    <cellStyle name="Normal 5 2 5 2 2 3 6 3" xfId="55026"/>
    <cellStyle name="Normal 5 2 5 2 2 3 7" xfId="20490"/>
    <cellStyle name="Normal 5 2 5 2 2 3 8" xfId="39556"/>
    <cellStyle name="Normal 5 2 5 2 2 3 9" xfId="55007"/>
    <cellStyle name="Normal 5 2 5 2 2 4" xfId="2117"/>
    <cellStyle name="Normal 5 2 5 2 2 4 2" xfId="4908"/>
    <cellStyle name="Normal 5 2 5 2 2 4 2 2" xfId="9623"/>
    <cellStyle name="Normal 5 2 5 2 2 4 2 2 2" xfId="19057"/>
    <cellStyle name="Normal 5 2 5 2 2 4 2 2 2 2" xfId="37851"/>
    <cellStyle name="Normal 5 2 5 2 2 4 2 2 2 3" xfId="55030"/>
    <cellStyle name="Normal 5 2 5 2 2 4 2 2 3" xfId="28450"/>
    <cellStyle name="Normal 5 2 5 2 2 4 2 2 4" xfId="55029"/>
    <cellStyle name="Normal 5 2 5 2 2 4 2 3" xfId="14360"/>
    <cellStyle name="Normal 5 2 5 2 2 4 2 3 2" xfId="33148"/>
    <cellStyle name="Normal 5 2 5 2 2 4 2 3 3" xfId="55031"/>
    <cellStyle name="Normal 5 2 5 2 2 4 2 4" xfId="23748"/>
    <cellStyle name="Normal 5 2 5 2 2 4 2 5" xfId="55028"/>
    <cellStyle name="Normal 5 2 5 2 2 4 3" xfId="6832"/>
    <cellStyle name="Normal 5 2 5 2 2 4 3 2" xfId="16266"/>
    <cellStyle name="Normal 5 2 5 2 2 4 3 2 2" xfId="35060"/>
    <cellStyle name="Normal 5 2 5 2 2 4 3 2 3" xfId="55033"/>
    <cellStyle name="Normal 5 2 5 2 2 4 3 3" xfId="25659"/>
    <cellStyle name="Normal 5 2 5 2 2 4 3 4" xfId="55032"/>
    <cellStyle name="Normal 5 2 5 2 2 4 4" xfId="11569"/>
    <cellStyle name="Normal 5 2 5 2 2 4 4 2" xfId="30355"/>
    <cellStyle name="Normal 5 2 5 2 2 4 4 3" xfId="55034"/>
    <cellStyle name="Normal 5 2 5 2 2 4 5" xfId="20955"/>
    <cellStyle name="Normal 5 2 5 2 2 4 6" xfId="55027"/>
    <cellStyle name="Normal 5 2 5 2 2 5" xfId="3047"/>
    <cellStyle name="Normal 5 2 5 2 2 5 2" xfId="7762"/>
    <cellStyle name="Normal 5 2 5 2 2 5 2 2" xfId="17196"/>
    <cellStyle name="Normal 5 2 5 2 2 5 2 2 2" xfId="35990"/>
    <cellStyle name="Normal 5 2 5 2 2 5 2 2 3" xfId="55037"/>
    <cellStyle name="Normal 5 2 5 2 2 5 2 3" xfId="26589"/>
    <cellStyle name="Normal 5 2 5 2 2 5 2 4" xfId="55036"/>
    <cellStyle name="Normal 5 2 5 2 2 5 3" xfId="12499"/>
    <cellStyle name="Normal 5 2 5 2 2 5 3 2" xfId="31286"/>
    <cellStyle name="Normal 5 2 5 2 2 5 3 3" xfId="55038"/>
    <cellStyle name="Normal 5 2 5 2 2 5 4" xfId="21886"/>
    <cellStyle name="Normal 5 2 5 2 2 5 5" xfId="55035"/>
    <cellStyle name="Normal 5 2 5 2 2 6" xfId="3977"/>
    <cellStyle name="Normal 5 2 5 2 2 6 2" xfId="8692"/>
    <cellStyle name="Normal 5 2 5 2 2 6 2 2" xfId="18126"/>
    <cellStyle name="Normal 5 2 5 2 2 6 2 2 2" xfId="36920"/>
    <cellStyle name="Normal 5 2 5 2 2 6 2 2 3" xfId="55041"/>
    <cellStyle name="Normal 5 2 5 2 2 6 2 3" xfId="27519"/>
    <cellStyle name="Normal 5 2 5 2 2 6 2 4" xfId="55040"/>
    <cellStyle name="Normal 5 2 5 2 2 6 3" xfId="13429"/>
    <cellStyle name="Normal 5 2 5 2 2 6 3 2" xfId="32217"/>
    <cellStyle name="Normal 5 2 5 2 2 6 3 3" xfId="55042"/>
    <cellStyle name="Normal 5 2 5 2 2 6 4" xfId="22817"/>
    <cellStyle name="Normal 5 2 5 2 2 6 5" xfId="55039"/>
    <cellStyle name="Normal 5 2 5 2 2 7" xfId="5869"/>
    <cellStyle name="Normal 5 2 5 2 2 7 2" xfId="15304"/>
    <cellStyle name="Normal 5 2 5 2 2 7 2 2" xfId="34098"/>
    <cellStyle name="Normal 5 2 5 2 2 7 2 3" xfId="55044"/>
    <cellStyle name="Normal 5 2 5 2 2 7 3" xfId="24697"/>
    <cellStyle name="Normal 5 2 5 2 2 7 4" xfId="55043"/>
    <cellStyle name="Normal 5 2 5 2 2 8" xfId="10643"/>
    <cellStyle name="Normal 5 2 5 2 2 8 2" xfId="29424"/>
    <cellStyle name="Normal 5 2 5 2 2 8 3" xfId="55045"/>
    <cellStyle name="Normal 5 2 5 2 2 9" xfId="20024"/>
    <cellStyle name="Normal 5 2 5 2 3" xfId="1237"/>
    <cellStyle name="Normal 5 2 5 2 3 10" xfId="39557"/>
    <cellStyle name="Normal 5 2 5 2 3 11" xfId="55046"/>
    <cellStyle name="Normal 5 2 5 2 3 2" xfId="1497"/>
    <cellStyle name="Normal 5 2 5 2 3 2 10" xfId="55047"/>
    <cellStyle name="Normal 5 2 5 2 3 2 2" xfId="1961"/>
    <cellStyle name="Normal 5 2 5 2 3 2 2 2" xfId="2891"/>
    <cellStyle name="Normal 5 2 5 2 3 2 2 2 2" xfId="5683"/>
    <cellStyle name="Normal 5 2 5 2 3 2 2 2 2 2" xfId="10398"/>
    <cellStyle name="Normal 5 2 5 2 3 2 2 2 2 2 2" xfId="19832"/>
    <cellStyle name="Normal 5 2 5 2 3 2 2 2 2 2 2 2" xfId="38626"/>
    <cellStyle name="Normal 5 2 5 2 3 2 2 2 2 2 2 3" xfId="55052"/>
    <cellStyle name="Normal 5 2 5 2 3 2 2 2 2 2 3" xfId="29225"/>
    <cellStyle name="Normal 5 2 5 2 3 2 2 2 2 2 4" xfId="55051"/>
    <cellStyle name="Normal 5 2 5 2 3 2 2 2 2 3" xfId="15135"/>
    <cellStyle name="Normal 5 2 5 2 3 2 2 2 2 3 2" xfId="33923"/>
    <cellStyle name="Normal 5 2 5 2 3 2 2 2 2 3 3" xfId="55053"/>
    <cellStyle name="Normal 5 2 5 2 3 2 2 2 2 4" xfId="24523"/>
    <cellStyle name="Normal 5 2 5 2 3 2 2 2 2 5" xfId="55050"/>
    <cellStyle name="Normal 5 2 5 2 3 2 2 2 3" xfId="7606"/>
    <cellStyle name="Normal 5 2 5 2 3 2 2 2 3 2" xfId="17040"/>
    <cellStyle name="Normal 5 2 5 2 3 2 2 2 3 2 2" xfId="35834"/>
    <cellStyle name="Normal 5 2 5 2 3 2 2 2 3 2 3" xfId="55055"/>
    <cellStyle name="Normal 5 2 5 2 3 2 2 2 3 3" xfId="26433"/>
    <cellStyle name="Normal 5 2 5 2 3 2 2 2 3 4" xfId="55054"/>
    <cellStyle name="Normal 5 2 5 2 3 2 2 2 4" xfId="12343"/>
    <cellStyle name="Normal 5 2 5 2 3 2 2 2 4 2" xfId="31130"/>
    <cellStyle name="Normal 5 2 5 2 3 2 2 2 4 3" xfId="55056"/>
    <cellStyle name="Normal 5 2 5 2 3 2 2 2 5" xfId="21730"/>
    <cellStyle name="Normal 5 2 5 2 3 2 2 2 6" xfId="55049"/>
    <cellStyle name="Normal 5 2 5 2 3 2 2 3" xfId="3821"/>
    <cellStyle name="Normal 5 2 5 2 3 2 2 3 2" xfId="8536"/>
    <cellStyle name="Normal 5 2 5 2 3 2 2 3 2 2" xfId="17970"/>
    <cellStyle name="Normal 5 2 5 2 3 2 2 3 2 2 2" xfId="36764"/>
    <cellStyle name="Normal 5 2 5 2 3 2 2 3 2 2 3" xfId="55059"/>
    <cellStyle name="Normal 5 2 5 2 3 2 2 3 2 3" xfId="27363"/>
    <cellStyle name="Normal 5 2 5 2 3 2 2 3 2 4" xfId="55058"/>
    <cellStyle name="Normal 5 2 5 2 3 2 2 3 3" xfId="13273"/>
    <cellStyle name="Normal 5 2 5 2 3 2 2 3 3 2" xfId="32061"/>
    <cellStyle name="Normal 5 2 5 2 3 2 2 3 3 3" xfId="55060"/>
    <cellStyle name="Normal 5 2 5 2 3 2 2 3 4" xfId="22661"/>
    <cellStyle name="Normal 5 2 5 2 3 2 2 3 5" xfId="55057"/>
    <cellStyle name="Normal 5 2 5 2 3 2 2 4" xfId="4752"/>
    <cellStyle name="Normal 5 2 5 2 3 2 2 4 2" xfId="9467"/>
    <cellStyle name="Normal 5 2 5 2 3 2 2 4 2 2" xfId="18901"/>
    <cellStyle name="Normal 5 2 5 2 3 2 2 4 2 2 2" xfId="37695"/>
    <cellStyle name="Normal 5 2 5 2 3 2 2 4 2 2 3" xfId="55063"/>
    <cellStyle name="Normal 5 2 5 2 3 2 2 4 2 3" xfId="28294"/>
    <cellStyle name="Normal 5 2 5 2 3 2 2 4 2 4" xfId="55062"/>
    <cellStyle name="Normal 5 2 5 2 3 2 2 4 3" xfId="14204"/>
    <cellStyle name="Normal 5 2 5 2 3 2 2 4 3 2" xfId="32992"/>
    <cellStyle name="Normal 5 2 5 2 3 2 2 4 3 3" xfId="55064"/>
    <cellStyle name="Normal 5 2 5 2 3 2 2 4 4" xfId="23592"/>
    <cellStyle name="Normal 5 2 5 2 3 2 2 4 5" xfId="55061"/>
    <cellStyle name="Normal 5 2 5 2 3 2 2 5" xfId="6676"/>
    <cellStyle name="Normal 5 2 5 2 3 2 2 5 2" xfId="16110"/>
    <cellStyle name="Normal 5 2 5 2 3 2 2 5 2 2" xfId="34904"/>
    <cellStyle name="Normal 5 2 5 2 3 2 2 5 2 3" xfId="55066"/>
    <cellStyle name="Normal 5 2 5 2 3 2 2 5 3" xfId="25503"/>
    <cellStyle name="Normal 5 2 5 2 3 2 2 5 4" xfId="55065"/>
    <cellStyle name="Normal 5 2 5 2 3 2 2 6" xfId="11413"/>
    <cellStyle name="Normal 5 2 5 2 3 2 2 6 2" xfId="30199"/>
    <cellStyle name="Normal 5 2 5 2 3 2 2 6 3" xfId="55067"/>
    <cellStyle name="Normal 5 2 5 2 3 2 2 7" xfId="20799"/>
    <cellStyle name="Normal 5 2 5 2 3 2 2 8" xfId="39559"/>
    <cellStyle name="Normal 5 2 5 2 3 2 2 9" xfId="55048"/>
    <cellStyle name="Normal 5 2 5 2 3 2 3" xfId="2426"/>
    <cellStyle name="Normal 5 2 5 2 3 2 3 2" xfId="5217"/>
    <cellStyle name="Normal 5 2 5 2 3 2 3 2 2" xfId="9932"/>
    <cellStyle name="Normal 5 2 5 2 3 2 3 2 2 2" xfId="19366"/>
    <cellStyle name="Normal 5 2 5 2 3 2 3 2 2 2 2" xfId="38160"/>
    <cellStyle name="Normal 5 2 5 2 3 2 3 2 2 2 3" xfId="55071"/>
    <cellStyle name="Normal 5 2 5 2 3 2 3 2 2 3" xfId="28759"/>
    <cellStyle name="Normal 5 2 5 2 3 2 3 2 2 4" xfId="55070"/>
    <cellStyle name="Normal 5 2 5 2 3 2 3 2 3" xfId="14669"/>
    <cellStyle name="Normal 5 2 5 2 3 2 3 2 3 2" xfId="33457"/>
    <cellStyle name="Normal 5 2 5 2 3 2 3 2 3 3" xfId="55072"/>
    <cellStyle name="Normal 5 2 5 2 3 2 3 2 4" xfId="24057"/>
    <cellStyle name="Normal 5 2 5 2 3 2 3 2 5" xfId="55069"/>
    <cellStyle name="Normal 5 2 5 2 3 2 3 3" xfId="7141"/>
    <cellStyle name="Normal 5 2 5 2 3 2 3 3 2" xfId="16575"/>
    <cellStyle name="Normal 5 2 5 2 3 2 3 3 2 2" xfId="35369"/>
    <cellStyle name="Normal 5 2 5 2 3 2 3 3 2 3" xfId="55074"/>
    <cellStyle name="Normal 5 2 5 2 3 2 3 3 3" xfId="25968"/>
    <cellStyle name="Normal 5 2 5 2 3 2 3 3 4" xfId="55073"/>
    <cellStyle name="Normal 5 2 5 2 3 2 3 4" xfId="11878"/>
    <cellStyle name="Normal 5 2 5 2 3 2 3 4 2" xfId="30664"/>
    <cellStyle name="Normal 5 2 5 2 3 2 3 4 3" xfId="55075"/>
    <cellStyle name="Normal 5 2 5 2 3 2 3 5" xfId="21264"/>
    <cellStyle name="Normal 5 2 5 2 3 2 3 6" xfId="55068"/>
    <cellStyle name="Normal 5 2 5 2 3 2 4" xfId="3356"/>
    <cellStyle name="Normal 5 2 5 2 3 2 4 2" xfId="8071"/>
    <cellStyle name="Normal 5 2 5 2 3 2 4 2 2" xfId="17505"/>
    <cellStyle name="Normal 5 2 5 2 3 2 4 2 2 2" xfId="36299"/>
    <cellStyle name="Normal 5 2 5 2 3 2 4 2 2 3" xfId="55078"/>
    <cellStyle name="Normal 5 2 5 2 3 2 4 2 3" xfId="26898"/>
    <cellStyle name="Normal 5 2 5 2 3 2 4 2 4" xfId="55077"/>
    <cellStyle name="Normal 5 2 5 2 3 2 4 3" xfId="12808"/>
    <cellStyle name="Normal 5 2 5 2 3 2 4 3 2" xfId="31595"/>
    <cellStyle name="Normal 5 2 5 2 3 2 4 3 3" xfId="55079"/>
    <cellStyle name="Normal 5 2 5 2 3 2 4 4" xfId="22195"/>
    <cellStyle name="Normal 5 2 5 2 3 2 4 5" xfId="55076"/>
    <cellStyle name="Normal 5 2 5 2 3 2 5" xfId="4286"/>
    <cellStyle name="Normal 5 2 5 2 3 2 5 2" xfId="9001"/>
    <cellStyle name="Normal 5 2 5 2 3 2 5 2 2" xfId="18435"/>
    <cellStyle name="Normal 5 2 5 2 3 2 5 2 2 2" xfId="37229"/>
    <cellStyle name="Normal 5 2 5 2 3 2 5 2 2 3" xfId="55082"/>
    <cellStyle name="Normal 5 2 5 2 3 2 5 2 3" xfId="27828"/>
    <cellStyle name="Normal 5 2 5 2 3 2 5 2 4" xfId="55081"/>
    <cellStyle name="Normal 5 2 5 2 3 2 5 3" xfId="13738"/>
    <cellStyle name="Normal 5 2 5 2 3 2 5 3 2" xfId="32526"/>
    <cellStyle name="Normal 5 2 5 2 3 2 5 3 3" xfId="55083"/>
    <cellStyle name="Normal 5 2 5 2 3 2 5 4" xfId="23126"/>
    <cellStyle name="Normal 5 2 5 2 3 2 5 5" xfId="55080"/>
    <cellStyle name="Normal 5 2 5 2 3 2 6" xfId="6212"/>
    <cellStyle name="Normal 5 2 5 2 3 2 6 2" xfId="15646"/>
    <cellStyle name="Normal 5 2 5 2 3 2 6 2 2" xfId="34440"/>
    <cellStyle name="Normal 5 2 5 2 3 2 6 2 3" xfId="55085"/>
    <cellStyle name="Normal 5 2 5 2 3 2 6 3" xfId="25039"/>
    <cellStyle name="Normal 5 2 5 2 3 2 6 4" xfId="55084"/>
    <cellStyle name="Normal 5 2 5 2 3 2 7" xfId="10949"/>
    <cellStyle name="Normal 5 2 5 2 3 2 7 2" xfId="29733"/>
    <cellStyle name="Normal 5 2 5 2 3 2 7 3" xfId="55086"/>
    <cellStyle name="Normal 5 2 5 2 3 2 8" xfId="20333"/>
    <cellStyle name="Normal 5 2 5 2 3 2 9" xfId="39558"/>
    <cellStyle name="Normal 5 2 5 2 3 3" xfId="1701"/>
    <cellStyle name="Normal 5 2 5 2 3 3 2" xfId="2630"/>
    <cellStyle name="Normal 5 2 5 2 3 3 2 2" xfId="5422"/>
    <cellStyle name="Normal 5 2 5 2 3 3 2 2 2" xfId="10137"/>
    <cellStyle name="Normal 5 2 5 2 3 3 2 2 2 2" xfId="19571"/>
    <cellStyle name="Normal 5 2 5 2 3 3 2 2 2 2 2" xfId="38365"/>
    <cellStyle name="Normal 5 2 5 2 3 3 2 2 2 2 3" xfId="55091"/>
    <cellStyle name="Normal 5 2 5 2 3 3 2 2 2 3" xfId="28964"/>
    <cellStyle name="Normal 5 2 5 2 3 3 2 2 2 4" xfId="55090"/>
    <cellStyle name="Normal 5 2 5 2 3 3 2 2 3" xfId="14874"/>
    <cellStyle name="Normal 5 2 5 2 3 3 2 2 3 2" xfId="33662"/>
    <cellStyle name="Normal 5 2 5 2 3 3 2 2 3 3" xfId="55092"/>
    <cellStyle name="Normal 5 2 5 2 3 3 2 2 4" xfId="24262"/>
    <cellStyle name="Normal 5 2 5 2 3 3 2 2 5" xfId="55089"/>
    <cellStyle name="Normal 5 2 5 2 3 3 2 3" xfId="7345"/>
    <cellStyle name="Normal 5 2 5 2 3 3 2 3 2" xfId="16779"/>
    <cellStyle name="Normal 5 2 5 2 3 3 2 3 2 2" xfId="35573"/>
    <cellStyle name="Normal 5 2 5 2 3 3 2 3 2 3" xfId="55094"/>
    <cellStyle name="Normal 5 2 5 2 3 3 2 3 3" xfId="26172"/>
    <cellStyle name="Normal 5 2 5 2 3 3 2 3 4" xfId="55093"/>
    <cellStyle name="Normal 5 2 5 2 3 3 2 4" xfId="12082"/>
    <cellStyle name="Normal 5 2 5 2 3 3 2 4 2" xfId="30869"/>
    <cellStyle name="Normal 5 2 5 2 3 3 2 4 3" xfId="55095"/>
    <cellStyle name="Normal 5 2 5 2 3 3 2 5" xfId="21469"/>
    <cellStyle name="Normal 5 2 5 2 3 3 2 6" xfId="55088"/>
    <cellStyle name="Normal 5 2 5 2 3 3 3" xfId="3561"/>
    <cellStyle name="Normal 5 2 5 2 3 3 3 2" xfId="8276"/>
    <cellStyle name="Normal 5 2 5 2 3 3 3 2 2" xfId="17710"/>
    <cellStyle name="Normal 5 2 5 2 3 3 3 2 2 2" xfId="36504"/>
    <cellStyle name="Normal 5 2 5 2 3 3 3 2 2 3" xfId="55098"/>
    <cellStyle name="Normal 5 2 5 2 3 3 3 2 3" xfId="27103"/>
    <cellStyle name="Normal 5 2 5 2 3 3 3 2 4" xfId="55097"/>
    <cellStyle name="Normal 5 2 5 2 3 3 3 3" xfId="13013"/>
    <cellStyle name="Normal 5 2 5 2 3 3 3 3 2" xfId="31800"/>
    <cellStyle name="Normal 5 2 5 2 3 3 3 3 3" xfId="55099"/>
    <cellStyle name="Normal 5 2 5 2 3 3 3 4" xfId="22400"/>
    <cellStyle name="Normal 5 2 5 2 3 3 3 5" xfId="55096"/>
    <cellStyle name="Normal 5 2 5 2 3 3 4" xfId="4491"/>
    <cellStyle name="Normal 5 2 5 2 3 3 4 2" xfId="9206"/>
    <cellStyle name="Normal 5 2 5 2 3 3 4 2 2" xfId="18640"/>
    <cellStyle name="Normal 5 2 5 2 3 3 4 2 2 2" xfId="37434"/>
    <cellStyle name="Normal 5 2 5 2 3 3 4 2 2 3" xfId="55102"/>
    <cellStyle name="Normal 5 2 5 2 3 3 4 2 3" xfId="28033"/>
    <cellStyle name="Normal 5 2 5 2 3 3 4 2 4" xfId="55101"/>
    <cellStyle name="Normal 5 2 5 2 3 3 4 3" xfId="13943"/>
    <cellStyle name="Normal 5 2 5 2 3 3 4 3 2" xfId="32731"/>
    <cellStyle name="Normal 5 2 5 2 3 3 4 3 3" xfId="55103"/>
    <cellStyle name="Normal 5 2 5 2 3 3 4 4" xfId="23331"/>
    <cellStyle name="Normal 5 2 5 2 3 3 4 5" xfId="55100"/>
    <cellStyle name="Normal 5 2 5 2 3 3 5" xfId="6416"/>
    <cellStyle name="Normal 5 2 5 2 3 3 5 2" xfId="15850"/>
    <cellStyle name="Normal 5 2 5 2 3 3 5 2 2" xfId="34644"/>
    <cellStyle name="Normal 5 2 5 2 3 3 5 2 3" xfId="55105"/>
    <cellStyle name="Normal 5 2 5 2 3 3 5 3" xfId="25243"/>
    <cellStyle name="Normal 5 2 5 2 3 3 5 4" xfId="55104"/>
    <cellStyle name="Normal 5 2 5 2 3 3 6" xfId="11153"/>
    <cellStyle name="Normal 5 2 5 2 3 3 6 2" xfId="29938"/>
    <cellStyle name="Normal 5 2 5 2 3 3 6 3" xfId="55106"/>
    <cellStyle name="Normal 5 2 5 2 3 3 7" xfId="20538"/>
    <cellStyle name="Normal 5 2 5 2 3 3 8" xfId="39560"/>
    <cellStyle name="Normal 5 2 5 2 3 3 9" xfId="55087"/>
    <cellStyle name="Normal 5 2 5 2 3 4" xfId="2165"/>
    <cellStyle name="Normal 5 2 5 2 3 4 2" xfId="4956"/>
    <cellStyle name="Normal 5 2 5 2 3 4 2 2" xfId="9671"/>
    <cellStyle name="Normal 5 2 5 2 3 4 2 2 2" xfId="19105"/>
    <cellStyle name="Normal 5 2 5 2 3 4 2 2 2 2" xfId="37899"/>
    <cellStyle name="Normal 5 2 5 2 3 4 2 2 2 3" xfId="55110"/>
    <cellStyle name="Normal 5 2 5 2 3 4 2 2 3" xfId="28498"/>
    <cellStyle name="Normal 5 2 5 2 3 4 2 2 4" xfId="55109"/>
    <cellStyle name="Normal 5 2 5 2 3 4 2 3" xfId="14408"/>
    <cellStyle name="Normal 5 2 5 2 3 4 2 3 2" xfId="33196"/>
    <cellStyle name="Normal 5 2 5 2 3 4 2 3 3" xfId="55111"/>
    <cellStyle name="Normal 5 2 5 2 3 4 2 4" xfId="23796"/>
    <cellStyle name="Normal 5 2 5 2 3 4 2 5" xfId="55108"/>
    <cellStyle name="Normal 5 2 5 2 3 4 3" xfId="6880"/>
    <cellStyle name="Normal 5 2 5 2 3 4 3 2" xfId="16314"/>
    <cellStyle name="Normal 5 2 5 2 3 4 3 2 2" xfId="35108"/>
    <cellStyle name="Normal 5 2 5 2 3 4 3 2 3" xfId="55113"/>
    <cellStyle name="Normal 5 2 5 2 3 4 3 3" xfId="25707"/>
    <cellStyle name="Normal 5 2 5 2 3 4 3 4" xfId="55112"/>
    <cellStyle name="Normal 5 2 5 2 3 4 4" xfId="11617"/>
    <cellStyle name="Normal 5 2 5 2 3 4 4 2" xfId="30403"/>
    <cellStyle name="Normal 5 2 5 2 3 4 4 3" xfId="55114"/>
    <cellStyle name="Normal 5 2 5 2 3 4 5" xfId="21003"/>
    <cellStyle name="Normal 5 2 5 2 3 4 6" xfId="55107"/>
    <cellStyle name="Normal 5 2 5 2 3 5" xfId="3095"/>
    <cellStyle name="Normal 5 2 5 2 3 5 2" xfId="7810"/>
    <cellStyle name="Normal 5 2 5 2 3 5 2 2" xfId="17244"/>
    <cellStyle name="Normal 5 2 5 2 3 5 2 2 2" xfId="36038"/>
    <cellStyle name="Normal 5 2 5 2 3 5 2 2 3" xfId="55117"/>
    <cellStyle name="Normal 5 2 5 2 3 5 2 3" xfId="26637"/>
    <cellStyle name="Normal 5 2 5 2 3 5 2 4" xfId="55116"/>
    <cellStyle name="Normal 5 2 5 2 3 5 3" xfId="12547"/>
    <cellStyle name="Normal 5 2 5 2 3 5 3 2" xfId="31334"/>
    <cellStyle name="Normal 5 2 5 2 3 5 3 3" xfId="55118"/>
    <cellStyle name="Normal 5 2 5 2 3 5 4" xfId="21934"/>
    <cellStyle name="Normal 5 2 5 2 3 5 5" xfId="55115"/>
    <cellStyle name="Normal 5 2 5 2 3 6" xfId="4025"/>
    <cellStyle name="Normal 5 2 5 2 3 6 2" xfId="8740"/>
    <cellStyle name="Normal 5 2 5 2 3 6 2 2" xfId="18174"/>
    <cellStyle name="Normal 5 2 5 2 3 6 2 2 2" xfId="36968"/>
    <cellStyle name="Normal 5 2 5 2 3 6 2 2 3" xfId="55121"/>
    <cellStyle name="Normal 5 2 5 2 3 6 2 3" xfId="27567"/>
    <cellStyle name="Normal 5 2 5 2 3 6 2 4" xfId="55120"/>
    <cellStyle name="Normal 5 2 5 2 3 6 3" xfId="13477"/>
    <cellStyle name="Normal 5 2 5 2 3 6 3 2" xfId="32265"/>
    <cellStyle name="Normal 5 2 5 2 3 6 3 3" xfId="55122"/>
    <cellStyle name="Normal 5 2 5 2 3 6 4" xfId="22865"/>
    <cellStyle name="Normal 5 2 5 2 3 6 5" xfId="55119"/>
    <cellStyle name="Normal 5 2 5 2 3 7" xfId="6109"/>
    <cellStyle name="Normal 5 2 5 2 3 7 2" xfId="15544"/>
    <cellStyle name="Normal 5 2 5 2 3 7 2 2" xfId="34338"/>
    <cellStyle name="Normal 5 2 5 2 3 7 2 3" xfId="55124"/>
    <cellStyle name="Normal 5 2 5 2 3 7 3" xfId="24937"/>
    <cellStyle name="Normal 5 2 5 2 3 7 4" xfId="55123"/>
    <cellStyle name="Normal 5 2 5 2 3 8" xfId="10690"/>
    <cellStyle name="Normal 5 2 5 2 3 8 2" xfId="29472"/>
    <cellStyle name="Normal 5 2 5 2 3 8 3" xfId="55125"/>
    <cellStyle name="Normal 5 2 5 2 3 9" xfId="20072"/>
    <cellStyle name="Normal 5 2 5 2 4" xfId="1378"/>
    <cellStyle name="Normal 5 2 5 2 4 10" xfId="55126"/>
    <cellStyle name="Normal 5 2 5 2 4 2" xfId="1845"/>
    <cellStyle name="Normal 5 2 5 2 4 2 2" xfId="2775"/>
    <cellStyle name="Normal 5 2 5 2 4 2 2 2" xfId="5567"/>
    <cellStyle name="Normal 5 2 5 2 4 2 2 2 2" xfId="10282"/>
    <cellStyle name="Normal 5 2 5 2 4 2 2 2 2 2" xfId="19716"/>
    <cellStyle name="Normal 5 2 5 2 4 2 2 2 2 2 2" xfId="38510"/>
    <cellStyle name="Normal 5 2 5 2 4 2 2 2 2 2 3" xfId="55131"/>
    <cellStyle name="Normal 5 2 5 2 4 2 2 2 2 3" xfId="29109"/>
    <cellStyle name="Normal 5 2 5 2 4 2 2 2 2 4" xfId="55130"/>
    <cellStyle name="Normal 5 2 5 2 4 2 2 2 3" xfId="15019"/>
    <cellStyle name="Normal 5 2 5 2 4 2 2 2 3 2" xfId="33807"/>
    <cellStyle name="Normal 5 2 5 2 4 2 2 2 3 3" xfId="55132"/>
    <cellStyle name="Normal 5 2 5 2 4 2 2 2 4" xfId="24407"/>
    <cellStyle name="Normal 5 2 5 2 4 2 2 2 5" xfId="55129"/>
    <cellStyle name="Normal 5 2 5 2 4 2 2 3" xfId="7490"/>
    <cellStyle name="Normal 5 2 5 2 4 2 2 3 2" xfId="16924"/>
    <cellStyle name="Normal 5 2 5 2 4 2 2 3 2 2" xfId="35718"/>
    <cellStyle name="Normal 5 2 5 2 4 2 2 3 2 3" xfId="55134"/>
    <cellStyle name="Normal 5 2 5 2 4 2 2 3 3" xfId="26317"/>
    <cellStyle name="Normal 5 2 5 2 4 2 2 3 4" xfId="55133"/>
    <cellStyle name="Normal 5 2 5 2 4 2 2 4" xfId="12227"/>
    <cellStyle name="Normal 5 2 5 2 4 2 2 4 2" xfId="31014"/>
    <cellStyle name="Normal 5 2 5 2 4 2 2 4 3" xfId="55135"/>
    <cellStyle name="Normal 5 2 5 2 4 2 2 5" xfId="21614"/>
    <cellStyle name="Normal 5 2 5 2 4 2 2 6" xfId="55128"/>
    <cellStyle name="Normal 5 2 5 2 4 2 3" xfId="3705"/>
    <cellStyle name="Normal 5 2 5 2 4 2 3 2" xfId="8420"/>
    <cellStyle name="Normal 5 2 5 2 4 2 3 2 2" xfId="17854"/>
    <cellStyle name="Normal 5 2 5 2 4 2 3 2 2 2" xfId="36648"/>
    <cellStyle name="Normal 5 2 5 2 4 2 3 2 2 3" xfId="55138"/>
    <cellStyle name="Normal 5 2 5 2 4 2 3 2 3" xfId="27247"/>
    <cellStyle name="Normal 5 2 5 2 4 2 3 2 4" xfId="55137"/>
    <cellStyle name="Normal 5 2 5 2 4 2 3 3" xfId="13157"/>
    <cellStyle name="Normal 5 2 5 2 4 2 3 3 2" xfId="31945"/>
    <cellStyle name="Normal 5 2 5 2 4 2 3 3 3" xfId="55139"/>
    <cellStyle name="Normal 5 2 5 2 4 2 3 4" xfId="22545"/>
    <cellStyle name="Normal 5 2 5 2 4 2 3 5" xfId="55136"/>
    <cellStyle name="Normal 5 2 5 2 4 2 4" xfId="4636"/>
    <cellStyle name="Normal 5 2 5 2 4 2 4 2" xfId="9351"/>
    <cellStyle name="Normal 5 2 5 2 4 2 4 2 2" xfId="18785"/>
    <cellStyle name="Normal 5 2 5 2 4 2 4 2 2 2" xfId="37579"/>
    <cellStyle name="Normal 5 2 5 2 4 2 4 2 2 3" xfId="55142"/>
    <cellStyle name="Normal 5 2 5 2 4 2 4 2 3" xfId="28178"/>
    <cellStyle name="Normal 5 2 5 2 4 2 4 2 4" xfId="55141"/>
    <cellStyle name="Normal 5 2 5 2 4 2 4 3" xfId="14088"/>
    <cellStyle name="Normal 5 2 5 2 4 2 4 3 2" xfId="32876"/>
    <cellStyle name="Normal 5 2 5 2 4 2 4 3 3" xfId="55143"/>
    <cellStyle name="Normal 5 2 5 2 4 2 4 4" xfId="23476"/>
    <cellStyle name="Normal 5 2 5 2 4 2 4 5" xfId="55140"/>
    <cellStyle name="Normal 5 2 5 2 4 2 5" xfId="6560"/>
    <cellStyle name="Normal 5 2 5 2 4 2 5 2" xfId="15994"/>
    <cellStyle name="Normal 5 2 5 2 4 2 5 2 2" xfId="34788"/>
    <cellStyle name="Normal 5 2 5 2 4 2 5 2 3" xfId="55145"/>
    <cellStyle name="Normal 5 2 5 2 4 2 5 3" xfId="25387"/>
    <cellStyle name="Normal 5 2 5 2 4 2 5 4" xfId="55144"/>
    <cellStyle name="Normal 5 2 5 2 4 2 6" xfId="11297"/>
    <cellStyle name="Normal 5 2 5 2 4 2 6 2" xfId="30083"/>
    <cellStyle name="Normal 5 2 5 2 4 2 6 3" xfId="55146"/>
    <cellStyle name="Normal 5 2 5 2 4 2 7" xfId="20683"/>
    <cellStyle name="Normal 5 2 5 2 4 2 8" xfId="39562"/>
    <cellStyle name="Normal 5 2 5 2 4 2 9" xfId="55127"/>
    <cellStyle name="Normal 5 2 5 2 4 3" xfId="2310"/>
    <cellStyle name="Normal 5 2 5 2 4 3 2" xfId="5101"/>
    <cellStyle name="Normal 5 2 5 2 4 3 2 2" xfId="9816"/>
    <cellStyle name="Normal 5 2 5 2 4 3 2 2 2" xfId="19250"/>
    <cellStyle name="Normal 5 2 5 2 4 3 2 2 2 2" xfId="38044"/>
    <cellStyle name="Normal 5 2 5 2 4 3 2 2 2 3" xfId="55150"/>
    <cellStyle name="Normal 5 2 5 2 4 3 2 2 3" xfId="28643"/>
    <cellStyle name="Normal 5 2 5 2 4 3 2 2 4" xfId="55149"/>
    <cellStyle name="Normal 5 2 5 2 4 3 2 3" xfId="14553"/>
    <cellStyle name="Normal 5 2 5 2 4 3 2 3 2" xfId="33341"/>
    <cellStyle name="Normal 5 2 5 2 4 3 2 3 3" xfId="55151"/>
    <cellStyle name="Normal 5 2 5 2 4 3 2 4" xfId="23941"/>
    <cellStyle name="Normal 5 2 5 2 4 3 2 5" xfId="55148"/>
    <cellStyle name="Normal 5 2 5 2 4 3 3" xfId="7025"/>
    <cellStyle name="Normal 5 2 5 2 4 3 3 2" xfId="16459"/>
    <cellStyle name="Normal 5 2 5 2 4 3 3 2 2" xfId="35253"/>
    <cellStyle name="Normal 5 2 5 2 4 3 3 2 3" xfId="55153"/>
    <cellStyle name="Normal 5 2 5 2 4 3 3 3" xfId="25852"/>
    <cellStyle name="Normal 5 2 5 2 4 3 3 4" xfId="55152"/>
    <cellStyle name="Normal 5 2 5 2 4 3 4" xfId="11762"/>
    <cellStyle name="Normal 5 2 5 2 4 3 4 2" xfId="30548"/>
    <cellStyle name="Normal 5 2 5 2 4 3 4 3" xfId="55154"/>
    <cellStyle name="Normal 5 2 5 2 4 3 5" xfId="21148"/>
    <cellStyle name="Normal 5 2 5 2 4 3 6" xfId="55147"/>
    <cellStyle name="Normal 5 2 5 2 4 4" xfId="3240"/>
    <cellStyle name="Normal 5 2 5 2 4 4 2" xfId="7955"/>
    <cellStyle name="Normal 5 2 5 2 4 4 2 2" xfId="17389"/>
    <cellStyle name="Normal 5 2 5 2 4 4 2 2 2" xfId="36183"/>
    <cellStyle name="Normal 5 2 5 2 4 4 2 2 3" xfId="55157"/>
    <cellStyle name="Normal 5 2 5 2 4 4 2 3" xfId="26782"/>
    <cellStyle name="Normal 5 2 5 2 4 4 2 4" xfId="55156"/>
    <cellStyle name="Normal 5 2 5 2 4 4 3" xfId="12692"/>
    <cellStyle name="Normal 5 2 5 2 4 4 3 2" xfId="31479"/>
    <cellStyle name="Normal 5 2 5 2 4 4 3 3" xfId="55158"/>
    <cellStyle name="Normal 5 2 5 2 4 4 4" xfId="22079"/>
    <cellStyle name="Normal 5 2 5 2 4 4 5" xfId="55155"/>
    <cellStyle name="Normal 5 2 5 2 4 5" xfId="4170"/>
    <cellStyle name="Normal 5 2 5 2 4 5 2" xfId="8885"/>
    <cellStyle name="Normal 5 2 5 2 4 5 2 2" xfId="18319"/>
    <cellStyle name="Normal 5 2 5 2 4 5 2 2 2" xfId="37113"/>
    <cellStyle name="Normal 5 2 5 2 4 5 2 2 3" xfId="55161"/>
    <cellStyle name="Normal 5 2 5 2 4 5 2 3" xfId="27712"/>
    <cellStyle name="Normal 5 2 5 2 4 5 2 4" xfId="55160"/>
    <cellStyle name="Normal 5 2 5 2 4 5 3" xfId="13622"/>
    <cellStyle name="Normal 5 2 5 2 4 5 3 2" xfId="32410"/>
    <cellStyle name="Normal 5 2 5 2 4 5 3 3" xfId="55162"/>
    <cellStyle name="Normal 5 2 5 2 4 5 4" xfId="23010"/>
    <cellStyle name="Normal 5 2 5 2 4 5 5" xfId="55159"/>
    <cellStyle name="Normal 5 2 5 2 4 6" xfId="6026"/>
    <cellStyle name="Normal 5 2 5 2 4 6 2" xfId="15461"/>
    <cellStyle name="Normal 5 2 5 2 4 6 2 2" xfId="34255"/>
    <cellStyle name="Normal 5 2 5 2 4 6 2 3" xfId="55164"/>
    <cellStyle name="Normal 5 2 5 2 4 6 3" xfId="24854"/>
    <cellStyle name="Normal 5 2 5 2 4 6 4" xfId="55163"/>
    <cellStyle name="Normal 5 2 5 2 4 7" xfId="10833"/>
    <cellStyle name="Normal 5 2 5 2 4 7 2" xfId="29617"/>
    <cellStyle name="Normal 5 2 5 2 4 7 3" xfId="55165"/>
    <cellStyle name="Normal 5 2 5 2 4 8" xfId="20217"/>
    <cellStyle name="Normal 5 2 5 2 4 9" xfId="39561"/>
    <cellStyle name="Normal 5 2 5 2 5" xfId="1320"/>
    <cellStyle name="Normal 5 2 5 2 5 10" xfId="55166"/>
    <cellStyle name="Normal 5 2 5 2 5 2" xfId="1787"/>
    <cellStyle name="Normal 5 2 5 2 5 2 2" xfId="2717"/>
    <cellStyle name="Normal 5 2 5 2 5 2 2 2" xfId="5509"/>
    <cellStyle name="Normal 5 2 5 2 5 2 2 2 2" xfId="10224"/>
    <cellStyle name="Normal 5 2 5 2 5 2 2 2 2 2" xfId="19658"/>
    <cellStyle name="Normal 5 2 5 2 5 2 2 2 2 2 2" xfId="38452"/>
    <cellStyle name="Normal 5 2 5 2 5 2 2 2 2 2 3" xfId="55171"/>
    <cellStyle name="Normal 5 2 5 2 5 2 2 2 2 3" xfId="29051"/>
    <cellStyle name="Normal 5 2 5 2 5 2 2 2 2 4" xfId="55170"/>
    <cellStyle name="Normal 5 2 5 2 5 2 2 2 3" xfId="14961"/>
    <cellStyle name="Normal 5 2 5 2 5 2 2 2 3 2" xfId="33749"/>
    <cellStyle name="Normal 5 2 5 2 5 2 2 2 3 3" xfId="55172"/>
    <cellStyle name="Normal 5 2 5 2 5 2 2 2 4" xfId="24349"/>
    <cellStyle name="Normal 5 2 5 2 5 2 2 2 5" xfId="55169"/>
    <cellStyle name="Normal 5 2 5 2 5 2 2 3" xfId="7432"/>
    <cellStyle name="Normal 5 2 5 2 5 2 2 3 2" xfId="16866"/>
    <cellStyle name="Normal 5 2 5 2 5 2 2 3 2 2" xfId="35660"/>
    <cellStyle name="Normal 5 2 5 2 5 2 2 3 2 3" xfId="55174"/>
    <cellStyle name="Normal 5 2 5 2 5 2 2 3 3" xfId="26259"/>
    <cellStyle name="Normal 5 2 5 2 5 2 2 3 4" xfId="55173"/>
    <cellStyle name="Normal 5 2 5 2 5 2 2 4" xfId="12169"/>
    <cellStyle name="Normal 5 2 5 2 5 2 2 4 2" xfId="30956"/>
    <cellStyle name="Normal 5 2 5 2 5 2 2 4 3" xfId="55175"/>
    <cellStyle name="Normal 5 2 5 2 5 2 2 5" xfId="21556"/>
    <cellStyle name="Normal 5 2 5 2 5 2 2 6" xfId="55168"/>
    <cellStyle name="Normal 5 2 5 2 5 2 3" xfId="3647"/>
    <cellStyle name="Normal 5 2 5 2 5 2 3 2" xfId="8362"/>
    <cellStyle name="Normal 5 2 5 2 5 2 3 2 2" xfId="17796"/>
    <cellStyle name="Normal 5 2 5 2 5 2 3 2 2 2" xfId="36590"/>
    <cellStyle name="Normal 5 2 5 2 5 2 3 2 2 3" xfId="55178"/>
    <cellStyle name="Normal 5 2 5 2 5 2 3 2 3" xfId="27189"/>
    <cellStyle name="Normal 5 2 5 2 5 2 3 2 4" xfId="55177"/>
    <cellStyle name="Normal 5 2 5 2 5 2 3 3" xfId="13099"/>
    <cellStyle name="Normal 5 2 5 2 5 2 3 3 2" xfId="31887"/>
    <cellStyle name="Normal 5 2 5 2 5 2 3 3 3" xfId="55179"/>
    <cellStyle name="Normal 5 2 5 2 5 2 3 4" xfId="22487"/>
    <cellStyle name="Normal 5 2 5 2 5 2 3 5" xfId="55176"/>
    <cellStyle name="Normal 5 2 5 2 5 2 4" xfId="4578"/>
    <cellStyle name="Normal 5 2 5 2 5 2 4 2" xfId="9293"/>
    <cellStyle name="Normal 5 2 5 2 5 2 4 2 2" xfId="18727"/>
    <cellStyle name="Normal 5 2 5 2 5 2 4 2 2 2" xfId="37521"/>
    <cellStyle name="Normal 5 2 5 2 5 2 4 2 2 3" xfId="55182"/>
    <cellStyle name="Normal 5 2 5 2 5 2 4 2 3" xfId="28120"/>
    <cellStyle name="Normal 5 2 5 2 5 2 4 2 4" xfId="55181"/>
    <cellStyle name="Normal 5 2 5 2 5 2 4 3" xfId="14030"/>
    <cellStyle name="Normal 5 2 5 2 5 2 4 3 2" xfId="32818"/>
    <cellStyle name="Normal 5 2 5 2 5 2 4 3 3" xfId="55183"/>
    <cellStyle name="Normal 5 2 5 2 5 2 4 4" xfId="23418"/>
    <cellStyle name="Normal 5 2 5 2 5 2 4 5" xfId="55180"/>
    <cellStyle name="Normal 5 2 5 2 5 2 5" xfId="6502"/>
    <cellStyle name="Normal 5 2 5 2 5 2 5 2" xfId="15936"/>
    <cellStyle name="Normal 5 2 5 2 5 2 5 2 2" xfId="34730"/>
    <cellStyle name="Normal 5 2 5 2 5 2 5 2 3" xfId="55185"/>
    <cellStyle name="Normal 5 2 5 2 5 2 5 3" xfId="25329"/>
    <cellStyle name="Normal 5 2 5 2 5 2 5 4" xfId="55184"/>
    <cellStyle name="Normal 5 2 5 2 5 2 6" xfId="11239"/>
    <cellStyle name="Normal 5 2 5 2 5 2 6 2" xfId="30025"/>
    <cellStyle name="Normal 5 2 5 2 5 2 6 3" xfId="55186"/>
    <cellStyle name="Normal 5 2 5 2 5 2 7" xfId="20625"/>
    <cellStyle name="Normal 5 2 5 2 5 2 8" xfId="39564"/>
    <cellStyle name="Normal 5 2 5 2 5 2 9" xfId="55167"/>
    <cellStyle name="Normal 5 2 5 2 5 3" xfId="2252"/>
    <cellStyle name="Normal 5 2 5 2 5 3 2" xfId="5043"/>
    <cellStyle name="Normal 5 2 5 2 5 3 2 2" xfId="9758"/>
    <cellStyle name="Normal 5 2 5 2 5 3 2 2 2" xfId="19192"/>
    <cellStyle name="Normal 5 2 5 2 5 3 2 2 2 2" xfId="37986"/>
    <cellStyle name="Normal 5 2 5 2 5 3 2 2 2 3" xfId="55190"/>
    <cellStyle name="Normal 5 2 5 2 5 3 2 2 3" xfId="28585"/>
    <cellStyle name="Normal 5 2 5 2 5 3 2 2 4" xfId="55189"/>
    <cellStyle name="Normal 5 2 5 2 5 3 2 3" xfId="14495"/>
    <cellStyle name="Normal 5 2 5 2 5 3 2 3 2" xfId="33283"/>
    <cellStyle name="Normal 5 2 5 2 5 3 2 3 3" xfId="55191"/>
    <cellStyle name="Normal 5 2 5 2 5 3 2 4" xfId="23883"/>
    <cellStyle name="Normal 5 2 5 2 5 3 2 5" xfId="55188"/>
    <cellStyle name="Normal 5 2 5 2 5 3 3" xfId="6967"/>
    <cellStyle name="Normal 5 2 5 2 5 3 3 2" xfId="16401"/>
    <cellStyle name="Normal 5 2 5 2 5 3 3 2 2" xfId="35195"/>
    <cellStyle name="Normal 5 2 5 2 5 3 3 2 3" xfId="55193"/>
    <cellStyle name="Normal 5 2 5 2 5 3 3 3" xfId="25794"/>
    <cellStyle name="Normal 5 2 5 2 5 3 3 4" xfId="55192"/>
    <cellStyle name="Normal 5 2 5 2 5 3 4" xfId="11704"/>
    <cellStyle name="Normal 5 2 5 2 5 3 4 2" xfId="30490"/>
    <cellStyle name="Normal 5 2 5 2 5 3 4 3" xfId="55194"/>
    <cellStyle name="Normal 5 2 5 2 5 3 5" xfId="21090"/>
    <cellStyle name="Normal 5 2 5 2 5 3 6" xfId="55187"/>
    <cellStyle name="Normal 5 2 5 2 5 4" xfId="3182"/>
    <cellStyle name="Normal 5 2 5 2 5 4 2" xfId="7897"/>
    <cellStyle name="Normal 5 2 5 2 5 4 2 2" xfId="17331"/>
    <cellStyle name="Normal 5 2 5 2 5 4 2 2 2" xfId="36125"/>
    <cellStyle name="Normal 5 2 5 2 5 4 2 2 3" xfId="55197"/>
    <cellStyle name="Normal 5 2 5 2 5 4 2 3" xfId="26724"/>
    <cellStyle name="Normal 5 2 5 2 5 4 2 4" xfId="55196"/>
    <cellStyle name="Normal 5 2 5 2 5 4 3" xfId="12634"/>
    <cellStyle name="Normal 5 2 5 2 5 4 3 2" xfId="31421"/>
    <cellStyle name="Normal 5 2 5 2 5 4 3 3" xfId="55198"/>
    <cellStyle name="Normal 5 2 5 2 5 4 4" xfId="22021"/>
    <cellStyle name="Normal 5 2 5 2 5 4 5" xfId="55195"/>
    <cellStyle name="Normal 5 2 5 2 5 5" xfId="4112"/>
    <cellStyle name="Normal 5 2 5 2 5 5 2" xfId="8827"/>
    <cellStyle name="Normal 5 2 5 2 5 5 2 2" xfId="18261"/>
    <cellStyle name="Normal 5 2 5 2 5 5 2 2 2" xfId="37055"/>
    <cellStyle name="Normal 5 2 5 2 5 5 2 2 3" xfId="55201"/>
    <cellStyle name="Normal 5 2 5 2 5 5 2 3" xfId="27654"/>
    <cellStyle name="Normal 5 2 5 2 5 5 2 4" xfId="55200"/>
    <cellStyle name="Normal 5 2 5 2 5 5 3" xfId="13564"/>
    <cellStyle name="Normal 5 2 5 2 5 5 3 2" xfId="32352"/>
    <cellStyle name="Normal 5 2 5 2 5 5 3 3" xfId="55202"/>
    <cellStyle name="Normal 5 2 5 2 5 5 4" xfId="22952"/>
    <cellStyle name="Normal 5 2 5 2 5 5 5" xfId="55199"/>
    <cellStyle name="Normal 5 2 5 2 5 6" xfId="6060"/>
    <cellStyle name="Normal 5 2 5 2 5 6 2" xfId="15495"/>
    <cellStyle name="Normal 5 2 5 2 5 6 2 2" xfId="34289"/>
    <cellStyle name="Normal 5 2 5 2 5 6 2 3" xfId="55204"/>
    <cellStyle name="Normal 5 2 5 2 5 6 3" xfId="24888"/>
    <cellStyle name="Normal 5 2 5 2 5 6 4" xfId="55203"/>
    <cellStyle name="Normal 5 2 5 2 5 7" xfId="10775"/>
    <cellStyle name="Normal 5 2 5 2 5 7 2" xfId="29559"/>
    <cellStyle name="Normal 5 2 5 2 5 7 3" xfId="55205"/>
    <cellStyle name="Normal 5 2 5 2 5 8" xfId="20159"/>
    <cellStyle name="Normal 5 2 5 2 5 9" xfId="39563"/>
    <cellStyle name="Normal 5 2 5 2 6" xfId="1585"/>
    <cellStyle name="Normal 5 2 5 2 6 2" xfId="2514"/>
    <cellStyle name="Normal 5 2 5 2 6 2 2" xfId="5306"/>
    <cellStyle name="Normal 5 2 5 2 6 2 2 2" xfId="10021"/>
    <cellStyle name="Normal 5 2 5 2 6 2 2 2 2" xfId="19455"/>
    <cellStyle name="Normal 5 2 5 2 6 2 2 2 2 2" xfId="38249"/>
    <cellStyle name="Normal 5 2 5 2 6 2 2 2 2 3" xfId="55210"/>
    <cellStyle name="Normal 5 2 5 2 6 2 2 2 3" xfId="28848"/>
    <cellStyle name="Normal 5 2 5 2 6 2 2 2 4" xfId="55209"/>
    <cellStyle name="Normal 5 2 5 2 6 2 2 3" xfId="14758"/>
    <cellStyle name="Normal 5 2 5 2 6 2 2 3 2" xfId="33546"/>
    <cellStyle name="Normal 5 2 5 2 6 2 2 3 3" xfId="55211"/>
    <cellStyle name="Normal 5 2 5 2 6 2 2 4" xfId="24146"/>
    <cellStyle name="Normal 5 2 5 2 6 2 2 5" xfId="55208"/>
    <cellStyle name="Normal 5 2 5 2 6 2 3" xfId="7229"/>
    <cellStyle name="Normal 5 2 5 2 6 2 3 2" xfId="16663"/>
    <cellStyle name="Normal 5 2 5 2 6 2 3 2 2" xfId="35457"/>
    <cellStyle name="Normal 5 2 5 2 6 2 3 2 3" xfId="55213"/>
    <cellStyle name="Normal 5 2 5 2 6 2 3 3" xfId="26056"/>
    <cellStyle name="Normal 5 2 5 2 6 2 3 4" xfId="55212"/>
    <cellStyle name="Normal 5 2 5 2 6 2 4" xfId="11966"/>
    <cellStyle name="Normal 5 2 5 2 6 2 4 2" xfId="30753"/>
    <cellStyle name="Normal 5 2 5 2 6 2 4 3" xfId="55214"/>
    <cellStyle name="Normal 5 2 5 2 6 2 5" xfId="21353"/>
    <cellStyle name="Normal 5 2 5 2 6 2 6" xfId="55207"/>
    <cellStyle name="Normal 5 2 5 2 6 3" xfId="3445"/>
    <cellStyle name="Normal 5 2 5 2 6 3 2" xfId="8160"/>
    <cellStyle name="Normal 5 2 5 2 6 3 2 2" xfId="17594"/>
    <cellStyle name="Normal 5 2 5 2 6 3 2 2 2" xfId="36388"/>
    <cellStyle name="Normal 5 2 5 2 6 3 2 2 3" xfId="55217"/>
    <cellStyle name="Normal 5 2 5 2 6 3 2 3" xfId="26987"/>
    <cellStyle name="Normal 5 2 5 2 6 3 2 4" xfId="55216"/>
    <cellStyle name="Normal 5 2 5 2 6 3 3" xfId="12897"/>
    <cellStyle name="Normal 5 2 5 2 6 3 3 2" xfId="31684"/>
    <cellStyle name="Normal 5 2 5 2 6 3 3 3" xfId="55218"/>
    <cellStyle name="Normal 5 2 5 2 6 3 4" xfId="22284"/>
    <cellStyle name="Normal 5 2 5 2 6 3 5" xfId="55215"/>
    <cellStyle name="Normal 5 2 5 2 6 4" xfId="4375"/>
    <cellStyle name="Normal 5 2 5 2 6 4 2" xfId="9090"/>
    <cellStyle name="Normal 5 2 5 2 6 4 2 2" xfId="18524"/>
    <cellStyle name="Normal 5 2 5 2 6 4 2 2 2" xfId="37318"/>
    <cellStyle name="Normal 5 2 5 2 6 4 2 2 3" xfId="55221"/>
    <cellStyle name="Normal 5 2 5 2 6 4 2 3" xfId="27917"/>
    <cellStyle name="Normal 5 2 5 2 6 4 2 4" xfId="55220"/>
    <cellStyle name="Normal 5 2 5 2 6 4 3" xfId="13827"/>
    <cellStyle name="Normal 5 2 5 2 6 4 3 2" xfId="32615"/>
    <cellStyle name="Normal 5 2 5 2 6 4 3 3" xfId="55222"/>
    <cellStyle name="Normal 5 2 5 2 6 4 4" xfId="23215"/>
    <cellStyle name="Normal 5 2 5 2 6 4 5" xfId="55219"/>
    <cellStyle name="Normal 5 2 5 2 6 5" xfId="6300"/>
    <cellStyle name="Normal 5 2 5 2 6 5 2" xfId="15734"/>
    <cellStyle name="Normal 5 2 5 2 6 5 2 2" xfId="34528"/>
    <cellStyle name="Normal 5 2 5 2 6 5 2 3" xfId="55224"/>
    <cellStyle name="Normal 5 2 5 2 6 5 3" xfId="25127"/>
    <cellStyle name="Normal 5 2 5 2 6 5 4" xfId="55223"/>
    <cellStyle name="Normal 5 2 5 2 6 6" xfId="11037"/>
    <cellStyle name="Normal 5 2 5 2 6 6 2" xfId="29822"/>
    <cellStyle name="Normal 5 2 5 2 6 6 3" xfId="55225"/>
    <cellStyle name="Normal 5 2 5 2 6 7" xfId="20422"/>
    <cellStyle name="Normal 5 2 5 2 6 8" xfId="39565"/>
    <cellStyle name="Normal 5 2 5 2 6 9" xfId="55206"/>
    <cellStyle name="Normal 5 2 5 2 7" xfId="2049"/>
    <cellStyle name="Normal 5 2 5 2 7 2" xfId="4840"/>
    <cellStyle name="Normal 5 2 5 2 7 2 2" xfId="9555"/>
    <cellStyle name="Normal 5 2 5 2 7 2 2 2" xfId="18989"/>
    <cellStyle name="Normal 5 2 5 2 7 2 2 2 2" xfId="37783"/>
    <cellStyle name="Normal 5 2 5 2 7 2 2 2 3" xfId="55229"/>
    <cellStyle name="Normal 5 2 5 2 7 2 2 3" xfId="28382"/>
    <cellStyle name="Normal 5 2 5 2 7 2 2 4" xfId="55228"/>
    <cellStyle name="Normal 5 2 5 2 7 2 3" xfId="14292"/>
    <cellStyle name="Normal 5 2 5 2 7 2 3 2" xfId="33080"/>
    <cellStyle name="Normal 5 2 5 2 7 2 3 3" xfId="55230"/>
    <cellStyle name="Normal 5 2 5 2 7 2 4" xfId="23680"/>
    <cellStyle name="Normal 5 2 5 2 7 2 5" xfId="55227"/>
    <cellStyle name="Normal 5 2 5 2 7 3" xfId="6764"/>
    <cellStyle name="Normal 5 2 5 2 7 3 2" xfId="16198"/>
    <cellStyle name="Normal 5 2 5 2 7 3 2 2" xfId="34992"/>
    <cellStyle name="Normal 5 2 5 2 7 3 2 3" xfId="55232"/>
    <cellStyle name="Normal 5 2 5 2 7 3 3" xfId="25591"/>
    <cellStyle name="Normal 5 2 5 2 7 3 4" xfId="55231"/>
    <cellStyle name="Normal 5 2 5 2 7 4" xfId="11501"/>
    <cellStyle name="Normal 5 2 5 2 7 4 2" xfId="30287"/>
    <cellStyle name="Normal 5 2 5 2 7 4 3" xfId="55233"/>
    <cellStyle name="Normal 5 2 5 2 7 5" xfId="20887"/>
    <cellStyle name="Normal 5 2 5 2 7 6" xfId="55226"/>
    <cellStyle name="Normal 5 2 5 2 8" xfId="2979"/>
    <cellStyle name="Normal 5 2 5 2 8 2" xfId="7694"/>
    <cellStyle name="Normal 5 2 5 2 8 2 2" xfId="17128"/>
    <cellStyle name="Normal 5 2 5 2 8 2 2 2" xfId="35922"/>
    <cellStyle name="Normal 5 2 5 2 8 2 2 3" xfId="55236"/>
    <cellStyle name="Normal 5 2 5 2 8 2 3" xfId="26521"/>
    <cellStyle name="Normal 5 2 5 2 8 2 4" xfId="55235"/>
    <cellStyle name="Normal 5 2 5 2 8 3" xfId="12431"/>
    <cellStyle name="Normal 5 2 5 2 8 3 2" xfId="31218"/>
    <cellStyle name="Normal 5 2 5 2 8 3 3" xfId="55237"/>
    <cellStyle name="Normal 5 2 5 2 8 4" xfId="21818"/>
    <cellStyle name="Normal 5 2 5 2 8 5" xfId="55234"/>
    <cellStyle name="Normal 5 2 5 2 9" xfId="3909"/>
    <cellStyle name="Normal 5 2 5 2 9 2" xfId="8624"/>
    <cellStyle name="Normal 5 2 5 2 9 2 2" xfId="18058"/>
    <cellStyle name="Normal 5 2 5 2 9 2 2 2" xfId="36852"/>
    <cellStyle name="Normal 5 2 5 2 9 2 2 3" xfId="55240"/>
    <cellStyle name="Normal 5 2 5 2 9 2 3" xfId="27451"/>
    <cellStyle name="Normal 5 2 5 2 9 2 4" xfId="55239"/>
    <cellStyle name="Normal 5 2 5 2 9 3" xfId="13361"/>
    <cellStyle name="Normal 5 2 5 2 9 3 2" xfId="32149"/>
    <cellStyle name="Normal 5 2 5 2 9 3 3" xfId="55241"/>
    <cellStyle name="Normal 5 2 5 2 9 4" xfId="22749"/>
    <cellStyle name="Normal 5 2 5 2 9 5" xfId="55238"/>
    <cellStyle name="Normal 5 2 5 20" xfId="58596"/>
    <cellStyle name="Normal 5 2 5 21" xfId="58652"/>
    <cellStyle name="Normal 5 2 5 22" xfId="58708"/>
    <cellStyle name="Normal 5 2 5 23" xfId="58764"/>
    <cellStyle name="Normal 5 2 5 24" xfId="58823"/>
    <cellStyle name="Normal 5 2 5 3" xfId="1189"/>
    <cellStyle name="Normal 5 2 5 3 10" xfId="39566"/>
    <cellStyle name="Normal 5 2 5 3 11" xfId="55242"/>
    <cellStyle name="Normal 5 2 5 3 2" xfId="1448"/>
    <cellStyle name="Normal 5 2 5 3 2 10" xfId="55243"/>
    <cellStyle name="Normal 5 2 5 3 2 2" xfId="1912"/>
    <cellStyle name="Normal 5 2 5 3 2 2 2" xfId="2842"/>
    <cellStyle name="Normal 5 2 5 3 2 2 2 2" xfId="5634"/>
    <cellStyle name="Normal 5 2 5 3 2 2 2 2 2" xfId="10349"/>
    <cellStyle name="Normal 5 2 5 3 2 2 2 2 2 2" xfId="19783"/>
    <cellStyle name="Normal 5 2 5 3 2 2 2 2 2 2 2" xfId="38577"/>
    <cellStyle name="Normal 5 2 5 3 2 2 2 2 2 2 3" xfId="55248"/>
    <cellStyle name="Normal 5 2 5 3 2 2 2 2 2 3" xfId="29176"/>
    <cellStyle name="Normal 5 2 5 3 2 2 2 2 2 4" xfId="55247"/>
    <cellStyle name="Normal 5 2 5 3 2 2 2 2 3" xfId="15086"/>
    <cellStyle name="Normal 5 2 5 3 2 2 2 2 3 2" xfId="33874"/>
    <cellStyle name="Normal 5 2 5 3 2 2 2 2 3 3" xfId="55249"/>
    <cellStyle name="Normal 5 2 5 3 2 2 2 2 4" xfId="24474"/>
    <cellStyle name="Normal 5 2 5 3 2 2 2 2 5" xfId="55246"/>
    <cellStyle name="Normal 5 2 5 3 2 2 2 3" xfId="7557"/>
    <cellStyle name="Normal 5 2 5 3 2 2 2 3 2" xfId="16991"/>
    <cellStyle name="Normal 5 2 5 3 2 2 2 3 2 2" xfId="35785"/>
    <cellStyle name="Normal 5 2 5 3 2 2 2 3 2 3" xfId="55251"/>
    <cellStyle name="Normal 5 2 5 3 2 2 2 3 3" xfId="26384"/>
    <cellStyle name="Normal 5 2 5 3 2 2 2 3 4" xfId="55250"/>
    <cellStyle name="Normal 5 2 5 3 2 2 2 4" xfId="12294"/>
    <cellStyle name="Normal 5 2 5 3 2 2 2 4 2" xfId="31081"/>
    <cellStyle name="Normal 5 2 5 3 2 2 2 4 3" xfId="55252"/>
    <cellStyle name="Normal 5 2 5 3 2 2 2 5" xfId="21681"/>
    <cellStyle name="Normal 5 2 5 3 2 2 2 6" xfId="55245"/>
    <cellStyle name="Normal 5 2 5 3 2 2 3" xfId="3772"/>
    <cellStyle name="Normal 5 2 5 3 2 2 3 2" xfId="8487"/>
    <cellStyle name="Normal 5 2 5 3 2 2 3 2 2" xfId="17921"/>
    <cellStyle name="Normal 5 2 5 3 2 2 3 2 2 2" xfId="36715"/>
    <cellStyle name="Normal 5 2 5 3 2 2 3 2 2 3" xfId="55255"/>
    <cellStyle name="Normal 5 2 5 3 2 2 3 2 3" xfId="27314"/>
    <cellStyle name="Normal 5 2 5 3 2 2 3 2 4" xfId="55254"/>
    <cellStyle name="Normal 5 2 5 3 2 2 3 3" xfId="13224"/>
    <cellStyle name="Normal 5 2 5 3 2 2 3 3 2" xfId="32012"/>
    <cellStyle name="Normal 5 2 5 3 2 2 3 3 3" xfId="55256"/>
    <cellStyle name="Normal 5 2 5 3 2 2 3 4" xfId="22612"/>
    <cellStyle name="Normal 5 2 5 3 2 2 3 5" xfId="55253"/>
    <cellStyle name="Normal 5 2 5 3 2 2 4" xfId="4703"/>
    <cellStyle name="Normal 5 2 5 3 2 2 4 2" xfId="9418"/>
    <cellStyle name="Normal 5 2 5 3 2 2 4 2 2" xfId="18852"/>
    <cellStyle name="Normal 5 2 5 3 2 2 4 2 2 2" xfId="37646"/>
    <cellStyle name="Normal 5 2 5 3 2 2 4 2 2 3" xfId="55259"/>
    <cellStyle name="Normal 5 2 5 3 2 2 4 2 3" xfId="28245"/>
    <cellStyle name="Normal 5 2 5 3 2 2 4 2 4" xfId="55258"/>
    <cellStyle name="Normal 5 2 5 3 2 2 4 3" xfId="14155"/>
    <cellStyle name="Normal 5 2 5 3 2 2 4 3 2" xfId="32943"/>
    <cellStyle name="Normal 5 2 5 3 2 2 4 3 3" xfId="55260"/>
    <cellStyle name="Normal 5 2 5 3 2 2 4 4" xfId="23543"/>
    <cellStyle name="Normal 5 2 5 3 2 2 4 5" xfId="55257"/>
    <cellStyle name="Normal 5 2 5 3 2 2 5" xfId="6627"/>
    <cellStyle name="Normal 5 2 5 3 2 2 5 2" xfId="16061"/>
    <cellStyle name="Normal 5 2 5 3 2 2 5 2 2" xfId="34855"/>
    <cellStyle name="Normal 5 2 5 3 2 2 5 2 3" xfId="55262"/>
    <cellStyle name="Normal 5 2 5 3 2 2 5 3" xfId="25454"/>
    <cellStyle name="Normal 5 2 5 3 2 2 5 4" xfId="55261"/>
    <cellStyle name="Normal 5 2 5 3 2 2 6" xfId="11364"/>
    <cellStyle name="Normal 5 2 5 3 2 2 6 2" xfId="30150"/>
    <cellStyle name="Normal 5 2 5 3 2 2 6 3" xfId="55263"/>
    <cellStyle name="Normal 5 2 5 3 2 2 7" xfId="20750"/>
    <cellStyle name="Normal 5 2 5 3 2 2 8" xfId="39568"/>
    <cellStyle name="Normal 5 2 5 3 2 2 9" xfId="55244"/>
    <cellStyle name="Normal 5 2 5 3 2 3" xfId="2377"/>
    <cellStyle name="Normal 5 2 5 3 2 3 2" xfId="5168"/>
    <cellStyle name="Normal 5 2 5 3 2 3 2 2" xfId="9883"/>
    <cellStyle name="Normal 5 2 5 3 2 3 2 2 2" xfId="19317"/>
    <cellStyle name="Normal 5 2 5 3 2 3 2 2 2 2" xfId="38111"/>
    <cellStyle name="Normal 5 2 5 3 2 3 2 2 2 3" xfId="55267"/>
    <cellStyle name="Normal 5 2 5 3 2 3 2 2 3" xfId="28710"/>
    <cellStyle name="Normal 5 2 5 3 2 3 2 2 4" xfId="55266"/>
    <cellStyle name="Normal 5 2 5 3 2 3 2 3" xfId="14620"/>
    <cellStyle name="Normal 5 2 5 3 2 3 2 3 2" xfId="33408"/>
    <cellStyle name="Normal 5 2 5 3 2 3 2 3 3" xfId="55268"/>
    <cellStyle name="Normal 5 2 5 3 2 3 2 4" xfId="24008"/>
    <cellStyle name="Normal 5 2 5 3 2 3 2 5" xfId="55265"/>
    <cellStyle name="Normal 5 2 5 3 2 3 3" xfId="7092"/>
    <cellStyle name="Normal 5 2 5 3 2 3 3 2" xfId="16526"/>
    <cellStyle name="Normal 5 2 5 3 2 3 3 2 2" xfId="35320"/>
    <cellStyle name="Normal 5 2 5 3 2 3 3 2 3" xfId="55270"/>
    <cellStyle name="Normal 5 2 5 3 2 3 3 3" xfId="25919"/>
    <cellStyle name="Normal 5 2 5 3 2 3 3 4" xfId="55269"/>
    <cellStyle name="Normal 5 2 5 3 2 3 4" xfId="11829"/>
    <cellStyle name="Normal 5 2 5 3 2 3 4 2" xfId="30615"/>
    <cellStyle name="Normal 5 2 5 3 2 3 4 3" xfId="55271"/>
    <cellStyle name="Normal 5 2 5 3 2 3 5" xfId="21215"/>
    <cellStyle name="Normal 5 2 5 3 2 3 6" xfId="55264"/>
    <cellStyle name="Normal 5 2 5 3 2 4" xfId="3307"/>
    <cellStyle name="Normal 5 2 5 3 2 4 2" xfId="8022"/>
    <cellStyle name="Normal 5 2 5 3 2 4 2 2" xfId="17456"/>
    <cellStyle name="Normal 5 2 5 3 2 4 2 2 2" xfId="36250"/>
    <cellStyle name="Normal 5 2 5 3 2 4 2 2 3" xfId="55274"/>
    <cellStyle name="Normal 5 2 5 3 2 4 2 3" xfId="26849"/>
    <cellStyle name="Normal 5 2 5 3 2 4 2 4" xfId="55273"/>
    <cellStyle name="Normal 5 2 5 3 2 4 3" xfId="12759"/>
    <cellStyle name="Normal 5 2 5 3 2 4 3 2" xfId="31546"/>
    <cellStyle name="Normal 5 2 5 3 2 4 3 3" xfId="55275"/>
    <cellStyle name="Normal 5 2 5 3 2 4 4" xfId="22146"/>
    <cellStyle name="Normal 5 2 5 3 2 4 5" xfId="55272"/>
    <cellStyle name="Normal 5 2 5 3 2 5" xfId="4237"/>
    <cellStyle name="Normal 5 2 5 3 2 5 2" xfId="8952"/>
    <cellStyle name="Normal 5 2 5 3 2 5 2 2" xfId="18386"/>
    <cellStyle name="Normal 5 2 5 3 2 5 2 2 2" xfId="37180"/>
    <cellStyle name="Normal 5 2 5 3 2 5 2 2 3" xfId="55278"/>
    <cellStyle name="Normal 5 2 5 3 2 5 2 3" xfId="27779"/>
    <cellStyle name="Normal 5 2 5 3 2 5 2 4" xfId="55277"/>
    <cellStyle name="Normal 5 2 5 3 2 5 3" xfId="13689"/>
    <cellStyle name="Normal 5 2 5 3 2 5 3 2" xfId="32477"/>
    <cellStyle name="Normal 5 2 5 3 2 5 3 3" xfId="55279"/>
    <cellStyle name="Normal 5 2 5 3 2 5 4" xfId="23077"/>
    <cellStyle name="Normal 5 2 5 3 2 5 5" xfId="55276"/>
    <cellStyle name="Normal 5 2 5 3 2 6" xfId="5991"/>
    <cellStyle name="Normal 5 2 5 3 2 6 2" xfId="15426"/>
    <cellStyle name="Normal 5 2 5 3 2 6 2 2" xfId="34220"/>
    <cellStyle name="Normal 5 2 5 3 2 6 2 3" xfId="55281"/>
    <cellStyle name="Normal 5 2 5 3 2 6 3" xfId="24819"/>
    <cellStyle name="Normal 5 2 5 3 2 6 4" xfId="55280"/>
    <cellStyle name="Normal 5 2 5 3 2 7" xfId="10900"/>
    <cellStyle name="Normal 5 2 5 3 2 7 2" xfId="29684"/>
    <cellStyle name="Normal 5 2 5 3 2 7 3" xfId="55282"/>
    <cellStyle name="Normal 5 2 5 3 2 8" xfId="20284"/>
    <cellStyle name="Normal 5 2 5 3 2 9" xfId="39567"/>
    <cellStyle name="Normal 5 2 5 3 3" xfId="1652"/>
    <cellStyle name="Normal 5 2 5 3 3 2" xfId="2581"/>
    <cellStyle name="Normal 5 2 5 3 3 2 2" xfId="5373"/>
    <cellStyle name="Normal 5 2 5 3 3 2 2 2" xfId="10088"/>
    <cellStyle name="Normal 5 2 5 3 3 2 2 2 2" xfId="19522"/>
    <cellStyle name="Normal 5 2 5 3 3 2 2 2 2 2" xfId="38316"/>
    <cellStyle name="Normal 5 2 5 3 3 2 2 2 2 3" xfId="55287"/>
    <cellStyle name="Normal 5 2 5 3 3 2 2 2 3" xfId="28915"/>
    <cellStyle name="Normal 5 2 5 3 3 2 2 2 4" xfId="55286"/>
    <cellStyle name="Normal 5 2 5 3 3 2 2 3" xfId="14825"/>
    <cellStyle name="Normal 5 2 5 3 3 2 2 3 2" xfId="33613"/>
    <cellStyle name="Normal 5 2 5 3 3 2 2 3 3" xfId="55288"/>
    <cellStyle name="Normal 5 2 5 3 3 2 2 4" xfId="24213"/>
    <cellStyle name="Normal 5 2 5 3 3 2 2 5" xfId="55285"/>
    <cellStyle name="Normal 5 2 5 3 3 2 3" xfId="7296"/>
    <cellStyle name="Normal 5 2 5 3 3 2 3 2" xfId="16730"/>
    <cellStyle name="Normal 5 2 5 3 3 2 3 2 2" xfId="35524"/>
    <cellStyle name="Normal 5 2 5 3 3 2 3 2 3" xfId="55290"/>
    <cellStyle name="Normal 5 2 5 3 3 2 3 3" xfId="26123"/>
    <cellStyle name="Normal 5 2 5 3 3 2 3 4" xfId="55289"/>
    <cellStyle name="Normal 5 2 5 3 3 2 4" xfId="12033"/>
    <cellStyle name="Normal 5 2 5 3 3 2 4 2" xfId="30820"/>
    <cellStyle name="Normal 5 2 5 3 3 2 4 3" xfId="55291"/>
    <cellStyle name="Normal 5 2 5 3 3 2 5" xfId="21420"/>
    <cellStyle name="Normal 5 2 5 3 3 2 6" xfId="55284"/>
    <cellStyle name="Normal 5 2 5 3 3 3" xfId="3512"/>
    <cellStyle name="Normal 5 2 5 3 3 3 2" xfId="8227"/>
    <cellStyle name="Normal 5 2 5 3 3 3 2 2" xfId="17661"/>
    <cellStyle name="Normal 5 2 5 3 3 3 2 2 2" xfId="36455"/>
    <cellStyle name="Normal 5 2 5 3 3 3 2 2 3" xfId="55294"/>
    <cellStyle name="Normal 5 2 5 3 3 3 2 3" xfId="27054"/>
    <cellStyle name="Normal 5 2 5 3 3 3 2 4" xfId="55293"/>
    <cellStyle name="Normal 5 2 5 3 3 3 3" xfId="12964"/>
    <cellStyle name="Normal 5 2 5 3 3 3 3 2" xfId="31751"/>
    <cellStyle name="Normal 5 2 5 3 3 3 3 3" xfId="55295"/>
    <cellStyle name="Normal 5 2 5 3 3 3 4" xfId="22351"/>
    <cellStyle name="Normal 5 2 5 3 3 3 5" xfId="55292"/>
    <cellStyle name="Normal 5 2 5 3 3 4" xfId="4442"/>
    <cellStyle name="Normal 5 2 5 3 3 4 2" xfId="9157"/>
    <cellStyle name="Normal 5 2 5 3 3 4 2 2" xfId="18591"/>
    <cellStyle name="Normal 5 2 5 3 3 4 2 2 2" xfId="37385"/>
    <cellStyle name="Normal 5 2 5 3 3 4 2 2 3" xfId="55298"/>
    <cellStyle name="Normal 5 2 5 3 3 4 2 3" xfId="27984"/>
    <cellStyle name="Normal 5 2 5 3 3 4 2 4" xfId="55297"/>
    <cellStyle name="Normal 5 2 5 3 3 4 3" xfId="13894"/>
    <cellStyle name="Normal 5 2 5 3 3 4 3 2" xfId="32682"/>
    <cellStyle name="Normal 5 2 5 3 3 4 3 3" xfId="55299"/>
    <cellStyle name="Normal 5 2 5 3 3 4 4" xfId="23282"/>
    <cellStyle name="Normal 5 2 5 3 3 4 5" xfId="55296"/>
    <cellStyle name="Normal 5 2 5 3 3 5" xfId="6367"/>
    <cellStyle name="Normal 5 2 5 3 3 5 2" xfId="15801"/>
    <cellStyle name="Normal 5 2 5 3 3 5 2 2" xfId="34595"/>
    <cellStyle name="Normal 5 2 5 3 3 5 2 3" xfId="55301"/>
    <cellStyle name="Normal 5 2 5 3 3 5 3" xfId="25194"/>
    <cellStyle name="Normal 5 2 5 3 3 5 4" xfId="55300"/>
    <cellStyle name="Normal 5 2 5 3 3 6" xfId="11104"/>
    <cellStyle name="Normal 5 2 5 3 3 6 2" xfId="29889"/>
    <cellStyle name="Normal 5 2 5 3 3 6 3" xfId="55302"/>
    <cellStyle name="Normal 5 2 5 3 3 7" xfId="20489"/>
    <cellStyle name="Normal 5 2 5 3 3 8" xfId="39569"/>
    <cellStyle name="Normal 5 2 5 3 3 9" xfId="55283"/>
    <cellStyle name="Normal 5 2 5 3 4" xfId="2116"/>
    <cellStyle name="Normal 5 2 5 3 4 2" xfId="4907"/>
    <cellStyle name="Normal 5 2 5 3 4 2 2" xfId="9622"/>
    <cellStyle name="Normal 5 2 5 3 4 2 2 2" xfId="19056"/>
    <cellStyle name="Normal 5 2 5 3 4 2 2 2 2" xfId="37850"/>
    <cellStyle name="Normal 5 2 5 3 4 2 2 2 3" xfId="55306"/>
    <cellStyle name="Normal 5 2 5 3 4 2 2 3" xfId="28449"/>
    <cellStyle name="Normal 5 2 5 3 4 2 2 4" xfId="55305"/>
    <cellStyle name="Normal 5 2 5 3 4 2 3" xfId="14359"/>
    <cellStyle name="Normal 5 2 5 3 4 2 3 2" xfId="33147"/>
    <cellStyle name="Normal 5 2 5 3 4 2 3 3" xfId="55307"/>
    <cellStyle name="Normal 5 2 5 3 4 2 4" xfId="23747"/>
    <cellStyle name="Normal 5 2 5 3 4 2 5" xfId="55304"/>
    <cellStyle name="Normal 5 2 5 3 4 3" xfId="6831"/>
    <cellStyle name="Normal 5 2 5 3 4 3 2" xfId="16265"/>
    <cellStyle name="Normal 5 2 5 3 4 3 2 2" xfId="35059"/>
    <cellStyle name="Normal 5 2 5 3 4 3 2 3" xfId="55309"/>
    <cellStyle name="Normal 5 2 5 3 4 3 3" xfId="25658"/>
    <cellStyle name="Normal 5 2 5 3 4 3 4" xfId="55308"/>
    <cellStyle name="Normal 5 2 5 3 4 4" xfId="11568"/>
    <cellStyle name="Normal 5 2 5 3 4 4 2" xfId="30354"/>
    <cellStyle name="Normal 5 2 5 3 4 4 3" xfId="55310"/>
    <cellStyle name="Normal 5 2 5 3 4 5" xfId="20954"/>
    <cellStyle name="Normal 5 2 5 3 4 6" xfId="55303"/>
    <cellStyle name="Normal 5 2 5 3 5" xfId="3046"/>
    <cellStyle name="Normal 5 2 5 3 5 2" xfId="7761"/>
    <cellStyle name="Normal 5 2 5 3 5 2 2" xfId="17195"/>
    <cellStyle name="Normal 5 2 5 3 5 2 2 2" xfId="35989"/>
    <cellStyle name="Normal 5 2 5 3 5 2 2 3" xfId="55313"/>
    <cellStyle name="Normal 5 2 5 3 5 2 3" xfId="26588"/>
    <cellStyle name="Normal 5 2 5 3 5 2 4" xfId="55312"/>
    <cellStyle name="Normal 5 2 5 3 5 3" xfId="12498"/>
    <cellStyle name="Normal 5 2 5 3 5 3 2" xfId="31285"/>
    <cellStyle name="Normal 5 2 5 3 5 3 3" xfId="55314"/>
    <cellStyle name="Normal 5 2 5 3 5 4" xfId="21885"/>
    <cellStyle name="Normal 5 2 5 3 5 5" xfId="55311"/>
    <cellStyle name="Normal 5 2 5 3 6" xfId="3976"/>
    <cellStyle name="Normal 5 2 5 3 6 2" xfId="8691"/>
    <cellStyle name="Normal 5 2 5 3 6 2 2" xfId="18125"/>
    <cellStyle name="Normal 5 2 5 3 6 2 2 2" xfId="36919"/>
    <cellStyle name="Normal 5 2 5 3 6 2 2 3" xfId="55317"/>
    <cellStyle name="Normal 5 2 5 3 6 2 3" xfId="27518"/>
    <cellStyle name="Normal 5 2 5 3 6 2 4" xfId="55316"/>
    <cellStyle name="Normal 5 2 5 3 6 3" xfId="13428"/>
    <cellStyle name="Normal 5 2 5 3 6 3 2" xfId="32216"/>
    <cellStyle name="Normal 5 2 5 3 6 3 3" xfId="55318"/>
    <cellStyle name="Normal 5 2 5 3 6 4" xfId="22816"/>
    <cellStyle name="Normal 5 2 5 3 6 5" xfId="55315"/>
    <cellStyle name="Normal 5 2 5 3 7" xfId="6140"/>
    <cellStyle name="Normal 5 2 5 3 7 2" xfId="15574"/>
    <cellStyle name="Normal 5 2 5 3 7 2 2" xfId="34368"/>
    <cellStyle name="Normal 5 2 5 3 7 2 3" xfId="55320"/>
    <cellStyle name="Normal 5 2 5 3 7 3" xfId="24967"/>
    <cellStyle name="Normal 5 2 5 3 7 4" xfId="55319"/>
    <cellStyle name="Normal 5 2 5 3 8" xfId="10642"/>
    <cellStyle name="Normal 5 2 5 3 8 2" xfId="29423"/>
    <cellStyle name="Normal 5 2 5 3 8 3" xfId="55321"/>
    <cellStyle name="Normal 5 2 5 3 9" xfId="20023"/>
    <cellStyle name="Normal 5 2 5 4" xfId="1210"/>
    <cellStyle name="Normal 5 2 5 4 10" xfId="39570"/>
    <cellStyle name="Normal 5 2 5 4 11" xfId="55322"/>
    <cellStyle name="Normal 5 2 5 4 2" xfId="1469"/>
    <cellStyle name="Normal 5 2 5 4 2 10" xfId="55323"/>
    <cellStyle name="Normal 5 2 5 4 2 2" xfId="1933"/>
    <cellStyle name="Normal 5 2 5 4 2 2 2" xfId="2863"/>
    <cellStyle name="Normal 5 2 5 4 2 2 2 2" xfId="5655"/>
    <cellStyle name="Normal 5 2 5 4 2 2 2 2 2" xfId="10370"/>
    <cellStyle name="Normal 5 2 5 4 2 2 2 2 2 2" xfId="19804"/>
    <cellStyle name="Normal 5 2 5 4 2 2 2 2 2 2 2" xfId="38598"/>
    <cellStyle name="Normal 5 2 5 4 2 2 2 2 2 2 3" xfId="55328"/>
    <cellStyle name="Normal 5 2 5 4 2 2 2 2 2 3" xfId="29197"/>
    <cellStyle name="Normal 5 2 5 4 2 2 2 2 2 4" xfId="55327"/>
    <cellStyle name="Normal 5 2 5 4 2 2 2 2 3" xfId="15107"/>
    <cellStyle name="Normal 5 2 5 4 2 2 2 2 3 2" xfId="33895"/>
    <cellStyle name="Normal 5 2 5 4 2 2 2 2 3 3" xfId="55329"/>
    <cellStyle name="Normal 5 2 5 4 2 2 2 2 4" xfId="24495"/>
    <cellStyle name="Normal 5 2 5 4 2 2 2 2 5" xfId="55326"/>
    <cellStyle name="Normal 5 2 5 4 2 2 2 3" xfId="7578"/>
    <cellStyle name="Normal 5 2 5 4 2 2 2 3 2" xfId="17012"/>
    <cellStyle name="Normal 5 2 5 4 2 2 2 3 2 2" xfId="35806"/>
    <cellStyle name="Normal 5 2 5 4 2 2 2 3 2 3" xfId="55331"/>
    <cellStyle name="Normal 5 2 5 4 2 2 2 3 3" xfId="26405"/>
    <cellStyle name="Normal 5 2 5 4 2 2 2 3 4" xfId="55330"/>
    <cellStyle name="Normal 5 2 5 4 2 2 2 4" xfId="12315"/>
    <cellStyle name="Normal 5 2 5 4 2 2 2 4 2" xfId="31102"/>
    <cellStyle name="Normal 5 2 5 4 2 2 2 4 3" xfId="55332"/>
    <cellStyle name="Normal 5 2 5 4 2 2 2 5" xfId="21702"/>
    <cellStyle name="Normal 5 2 5 4 2 2 2 6" xfId="55325"/>
    <cellStyle name="Normal 5 2 5 4 2 2 3" xfId="3793"/>
    <cellStyle name="Normal 5 2 5 4 2 2 3 2" xfId="8508"/>
    <cellStyle name="Normal 5 2 5 4 2 2 3 2 2" xfId="17942"/>
    <cellStyle name="Normal 5 2 5 4 2 2 3 2 2 2" xfId="36736"/>
    <cellStyle name="Normal 5 2 5 4 2 2 3 2 2 3" xfId="55335"/>
    <cellStyle name="Normal 5 2 5 4 2 2 3 2 3" xfId="27335"/>
    <cellStyle name="Normal 5 2 5 4 2 2 3 2 4" xfId="55334"/>
    <cellStyle name="Normal 5 2 5 4 2 2 3 3" xfId="13245"/>
    <cellStyle name="Normal 5 2 5 4 2 2 3 3 2" xfId="32033"/>
    <cellStyle name="Normal 5 2 5 4 2 2 3 3 3" xfId="55336"/>
    <cellStyle name="Normal 5 2 5 4 2 2 3 4" xfId="22633"/>
    <cellStyle name="Normal 5 2 5 4 2 2 3 5" xfId="55333"/>
    <cellStyle name="Normal 5 2 5 4 2 2 4" xfId="4724"/>
    <cellStyle name="Normal 5 2 5 4 2 2 4 2" xfId="9439"/>
    <cellStyle name="Normal 5 2 5 4 2 2 4 2 2" xfId="18873"/>
    <cellStyle name="Normal 5 2 5 4 2 2 4 2 2 2" xfId="37667"/>
    <cellStyle name="Normal 5 2 5 4 2 2 4 2 2 3" xfId="55339"/>
    <cellStyle name="Normal 5 2 5 4 2 2 4 2 3" xfId="28266"/>
    <cellStyle name="Normal 5 2 5 4 2 2 4 2 4" xfId="55338"/>
    <cellStyle name="Normal 5 2 5 4 2 2 4 3" xfId="14176"/>
    <cellStyle name="Normal 5 2 5 4 2 2 4 3 2" xfId="32964"/>
    <cellStyle name="Normal 5 2 5 4 2 2 4 3 3" xfId="55340"/>
    <cellStyle name="Normal 5 2 5 4 2 2 4 4" xfId="23564"/>
    <cellStyle name="Normal 5 2 5 4 2 2 4 5" xfId="55337"/>
    <cellStyle name="Normal 5 2 5 4 2 2 5" xfId="6648"/>
    <cellStyle name="Normal 5 2 5 4 2 2 5 2" xfId="16082"/>
    <cellStyle name="Normal 5 2 5 4 2 2 5 2 2" xfId="34876"/>
    <cellStyle name="Normal 5 2 5 4 2 2 5 2 3" xfId="55342"/>
    <cellStyle name="Normal 5 2 5 4 2 2 5 3" xfId="25475"/>
    <cellStyle name="Normal 5 2 5 4 2 2 5 4" xfId="55341"/>
    <cellStyle name="Normal 5 2 5 4 2 2 6" xfId="11385"/>
    <cellStyle name="Normal 5 2 5 4 2 2 6 2" xfId="30171"/>
    <cellStyle name="Normal 5 2 5 4 2 2 6 3" xfId="55343"/>
    <cellStyle name="Normal 5 2 5 4 2 2 7" xfId="20771"/>
    <cellStyle name="Normal 5 2 5 4 2 2 8" xfId="39572"/>
    <cellStyle name="Normal 5 2 5 4 2 2 9" xfId="55324"/>
    <cellStyle name="Normal 5 2 5 4 2 3" xfId="2398"/>
    <cellStyle name="Normal 5 2 5 4 2 3 2" xfId="5189"/>
    <cellStyle name="Normal 5 2 5 4 2 3 2 2" xfId="9904"/>
    <cellStyle name="Normal 5 2 5 4 2 3 2 2 2" xfId="19338"/>
    <cellStyle name="Normal 5 2 5 4 2 3 2 2 2 2" xfId="38132"/>
    <cellStyle name="Normal 5 2 5 4 2 3 2 2 2 3" xfId="55347"/>
    <cellStyle name="Normal 5 2 5 4 2 3 2 2 3" xfId="28731"/>
    <cellStyle name="Normal 5 2 5 4 2 3 2 2 4" xfId="55346"/>
    <cellStyle name="Normal 5 2 5 4 2 3 2 3" xfId="14641"/>
    <cellStyle name="Normal 5 2 5 4 2 3 2 3 2" xfId="33429"/>
    <cellStyle name="Normal 5 2 5 4 2 3 2 3 3" xfId="55348"/>
    <cellStyle name="Normal 5 2 5 4 2 3 2 4" xfId="24029"/>
    <cellStyle name="Normal 5 2 5 4 2 3 2 5" xfId="55345"/>
    <cellStyle name="Normal 5 2 5 4 2 3 3" xfId="7113"/>
    <cellStyle name="Normal 5 2 5 4 2 3 3 2" xfId="16547"/>
    <cellStyle name="Normal 5 2 5 4 2 3 3 2 2" xfId="35341"/>
    <cellStyle name="Normal 5 2 5 4 2 3 3 2 3" xfId="55350"/>
    <cellStyle name="Normal 5 2 5 4 2 3 3 3" xfId="25940"/>
    <cellStyle name="Normal 5 2 5 4 2 3 3 4" xfId="55349"/>
    <cellStyle name="Normal 5 2 5 4 2 3 4" xfId="11850"/>
    <cellStyle name="Normal 5 2 5 4 2 3 4 2" xfId="30636"/>
    <cellStyle name="Normal 5 2 5 4 2 3 4 3" xfId="55351"/>
    <cellStyle name="Normal 5 2 5 4 2 3 5" xfId="21236"/>
    <cellStyle name="Normal 5 2 5 4 2 3 6" xfId="55344"/>
    <cellStyle name="Normal 5 2 5 4 2 4" xfId="3328"/>
    <cellStyle name="Normal 5 2 5 4 2 4 2" xfId="8043"/>
    <cellStyle name="Normal 5 2 5 4 2 4 2 2" xfId="17477"/>
    <cellStyle name="Normal 5 2 5 4 2 4 2 2 2" xfId="36271"/>
    <cellStyle name="Normal 5 2 5 4 2 4 2 2 3" xfId="55354"/>
    <cellStyle name="Normal 5 2 5 4 2 4 2 3" xfId="26870"/>
    <cellStyle name="Normal 5 2 5 4 2 4 2 4" xfId="55353"/>
    <cellStyle name="Normal 5 2 5 4 2 4 3" xfId="12780"/>
    <cellStyle name="Normal 5 2 5 4 2 4 3 2" xfId="31567"/>
    <cellStyle name="Normal 5 2 5 4 2 4 3 3" xfId="55355"/>
    <cellStyle name="Normal 5 2 5 4 2 4 4" xfId="22167"/>
    <cellStyle name="Normal 5 2 5 4 2 4 5" xfId="55352"/>
    <cellStyle name="Normal 5 2 5 4 2 5" xfId="4258"/>
    <cellStyle name="Normal 5 2 5 4 2 5 2" xfId="8973"/>
    <cellStyle name="Normal 5 2 5 4 2 5 2 2" xfId="18407"/>
    <cellStyle name="Normal 5 2 5 4 2 5 2 2 2" xfId="37201"/>
    <cellStyle name="Normal 5 2 5 4 2 5 2 2 3" xfId="55358"/>
    <cellStyle name="Normal 5 2 5 4 2 5 2 3" xfId="27800"/>
    <cellStyle name="Normal 5 2 5 4 2 5 2 4" xfId="55357"/>
    <cellStyle name="Normal 5 2 5 4 2 5 3" xfId="13710"/>
    <cellStyle name="Normal 5 2 5 4 2 5 3 2" xfId="32498"/>
    <cellStyle name="Normal 5 2 5 4 2 5 3 3" xfId="55359"/>
    <cellStyle name="Normal 5 2 5 4 2 5 4" xfId="23098"/>
    <cellStyle name="Normal 5 2 5 4 2 5 5" xfId="55356"/>
    <cellStyle name="Normal 5 2 5 4 2 6" xfId="6184"/>
    <cellStyle name="Normal 5 2 5 4 2 6 2" xfId="15618"/>
    <cellStyle name="Normal 5 2 5 4 2 6 2 2" xfId="34412"/>
    <cellStyle name="Normal 5 2 5 4 2 6 2 3" xfId="55361"/>
    <cellStyle name="Normal 5 2 5 4 2 6 3" xfId="25011"/>
    <cellStyle name="Normal 5 2 5 4 2 6 4" xfId="55360"/>
    <cellStyle name="Normal 5 2 5 4 2 7" xfId="10921"/>
    <cellStyle name="Normal 5 2 5 4 2 7 2" xfId="29705"/>
    <cellStyle name="Normal 5 2 5 4 2 7 3" xfId="55362"/>
    <cellStyle name="Normal 5 2 5 4 2 8" xfId="20305"/>
    <cellStyle name="Normal 5 2 5 4 2 9" xfId="39571"/>
    <cellStyle name="Normal 5 2 5 4 3" xfId="1673"/>
    <cellStyle name="Normal 5 2 5 4 3 2" xfId="2602"/>
    <cellStyle name="Normal 5 2 5 4 3 2 2" xfId="5394"/>
    <cellStyle name="Normal 5 2 5 4 3 2 2 2" xfId="10109"/>
    <cellStyle name="Normal 5 2 5 4 3 2 2 2 2" xfId="19543"/>
    <cellStyle name="Normal 5 2 5 4 3 2 2 2 2 2" xfId="38337"/>
    <cellStyle name="Normal 5 2 5 4 3 2 2 2 2 3" xfId="55367"/>
    <cellStyle name="Normal 5 2 5 4 3 2 2 2 3" xfId="28936"/>
    <cellStyle name="Normal 5 2 5 4 3 2 2 2 4" xfId="55366"/>
    <cellStyle name="Normal 5 2 5 4 3 2 2 3" xfId="14846"/>
    <cellStyle name="Normal 5 2 5 4 3 2 2 3 2" xfId="33634"/>
    <cellStyle name="Normal 5 2 5 4 3 2 2 3 3" xfId="55368"/>
    <cellStyle name="Normal 5 2 5 4 3 2 2 4" xfId="24234"/>
    <cellStyle name="Normal 5 2 5 4 3 2 2 5" xfId="55365"/>
    <cellStyle name="Normal 5 2 5 4 3 2 3" xfId="7317"/>
    <cellStyle name="Normal 5 2 5 4 3 2 3 2" xfId="16751"/>
    <cellStyle name="Normal 5 2 5 4 3 2 3 2 2" xfId="35545"/>
    <cellStyle name="Normal 5 2 5 4 3 2 3 2 3" xfId="55370"/>
    <cellStyle name="Normal 5 2 5 4 3 2 3 3" xfId="26144"/>
    <cellStyle name="Normal 5 2 5 4 3 2 3 4" xfId="55369"/>
    <cellStyle name="Normal 5 2 5 4 3 2 4" xfId="12054"/>
    <cellStyle name="Normal 5 2 5 4 3 2 4 2" xfId="30841"/>
    <cellStyle name="Normal 5 2 5 4 3 2 4 3" xfId="55371"/>
    <cellStyle name="Normal 5 2 5 4 3 2 5" xfId="21441"/>
    <cellStyle name="Normal 5 2 5 4 3 2 6" xfId="55364"/>
    <cellStyle name="Normal 5 2 5 4 3 3" xfId="3533"/>
    <cellStyle name="Normal 5 2 5 4 3 3 2" xfId="8248"/>
    <cellStyle name="Normal 5 2 5 4 3 3 2 2" xfId="17682"/>
    <cellStyle name="Normal 5 2 5 4 3 3 2 2 2" xfId="36476"/>
    <cellStyle name="Normal 5 2 5 4 3 3 2 2 3" xfId="55374"/>
    <cellStyle name="Normal 5 2 5 4 3 3 2 3" xfId="27075"/>
    <cellStyle name="Normal 5 2 5 4 3 3 2 4" xfId="55373"/>
    <cellStyle name="Normal 5 2 5 4 3 3 3" xfId="12985"/>
    <cellStyle name="Normal 5 2 5 4 3 3 3 2" xfId="31772"/>
    <cellStyle name="Normal 5 2 5 4 3 3 3 3" xfId="55375"/>
    <cellStyle name="Normal 5 2 5 4 3 3 4" xfId="22372"/>
    <cellStyle name="Normal 5 2 5 4 3 3 5" xfId="55372"/>
    <cellStyle name="Normal 5 2 5 4 3 4" xfId="4463"/>
    <cellStyle name="Normal 5 2 5 4 3 4 2" xfId="9178"/>
    <cellStyle name="Normal 5 2 5 4 3 4 2 2" xfId="18612"/>
    <cellStyle name="Normal 5 2 5 4 3 4 2 2 2" xfId="37406"/>
    <cellStyle name="Normal 5 2 5 4 3 4 2 2 3" xfId="55378"/>
    <cellStyle name="Normal 5 2 5 4 3 4 2 3" xfId="28005"/>
    <cellStyle name="Normal 5 2 5 4 3 4 2 4" xfId="55377"/>
    <cellStyle name="Normal 5 2 5 4 3 4 3" xfId="13915"/>
    <cellStyle name="Normal 5 2 5 4 3 4 3 2" xfId="32703"/>
    <cellStyle name="Normal 5 2 5 4 3 4 3 3" xfId="55379"/>
    <cellStyle name="Normal 5 2 5 4 3 4 4" xfId="23303"/>
    <cellStyle name="Normal 5 2 5 4 3 4 5" xfId="55376"/>
    <cellStyle name="Normal 5 2 5 4 3 5" xfId="6388"/>
    <cellStyle name="Normal 5 2 5 4 3 5 2" xfId="15822"/>
    <cellStyle name="Normal 5 2 5 4 3 5 2 2" xfId="34616"/>
    <cellStyle name="Normal 5 2 5 4 3 5 2 3" xfId="55381"/>
    <cellStyle name="Normal 5 2 5 4 3 5 3" xfId="25215"/>
    <cellStyle name="Normal 5 2 5 4 3 5 4" xfId="55380"/>
    <cellStyle name="Normal 5 2 5 4 3 6" xfId="11125"/>
    <cellStyle name="Normal 5 2 5 4 3 6 2" xfId="29910"/>
    <cellStyle name="Normal 5 2 5 4 3 6 3" xfId="55382"/>
    <cellStyle name="Normal 5 2 5 4 3 7" xfId="20510"/>
    <cellStyle name="Normal 5 2 5 4 3 8" xfId="39573"/>
    <cellStyle name="Normal 5 2 5 4 3 9" xfId="55363"/>
    <cellStyle name="Normal 5 2 5 4 4" xfId="2137"/>
    <cellStyle name="Normal 5 2 5 4 4 2" xfId="4928"/>
    <cellStyle name="Normal 5 2 5 4 4 2 2" xfId="9643"/>
    <cellStyle name="Normal 5 2 5 4 4 2 2 2" xfId="19077"/>
    <cellStyle name="Normal 5 2 5 4 4 2 2 2 2" xfId="37871"/>
    <cellStyle name="Normal 5 2 5 4 4 2 2 2 3" xfId="55386"/>
    <cellStyle name="Normal 5 2 5 4 4 2 2 3" xfId="28470"/>
    <cellStyle name="Normal 5 2 5 4 4 2 2 4" xfId="55385"/>
    <cellStyle name="Normal 5 2 5 4 4 2 3" xfId="14380"/>
    <cellStyle name="Normal 5 2 5 4 4 2 3 2" xfId="33168"/>
    <cellStyle name="Normal 5 2 5 4 4 2 3 3" xfId="55387"/>
    <cellStyle name="Normal 5 2 5 4 4 2 4" xfId="23768"/>
    <cellStyle name="Normal 5 2 5 4 4 2 5" xfId="55384"/>
    <cellStyle name="Normal 5 2 5 4 4 3" xfId="6852"/>
    <cellStyle name="Normal 5 2 5 4 4 3 2" xfId="16286"/>
    <cellStyle name="Normal 5 2 5 4 4 3 2 2" xfId="35080"/>
    <cellStyle name="Normal 5 2 5 4 4 3 2 3" xfId="55389"/>
    <cellStyle name="Normal 5 2 5 4 4 3 3" xfId="25679"/>
    <cellStyle name="Normal 5 2 5 4 4 3 4" xfId="55388"/>
    <cellStyle name="Normal 5 2 5 4 4 4" xfId="11589"/>
    <cellStyle name="Normal 5 2 5 4 4 4 2" xfId="30375"/>
    <cellStyle name="Normal 5 2 5 4 4 4 3" xfId="55390"/>
    <cellStyle name="Normal 5 2 5 4 4 5" xfId="20975"/>
    <cellStyle name="Normal 5 2 5 4 4 6" xfId="55383"/>
    <cellStyle name="Normal 5 2 5 4 5" xfId="3067"/>
    <cellStyle name="Normal 5 2 5 4 5 2" xfId="7782"/>
    <cellStyle name="Normal 5 2 5 4 5 2 2" xfId="17216"/>
    <cellStyle name="Normal 5 2 5 4 5 2 2 2" xfId="36010"/>
    <cellStyle name="Normal 5 2 5 4 5 2 2 3" xfId="55393"/>
    <cellStyle name="Normal 5 2 5 4 5 2 3" xfId="26609"/>
    <cellStyle name="Normal 5 2 5 4 5 2 4" xfId="55392"/>
    <cellStyle name="Normal 5 2 5 4 5 3" xfId="12519"/>
    <cellStyle name="Normal 5 2 5 4 5 3 2" xfId="31306"/>
    <cellStyle name="Normal 5 2 5 4 5 3 3" xfId="55394"/>
    <cellStyle name="Normal 5 2 5 4 5 4" xfId="21906"/>
    <cellStyle name="Normal 5 2 5 4 5 5" xfId="55391"/>
    <cellStyle name="Normal 5 2 5 4 6" xfId="3997"/>
    <cellStyle name="Normal 5 2 5 4 6 2" xfId="8712"/>
    <cellStyle name="Normal 5 2 5 4 6 2 2" xfId="18146"/>
    <cellStyle name="Normal 5 2 5 4 6 2 2 2" xfId="36940"/>
    <cellStyle name="Normal 5 2 5 4 6 2 2 3" xfId="55397"/>
    <cellStyle name="Normal 5 2 5 4 6 2 3" xfId="27539"/>
    <cellStyle name="Normal 5 2 5 4 6 2 4" xfId="55396"/>
    <cellStyle name="Normal 5 2 5 4 6 3" xfId="13449"/>
    <cellStyle name="Normal 5 2 5 4 6 3 2" xfId="32237"/>
    <cellStyle name="Normal 5 2 5 4 6 3 3" xfId="55398"/>
    <cellStyle name="Normal 5 2 5 4 6 4" xfId="22837"/>
    <cellStyle name="Normal 5 2 5 4 6 5" xfId="55395"/>
    <cellStyle name="Normal 5 2 5 4 7" xfId="6126"/>
    <cellStyle name="Normal 5 2 5 4 7 2" xfId="15561"/>
    <cellStyle name="Normal 5 2 5 4 7 2 2" xfId="34355"/>
    <cellStyle name="Normal 5 2 5 4 7 2 3" xfId="55400"/>
    <cellStyle name="Normal 5 2 5 4 7 3" xfId="24954"/>
    <cellStyle name="Normal 5 2 5 4 7 4" xfId="55399"/>
    <cellStyle name="Normal 5 2 5 4 8" xfId="10663"/>
    <cellStyle name="Normal 5 2 5 4 8 2" xfId="29444"/>
    <cellStyle name="Normal 5 2 5 4 8 3" xfId="55401"/>
    <cellStyle name="Normal 5 2 5 4 9" xfId="20044"/>
    <cellStyle name="Normal 5 2 5 5" xfId="1267"/>
    <cellStyle name="Normal 5 2 5 5 10" xfId="39574"/>
    <cellStyle name="Normal 5 2 5 5 11" xfId="55402"/>
    <cellStyle name="Normal 5 2 5 5 2" xfId="1529"/>
    <cellStyle name="Normal 5 2 5 5 2 10" xfId="55403"/>
    <cellStyle name="Normal 5 2 5 5 2 2" xfId="1994"/>
    <cellStyle name="Normal 5 2 5 5 2 2 2" xfId="2924"/>
    <cellStyle name="Normal 5 2 5 5 2 2 2 2" xfId="5716"/>
    <cellStyle name="Normal 5 2 5 5 2 2 2 2 2" xfId="10431"/>
    <cellStyle name="Normal 5 2 5 5 2 2 2 2 2 2" xfId="19865"/>
    <cellStyle name="Normal 5 2 5 5 2 2 2 2 2 2 2" xfId="38659"/>
    <cellStyle name="Normal 5 2 5 5 2 2 2 2 2 2 3" xfId="55408"/>
    <cellStyle name="Normal 5 2 5 5 2 2 2 2 2 3" xfId="29258"/>
    <cellStyle name="Normal 5 2 5 5 2 2 2 2 2 4" xfId="55407"/>
    <cellStyle name="Normal 5 2 5 5 2 2 2 2 3" xfId="15168"/>
    <cellStyle name="Normal 5 2 5 5 2 2 2 2 3 2" xfId="33956"/>
    <cellStyle name="Normal 5 2 5 5 2 2 2 2 3 3" xfId="55409"/>
    <cellStyle name="Normal 5 2 5 5 2 2 2 2 4" xfId="24556"/>
    <cellStyle name="Normal 5 2 5 5 2 2 2 2 5" xfId="55406"/>
    <cellStyle name="Normal 5 2 5 5 2 2 2 3" xfId="7639"/>
    <cellStyle name="Normal 5 2 5 5 2 2 2 3 2" xfId="17073"/>
    <cellStyle name="Normal 5 2 5 5 2 2 2 3 2 2" xfId="35867"/>
    <cellStyle name="Normal 5 2 5 5 2 2 2 3 2 3" xfId="55411"/>
    <cellStyle name="Normal 5 2 5 5 2 2 2 3 3" xfId="26466"/>
    <cellStyle name="Normal 5 2 5 5 2 2 2 3 4" xfId="55410"/>
    <cellStyle name="Normal 5 2 5 5 2 2 2 4" xfId="12376"/>
    <cellStyle name="Normal 5 2 5 5 2 2 2 4 2" xfId="31163"/>
    <cellStyle name="Normal 5 2 5 5 2 2 2 4 3" xfId="55412"/>
    <cellStyle name="Normal 5 2 5 5 2 2 2 5" xfId="21763"/>
    <cellStyle name="Normal 5 2 5 5 2 2 2 6" xfId="55405"/>
    <cellStyle name="Normal 5 2 5 5 2 2 3" xfId="3854"/>
    <cellStyle name="Normal 5 2 5 5 2 2 3 2" xfId="8569"/>
    <cellStyle name="Normal 5 2 5 5 2 2 3 2 2" xfId="18003"/>
    <cellStyle name="Normal 5 2 5 5 2 2 3 2 2 2" xfId="36797"/>
    <cellStyle name="Normal 5 2 5 5 2 2 3 2 2 3" xfId="55415"/>
    <cellStyle name="Normal 5 2 5 5 2 2 3 2 3" xfId="27396"/>
    <cellStyle name="Normal 5 2 5 5 2 2 3 2 4" xfId="55414"/>
    <cellStyle name="Normal 5 2 5 5 2 2 3 3" xfId="13306"/>
    <cellStyle name="Normal 5 2 5 5 2 2 3 3 2" xfId="32094"/>
    <cellStyle name="Normal 5 2 5 5 2 2 3 3 3" xfId="55416"/>
    <cellStyle name="Normal 5 2 5 5 2 2 3 4" xfId="22694"/>
    <cellStyle name="Normal 5 2 5 5 2 2 3 5" xfId="55413"/>
    <cellStyle name="Normal 5 2 5 5 2 2 4" xfId="4785"/>
    <cellStyle name="Normal 5 2 5 5 2 2 4 2" xfId="9500"/>
    <cellStyle name="Normal 5 2 5 5 2 2 4 2 2" xfId="18934"/>
    <cellStyle name="Normal 5 2 5 5 2 2 4 2 2 2" xfId="37728"/>
    <cellStyle name="Normal 5 2 5 5 2 2 4 2 2 3" xfId="55419"/>
    <cellStyle name="Normal 5 2 5 5 2 2 4 2 3" xfId="28327"/>
    <cellStyle name="Normal 5 2 5 5 2 2 4 2 4" xfId="55418"/>
    <cellStyle name="Normal 5 2 5 5 2 2 4 3" xfId="14237"/>
    <cellStyle name="Normal 5 2 5 5 2 2 4 3 2" xfId="33025"/>
    <cellStyle name="Normal 5 2 5 5 2 2 4 3 3" xfId="55420"/>
    <cellStyle name="Normal 5 2 5 5 2 2 4 4" xfId="23625"/>
    <cellStyle name="Normal 5 2 5 5 2 2 4 5" xfId="55417"/>
    <cellStyle name="Normal 5 2 5 5 2 2 5" xfId="6709"/>
    <cellStyle name="Normal 5 2 5 5 2 2 5 2" xfId="16143"/>
    <cellStyle name="Normal 5 2 5 5 2 2 5 2 2" xfId="34937"/>
    <cellStyle name="Normal 5 2 5 5 2 2 5 2 3" xfId="55422"/>
    <cellStyle name="Normal 5 2 5 5 2 2 5 3" xfId="25536"/>
    <cellStyle name="Normal 5 2 5 5 2 2 5 4" xfId="55421"/>
    <cellStyle name="Normal 5 2 5 5 2 2 6" xfId="11446"/>
    <cellStyle name="Normal 5 2 5 5 2 2 6 2" xfId="30232"/>
    <cellStyle name="Normal 5 2 5 5 2 2 6 3" xfId="55423"/>
    <cellStyle name="Normal 5 2 5 5 2 2 7" xfId="20832"/>
    <cellStyle name="Normal 5 2 5 5 2 2 8" xfId="39576"/>
    <cellStyle name="Normal 5 2 5 5 2 2 9" xfId="55404"/>
    <cellStyle name="Normal 5 2 5 5 2 3" xfId="2458"/>
    <cellStyle name="Normal 5 2 5 5 2 3 2" xfId="5250"/>
    <cellStyle name="Normal 5 2 5 5 2 3 2 2" xfId="9965"/>
    <cellStyle name="Normal 5 2 5 5 2 3 2 2 2" xfId="19399"/>
    <cellStyle name="Normal 5 2 5 5 2 3 2 2 2 2" xfId="38193"/>
    <cellStyle name="Normal 5 2 5 5 2 3 2 2 2 3" xfId="55427"/>
    <cellStyle name="Normal 5 2 5 5 2 3 2 2 3" xfId="28792"/>
    <cellStyle name="Normal 5 2 5 5 2 3 2 2 4" xfId="55426"/>
    <cellStyle name="Normal 5 2 5 5 2 3 2 3" xfId="14702"/>
    <cellStyle name="Normal 5 2 5 5 2 3 2 3 2" xfId="33490"/>
    <cellStyle name="Normal 5 2 5 5 2 3 2 3 3" xfId="55428"/>
    <cellStyle name="Normal 5 2 5 5 2 3 2 4" xfId="24090"/>
    <cellStyle name="Normal 5 2 5 5 2 3 2 5" xfId="55425"/>
    <cellStyle name="Normal 5 2 5 5 2 3 3" xfId="7173"/>
    <cellStyle name="Normal 5 2 5 5 2 3 3 2" xfId="16607"/>
    <cellStyle name="Normal 5 2 5 5 2 3 3 2 2" xfId="35401"/>
    <cellStyle name="Normal 5 2 5 5 2 3 3 2 3" xfId="55430"/>
    <cellStyle name="Normal 5 2 5 5 2 3 3 3" xfId="26000"/>
    <cellStyle name="Normal 5 2 5 5 2 3 3 4" xfId="55429"/>
    <cellStyle name="Normal 5 2 5 5 2 3 4" xfId="11910"/>
    <cellStyle name="Normal 5 2 5 5 2 3 4 2" xfId="30697"/>
    <cellStyle name="Normal 5 2 5 5 2 3 4 3" xfId="55431"/>
    <cellStyle name="Normal 5 2 5 5 2 3 5" xfId="21297"/>
    <cellStyle name="Normal 5 2 5 5 2 3 6" xfId="55424"/>
    <cellStyle name="Normal 5 2 5 5 2 4" xfId="3389"/>
    <cellStyle name="Normal 5 2 5 5 2 4 2" xfId="8104"/>
    <cellStyle name="Normal 5 2 5 5 2 4 2 2" xfId="17538"/>
    <cellStyle name="Normal 5 2 5 5 2 4 2 2 2" xfId="36332"/>
    <cellStyle name="Normal 5 2 5 5 2 4 2 2 3" xfId="55434"/>
    <cellStyle name="Normal 5 2 5 5 2 4 2 3" xfId="26931"/>
    <cellStyle name="Normal 5 2 5 5 2 4 2 4" xfId="55433"/>
    <cellStyle name="Normal 5 2 5 5 2 4 3" xfId="12841"/>
    <cellStyle name="Normal 5 2 5 5 2 4 3 2" xfId="31628"/>
    <cellStyle name="Normal 5 2 5 5 2 4 3 3" xfId="55435"/>
    <cellStyle name="Normal 5 2 5 5 2 4 4" xfId="22228"/>
    <cellStyle name="Normal 5 2 5 5 2 4 5" xfId="55432"/>
    <cellStyle name="Normal 5 2 5 5 2 5" xfId="4319"/>
    <cellStyle name="Normal 5 2 5 5 2 5 2" xfId="9034"/>
    <cellStyle name="Normal 5 2 5 5 2 5 2 2" xfId="18468"/>
    <cellStyle name="Normal 5 2 5 5 2 5 2 2 2" xfId="37262"/>
    <cellStyle name="Normal 5 2 5 5 2 5 2 2 3" xfId="55438"/>
    <cellStyle name="Normal 5 2 5 5 2 5 2 3" xfId="27861"/>
    <cellStyle name="Normal 5 2 5 5 2 5 2 4" xfId="55437"/>
    <cellStyle name="Normal 5 2 5 5 2 5 3" xfId="13771"/>
    <cellStyle name="Normal 5 2 5 5 2 5 3 2" xfId="32559"/>
    <cellStyle name="Normal 5 2 5 5 2 5 3 3" xfId="55439"/>
    <cellStyle name="Normal 5 2 5 5 2 5 4" xfId="23159"/>
    <cellStyle name="Normal 5 2 5 5 2 5 5" xfId="55436"/>
    <cellStyle name="Normal 5 2 5 5 2 6" xfId="6244"/>
    <cellStyle name="Normal 5 2 5 5 2 6 2" xfId="15678"/>
    <cellStyle name="Normal 5 2 5 5 2 6 2 2" xfId="34472"/>
    <cellStyle name="Normal 5 2 5 5 2 6 2 3" xfId="55441"/>
    <cellStyle name="Normal 5 2 5 5 2 6 3" xfId="25071"/>
    <cellStyle name="Normal 5 2 5 5 2 6 4" xfId="55440"/>
    <cellStyle name="Normal 5 2 5 5 2 7" xfId="10981"/>
    <cellStyle name="Normal 5 2 5 5 2 7 2" xfId="29766"/>
    <cellStyle name="Normal 5 2 5 5 2 7 3" xfId="55442"/>
    <cellStyle name="Normal 5 2 5 5 2 8" xfId="20366"/>
    <cellStyle name="Normal 5 2 5 5 2 9" xfId="39575"/>
    <cellStyle name="Normal 5 2 5 5 3" xfId="1733"/>
    <cellStyle name="Normal 5 2 5 5 3 2" xfId="2663"/>
    <cellStyle name="Normal 5 2 5 5 3 2 2" xfId="5455"/>
    <cellStyle name="Normal 5 2 5 5 3 2 2 2" xfId="10170"/>
    <cellStyle name="Normal 5 2 5 5 3 2 2 2 2" xfId="19604"/>
    <cellStyle name="Normal 5 2 5 5 3 2 2 2 2 2" xfId="38398"/>
    <cellStyle name="Normal 5 2 5 5 3 2 2 2 2 3" xfId="55447"/>
    <cellStyle name="Normal 5 2 5 5 3 2 2 2 3" xfId="28997"/>
    <cellStyle name="Normal 5 2 5 5 3 2 2 2 4" xfId="55446"/>
    <cellStyle name="Normal 5 2 5 5 3 2 2 3" xfId="14907"/>
    <cellStyle name="Normal 5 2 5 5 3 2 2 3 2" xfId="33695"/>
    <cellStyle name="Normal 5 2 5 5 3 2 2 3 3" xfId="55448"/>
    <cellStyle name="Normal 5 2 5 5 3 2 2 4" xfId="24295"/>
    <cellStyle name="Normal 5 2 5 5 3 2 2 5" xfId="55445"/>
    <cellStyle name="Normal 5 2 5 5 3 2 3" xfId="7378"/>
    <cellStyle name="Normal 5 2 5 5 3 2 3 2" xfId="16812"/>
    <cellStyle name="Normal 5 2 5 5 3 2 3 2 2" xfId="35606"/>
    <cellStyle name="Normal 5 2 5 5 3 2 3 2 3" xfId="55450"/>
    <cellStyle name="Normal 5 2 5 5 3 2 3 3" xfId="26205"/>
    <cellStyle name="Normal 5 2 5 5 3 2 3 4" xfId="55449"/>
    <cellStyle name="Normal 5 2 5 5 3 2 4" xfId="12115"/>
    <cellStyle name="Normal 5 2 5 5 3 2 4 2" xfId="30902"/>
    <cellStyle name="Normal 5 2 5 5 3 2 4 3" xfId="55451"/>
    <cellStyle name="Normal 5 2 5 5 3 2 5" xfId="21502"/>
    <cellStyle name="Normal 5 2 5 5 3 2 6" xfId="55444"/>
    <cellStyle name="Normal 5 2 5 5 3 3" xfId="3593"/>
    <cellStyle name="Normal 5 2 5 5 3 3 2" xfId="8308"/>
    <cellStyle name="Normal 5 2 5 5 3 3 2 2" xfId="17742"/>
    <cellStyle name="Normal 5 2 5 5 3 3 2 2 2" xfId="36536"/>
    <cellStyle name="Normal 5 2 5 5 3 3 2 2 3" xfId="55454"/>
    <cellStyle name="Normal 5 2 5 5 3 3 2 3" xfId="27135"/>
    <cellStyle name="Normal 5 2 5 5 3 3 2 4" xfId="55453"/>
    <cellStyle name="Normal 5 2 5 5 3 3 3" xfId="13045"/>
    <cellStyle name="Normal 5 2 5 5 3 3 3 2" xfId="31833"/>
    <cellStyle name="Normal 5 2 5 5 3 3 3 3" xfId="55455"/>
    <cellStyle name="Normal 5 2 5 5 3 3 4" xfId="22433"/>
    <cellStyle name="Normal 5 2 5 5 3 3 5" xfId="55452"/>
    <cellStyle name="Normal 5 2 5 5 3 4" xfId="4524"/>
    <cellStyle name="Normal 5 2 5 5 3 4 2" xfId="9239"/>
    <cellStyle name="Normal 5 2 5 5 3 4 2 2" xfId="18673"/>
    <cellStyle name="Normal 5 2 5 5 3 4 2 2 2" xfId="37467"/>
    <cellStyle name="Normal 5 2 5 5 3 4 2 2 3" xfId="55458"/>
    <cellStyle name="Normal 5 2 5 5 3 4 2 3" xfId="28066"/>
    <cellStyle name="Normal 5 2 5 5 3 4 2 4" xfId="55457"/>
    <cellStyle name="Normal 5 2 5 5 3 4 3" xfId="13976"/>
    <cellStyle name="Normal 5 2 5 5 3 4 3 2" xfId="32764"/>
    <cellStyle name="Normal 5 2 5 5 3 4 3 3" xfId="55459"/>
    <cellStyle name="Normal 5 2 5 5 3 4 4" xfId="23364"/>
    <cellStyle name="Normal 5 2 5 5 3 4 5" xfId="55456"/>
    <cellStyle name="Normal 5 2 5 5 3 5" xfId="6448"/>
    <cellStyle name="Normal 5 2 5 5 3 5 2" xfId="15882"/>
    <cellStyle name="Normal 5 2 5 5 3 5 2 2" xfId="34676"/>
    <cellStyle name="Normal 5 2 5 5 3 5 2 3" xfId="55461"/>
    <cellStyle name="Normal 5 2 5 5 3 5 3" xfId="25275"/>
    <cellStyle name="Normal 5 2 5 5 3 5 4" xfId="55460"/>
    <cellStyle name="Normal 5 2 5 5 3 6" xfId="11185"/>
    <cellStyle name="Normal 5 2 5 5 3 6 2" xfId="29971"/>
    <cellStyle name="Normal 5 2 5 5 3 6 3" xfId="55462"/>
    <cellStyle name="Normal 5 2 5 5 3 7" xfId="20571"/>
    <cellStyle name="Normal 5 2 5 5 3 8" xfId="39577"/>
    <cellStyle name="Normal 5 2 5 5 3 9" xfId="55443"/>
    <cellStyle name="Normal 5 2 5 5 4" xfId="2198"/>
    <cellStyle name="Normal 5 2 5 5 4 2" xfId="4989"/>
    <cellStyle name="Normal 5 2 5 5 4 2 2" xfId="9704"/>
    <cellStyle name="Normal 5 2 5 5 4 2 2 2" xfId="19138"/>
    <cellStyle name="Normal 5 2 5 5 4 2 2 2 2" xfId="37932"/>
    <cellStyle name="Normal 5 2 5 5 4 2 2 2 3" xfId="55466"/>
    <cellStyle name="Normal 5 2 5 5 4 2 2 3" xfId="28531"/>
    <cellStyle name="Normal 5 2 5 5 4 2 2 4" xfId="55465"/>
    <cellStyle name="Normal 5 2 5 5 4 2 3" xfId="14441"/>
    <cellStyle name="Normal 5 2 5 5 4 2 3 2" xfId="33229"/>
    <cellStyle name="Normal 5 2 5 5 4 2 3 3" xfId="55467"/>
    <cellStyle name="Normal 5 2 5 5 4 2 4" xfId="23829"/>
    <cellStyle name="Normal 5 2 5 5 4 2 5" xfId="55464"/>
    <cellStyle name="Normal 5 2 5 5 4 3" xfId="6913"/>
    <cellStyle name="Normal 5 2 5 5 4 3 2" xfId="16347"/>
    <cellStyle name="Normal 5 2 5 5 4 3 2 2" xfId="35141"/>
    <cellStyle name="Normal 5 2 5 5 4 3 2 3" xfId="55469"/>
    <cellStyle name="Normal 5 2 5 5 4 3 3" xfId="25740"/>
    <cellStyle name="Normal 5 2 5 5 4 3 4" xfId="55468"/>
    <cellStyle name="Normal 5 2 5 5 4 4" xfId="11650"/>
    <cellStyle name="Normal 5 2 5 5 4 4 2" xfId="30436"/>
    <cellStyle name="Normal 5 2 5 5 4 4 3" xfId="55470"/>
    <cellStyle name="Normal 5 2 5 5 4 5" xfId="21036"/>
    <cellStyle name="Normal 5 2 5 5 4 6" xfId="55463"/>
    <cellStyle name="Normal 5 2 5 5 5" xfId="3128"/>
    <cellStyle name="Normal 5 2 5 5 5 2" xfId="7843"/>
    <cellStyle name="Normal 5 2 5 5 5 2 2" xfId="17277"/>
    <cellStyle name="Normal 5 2 5 5 5 2 2 2" xfId="36071"/>
    <cellStyle name="Normal 5 2 5 5 5 2 2 3" xfId="55473"/>
    <cellStyle name="Normal 5 2 5 5 5 2 3" xfId="26670"/>
    <cellStyle name="Normal 5 2 5 5 5 2 4" xfId="55472"/>
    <cellStyle name="Normal 5 2 5 5 5 3" xfId="12580"/>
    <cellStyle name="Normal 5 2 5 5 5 3 2" xfId="31367"/>
    <cellStyle name="Normal 5 2 5 5 5 3 3" xfId="55474"/>
    <cellStyle name="Normal 5 2 5 5 5 4" xfId="21967"/>
    <cellStyle name="Normal 5 2 5 5 5 5" xfId="55471"/>
    <cellStyle name="Normal 5 2 5 5 6" xfId="4058"/>
    <cellStyle name="Normal 5 2 5 5 6 2" xfId="8773"/>
    <cellStyle name="Normal 5 2 5 5 6 2 2" xfId="18207"/>
    <cellStyle name="Normal 5 2 5 5 6 2 2 2" xfId="37001"/>
    <cellStyle name="Normal 5 2 5 5 6 2 2 3" xfId="55477"/>
    <cellStyle name="Normal 5 2 5 5 6 2 3" xfId="27600"/>
    <cellStyle name="Normal 5 2 5 5 6 2 4" xfId="55476"/>
    <cellStyle name="Normal 5 2 5 5 6 3" xfId="13510"/>
    <cellStyle name="Normal 5 2 5 5 6 3 2" xfId="32298"/>
    <cellStyle name="Normal 5 2 5 5 6 3 3" xfId="55478"/>
    <cellStyle name="Normal 5 2 5 5 6 4" xfId="22898"/>
    <cellStyle name="Normal 5 2 5 5 6 5" xfId="55475"/>
    <cellStyle name="Normal 5 2 5 5 7" xfId="5895"/>
    <cellStyle name="Normal 5 2 5 5 7 2" xfId="15330"/>
    <cellStyle name="Normal 5 2 5 5 7 2 2" xfId="34124"/>
    <cellStyle name="Normal 5 2 5 5 7 2 3" xfId="55480"/>
    <cellStyle name="Normal 5 2 5 5 7 3" xfId="24723"/>
    <cellStyle name="Normal 5 2 5 5 7 4" xfId="55479"/>
    <cellStyle name="Normal 5 2 5 5 8" xfId="10721"/>
    <cellStyle name="Normal 5 2 5 5 8 2" xfId="29505"/>
    <cellStyle name="Normal 5 2 5 5 8 3" xfId="55481"/>
    <cellStyle name="Normal 5 2 5 5 9" xfId="20105"/>
    <cellStyle name="Normal 5 2 5 6" xfId="1350"/>
    <cellStyle name="Normal 5 2 5 6 10" xfId="55482"/>
    <cellStyle name="Normal 5 2 5 6 2" xfId="1817"/>
    <cellStyle name="Normal 5 2 5 6 2 2" xfId="2747"/>
    <cellStyle name="Normal 5 2 5 6 2 2 2" xfId="5539"/>
    <cellStyle name="Normal 5 2 5 6 2 2 2 2" xfId="10254"/>
    <cellStyle name="Normal 5 2 5 6 2 2 2 2 2" xfId="19688"/>
    <cellStyle name="Normal 5 2 5 6 2 2 2 2 2 2" xfId="38482"/>
    <cellStyle name="Normal 5 2 5 6 2 2 2 2 2 3" xfId="55487"/>
    <cellStyle name="Normal 5 2 5 6 2 2 2 2 3" xfId="29081"/>
    <cellStyle name="Normal 5 2 5 6 2 2 2 2 4" xfId="55486"/>
    <cellStyle name="Normal 5 2 5 6 2 2 2 3" xfId="14991"/>
    <cellStyle name="Normal 5 2 5 6 2 2 2 3 2" xfId="33779"/>
    <cellStyle name="Normal 5 2 5 6 2 2 2 3 3" xfId="55488"/>
    <cellStyle name="Normal 5 2 5 6 2 2 2 4" xfId="24379"/>
    <cellStyle name="Normal 5 2 5 6 2 2 2 5" xfId="55485"/>
    <cellStyle name="Normal 5 2 5 6 2 2 3" xfId="7462"/>
    <cellStyle name="Normal 5 2 5 6 2 2 3 2" xfId="16896"/>
    <cellStyle name="Normal 5 2 5 6 2 2 3 2 2" xfId="35690"/>
    <cellStyle name="Normal 5 2 5 6 2 2 3 2 3" xfId="55490"/>
    <cellStyle name="Normal 5 2 5 6 2 2 3 3" xfId="26289"/>
    <cellStyle name="Normal 5 2 5 6 2 2 3 4" xfId="55489"/>
    <cellStyle name="Normal 5 2 5 6 2 2 4" xfId="12199"/>
    <cellStyle name="Normal 5 2 5 6 2 2 4 2" xfId="30986"/>
    <cellStyle name="Normal 5 2 5 6 2 2 4 3" xfId="55491"/>
    <cellStyle name="Normal 5 2 5 6 2 2 5" xfId="21586"/>
    <cellStyle name="Normal 5 2 5 6 2 2 6" xfId="55484"/>
    <cellStyle name="Normal 5 2 5 6 2 3" xfId="3677"/>
    <cellStyle name="Normal 5 2 5 6 2 3 2" xfId="8392"/>
    <cellStyle name="Normal 5 2 5 6 2 3 2 2" xfId="17826"/>
    <cellStyle name="Normal 5 2 5 6 2 3 2 2 2" xfId="36620"/>
    <cellStyle name="Normal 5 2 5 6 2 3 2 2 3" xfId="55494"/>
    <cellStyle name="Normal 5 2 5 6 2 3 2 3" xfId="27219"/>
    <cellStyle name="Normal 5 2 5 6 2 3 2 4" xfId="55493"/>
    <cellStyle name="Normal 5 2 5 6 2 3 3" xfId="13129"/>
    <cellStyle name="Normal 5 2 5 6 2 3 3 2" xfId="31917"/>
    <cellStyle name="Normal 5 2 5 6 2 3 3 3" xfId="55495"/>
    <cellStyle name="Normal 5 2 5 6 2 3 4" xfId="22517"/>
    <cellStyle name="Normal 5 2 5 6 2 3 5" xfId="55492"/>
    <cellStyle name="Normal 5 2 5 6 2 4" xfId="4608"/>
    <cellStyle name="Normal 5 2 5 6 2 4 2" xfId="9323"/>
    <cellStyle name="Normal 5 2 5 6 2 4 2 2" xfId="18757"/>
    <cellStyle name="Normal 5 2 5 6 2 4 2 2 2" xfId="37551"/>
    <cellStyle name="Normal 5 2 5 6 2 4 2 2 3" xfId="55498"/>
    <cellStyle name="Normal 5 2 5 6 2 4 2 3" xfId="28150"/>
    <cellStyle name="Normal 5 2 5 6 2 4 2 4" xfId="55497"/>
    <cellStyle name="Normal 5 2 5 6 2 4 3" xfId="14060"/>
    <cellStyle name="Normal 5 2 5 6 2 4 3 2" xfId="32848"/>
    <cellStyle name="Normal 5 2 5 6 2 4 3 3" xfId="55499"/>
    <cellStyle name="Normal 5 2 5 6 2 4 4" xfId="23448"/>
    <cellStyle name="Normal 5 2 5 6 2 4 5" xfId="55496"/>
    <cellStyle name="Normal 5 2 5 6 2 5" xfId="6532"/>
    <cellStyle name="Normal 5 2 5 6 2 5 2" xfId="15966"/>
    <cellStyle name="Normal 5 2 5 6 2 5 2 2" xfId="34760"/>
    <cellStyle name="Normal 5 2 5 6 2 5 2 3" xfId="55501"/>
    <cellStyle name="Normal 5 2 5 6 2 5 3" xfId="25359"/>
    <cellStyle name="Normal 5 2 5 6 2 5 4" xfId="55500"/>
    <cellStyle name="Normal 5 2 5 6 2 6" xfId="11269"/>
    <cellStyle name="Normal 5 2 5 6 2 6 2" xfId="30055"/>
    <cellStyle name="Normal 5 2 5 6 2 6 3" xfId="55502"/>
    <cellStyle name="Normal 5 2 5 6 2 7" xfId="20655"/>
    <cellStyle name="Normal 5 2 5 6 2 8" xfId="39579"/>
    <cellStyle name="Normal 5 2 5 6 2 9" xfId="55483"/>
    <cellStyle name="Normal 5 2 5 6 3" xfId="2282"/>
    <cellStyle name="Normal 5 2 5 6 3 2" xfId="5073"/>
    <cellStyle name="Normal 5 2 5 6 3 2 2" xfId="9788"/>
    <cellStyle name="Normal 5 2 5 6 3 2 2 2" xfId="19222"/>
    <cellStyle name="Normal 5 2 5 6 3 2 2 2 2" xfId="38016"/>
    <cellStyle name="Normal 5 2 5 6 3 2 2 2 3" xfId="55506"/>
    <cellStyle name="Normal 5 2 5 6 3 2 2 3" xfId="28615"/>
    <cellStyle name="Normal 5 2 5 6 3 2 2 4" xfId="55505"/>
    <cellStyle name="Normal 5 2 5 6 3 2 3" xfId="14525"/>
    <cellStyle name="Normal 5 2 5 6 3 2 3 2" xfId="33313"/>
    <cellStyle name="Normal 5 2 5 6 3 2 3 3" xfId="55507"/>
    <cellStyle name="Normal 5 2 5 6 3 2 4" xfId="23913"/>
    <cellStyle name="Normal 5 2 5 6 3 2 5" xfId="55504"/>
    <cellStyle name="Normal 5 2 5 6 3 3" xfId="6997"/>
    <cellStyle name="Normal 5 2 5 6 3 3 2" xfId="16431"/>
    <cellStyle name="Normal 5 2 5 6 3 3 2 2" xfId="35225"/>
    <cellStyle name="Normal 5 2 5 6 3 3 2 3" xfId="55509"/>
    <cellStyle name="Normal 5 2 5 6 3 3 3" xfId="25824"/>
    <cellStyle name="Normal 5 2 5 6 3 3 4" xfId="55508"/>
    <cellStyle name="Normal 5 2 5 6 3 4" xfId="11734"/>
    <cellStyle name="Normal 5 2 5 6 3 4 2" xfId="30520"/>
    <cellStyle name="Normal 5 2 5 6 3 4 3" xfId="55510"/>
    <cellStyle name="Normal 5 2 5 6 3 5" xfId="21120"/>
    <cellStyle name="Normal 5 2 5 6 3 6" xfId="55503"/>
    <cellStyle name="Normal 5 2 5 6 4" xfId="3212"/>
    <cellStyle name="Normal 5 2 5 6 4 2" xfId="7927"/>
    <cellStyle name="Normal 5 2 5 6 4 2 2" xfId="17361"/>
    <cellStyle name="Normal 5 2 5 6 4 2 2 2" xfId="36155"/>
    <cellStyle name="Normal 5 2 5 6 4 2 2 3" xfId="55513"/>
    <cellStyle name="Normal 5 2 5 6 4 2 3" xfId="26754"/>
    <cellStyle name="Normal 5 2 5 6 4 2 4" xfId="55512"/>
    <cellStyle name="Normal 5 2 5 6 4 3" xfId="12664"/>
    <cellStyle name="Normal 5 2 5 6 4 3 2" xfId="31451"/>
    <cellStyle name="Normal 5 2 5 6 4 3 3" xfId="55514"/>
    <cellStyle name="Normal 5 2 5 6 4 4" xfId="22051"/>
    <cellStyle name="Normal 5 2 5 6 4 5" xfId="55511"/>
    <cellStyle name="Normal 5 2 5 6 5" xfId="4142"/>
    <cellStyle name="Normal 5 2 5 6 5 2" xfId="8857"/>
    <cellStyle name="Normal 5 2 5 6 5 2 2" xfId="18291"/>
    <cellStyle name="Normal 5 2 5 6 5 2 2 2" xfId="37085"/>
    <cellStyle name="Normal 5 2 5 6 5 2 2 3" xfId="55517"/>
    <cellStyle name="Normal 5 2 5 6 5 2 3" xfId="27684"/>
    <cellStyle name="Normal 5 2 5 6 5 2 4" xfId="55516"/>
    <cellStyle name="Normal 5 2 5 6 5 3" xfId="13594"/>
    <cellStyle name="Normal 5 2 5 6 5 3 2" xfId="32382"/>
    <cellStyle name="Normal 5 2 5 6 5 3 3" xfId="55518"/>
    <cellStyle name="Normal 5 2 5 6 5 4" xfId="22982"/>
    <cellStyle name="Normal 5 2 5 6 5 5" xfId="55515"/>
    <cellStyle name="Normal 5 2 5 6 6" xfId="5922"/>
    <cellStyle name="Normal 5 2 5 6 6 2" xfId="15357"/>
    <cellStyle name="Normal 5 2 5 6 6 2 2" xfId="34151"/>
    <cellStyle name="Normal 5 2 5 6 6 2 3" xfId="55520"/>
    <cellStyle name="Normal 5 2 5 6 6 3" xfId="24750"/>
    <cellStyle name="Normal 5 2 5 6 6 4" xfId="55519"/>
    <cellStyle name="Normal 5 2 5 6 7" xfId="10805"/>
    <cellStyle name="Normal 5 2 5 6 7 2" xfId="29589"/>
    <cellStyle name="Normal 5 2 5 6 7 3" xfId="55521"/>
    <cellStyle name="Normal 5 2 5 6 8" xfId="20189"/>
    <cellStyle name="Normal 5 2 5 6 9" xfId="39578"/>
    <cellStyle name="Normal 5 2 5 7" xfId="1292"/>
    <cellStyle name="Normal 5 2 5 7 10" xfId="55522"/>
    <cellStyle name="Normal 5 2 5 7 2" xfId="1759"/>
    <cellStyle name="Normal 5 2 5 7 2 2" xfId="2689"/>
    <cellStyle name="Normal 5 2 5 7 2 2 2" xfId="5481"/>
    <cellStyle name="Normal 5 2 5 7 2 2 2 2" xfId="10196"/>
    <cellStyle name="Normal 5 2 5 7 2 2 2 2 2" xfId="19630"/>
    <cellStyle name="Normal 5 2 5 7 2 2 2 2 2 2" xfId="38424"/>
    <cellStyle name="Normal 5 2 5 7 2 2 2 2 2 3" xfId="55527"/>
    <cellStyle name="Normal 5 2 5 7 2 2 2 2 3" xfId="29023"/>
    <cellStyle name="Normal 5 2 5 7 2 2 2 2 4" xfId="55526"/>
    <cellStyle name="Normal 5 2 5 7 2 2 2 3" xfId="14933"/>
    <cellStyle name="Normal 5 2 5 7 2 2 2 3 2" xfId="33721"/>
    <cellStyle name="Normal 5 2 5 7 2 2 2 3 3" xfId="55528"/>
    <cellStyle name="Normal 5 2 5 7 2 2 2 4" xfId="24321"/>
    <cellStyle name="Normal 5 2 5 7 2 2 2 5" xfId="55525"/>
    <cellStyle name="Normal 5 2 5 7 2 2 3" xfId="7404"/>
    <cellStyle name="Normal 5 2 5 7 2 2 3 2" xfId="16838"/>
    <cellStyle name="Normal 5 2 5 7 2 2 3 2 2" xfId="35632"/>
    <cellStyle name="Normal 5 2 5 7 2 2 3 2 3" xfId="55530"/>
    <cellStyle name="Normal 5 2 5 7 2 2 3 3" xfId="26231"/>
    <cellStyle name="Normal 5 2 5 7 2 2 3 4" xfId="55529"/>
    <cellStyle name="Normal 5 2 5 7 2 2 4" xfId="12141"/>
    <cellStyle name="Normal 5 2 5 7 2 2 4 2" xfId="30928"/>
    <cellStyle name="Normal 5 2 5 7 2 2 4 3" xfId="55531"/>
    <cellStyle name="Normal 5 2 5 7 2 2 5" xfId="21528"/>
    <cellStyle name="Normal 5 2 5 7 2 2 6" xfId="55524"/>
    <cellStyle name="Normal 5 2 5 7 2 3" xfId="3619"/>
    <cellStyle name="Normal 5 2 5 7 2 3 2" xfId="8334"/>
    <cellStyle name="Normal 5 2 5 7 2 3 2 2" xfId="17768"/>
    <cellStyle name="Normal 5 2 5 7 2 3 2 2 2" xfId="36562"/>
    <cellStyle name="Normal 5 2 5 7 2 3 2 2 3" xfId="55534"/>
    <cellStyle name="Normal 5 2 5 7 2 3 2 3" xfId="27161"/>
    <cellStyle name="Normal 5 2 5 7 2 3 2 4" xfId="55533"/>
    <cellStyle name="Normal 5 2 5 7 2 3 3" xfId="13071"/>
    <cellStyle name="Normal 5 2 5 7 2 3 3 2" xfId="31859"/>
    <cellStyle name="Normal 5 2 5 7 2 3 3 3" xfId="55535"/>
    <cellStyle name="Normal 5 2 5 7 2 3 4" xfId="22459"/>
    <cellStyle name="Normal 5 2 5 7 2 3 5" xfId="55532"/>
    <cellStyle name="Normal 5 2 5 7 2 4" xfId="4550"/>
    <cellStyle name="Normal 5 2 5 7 2 4 2" xfId="9265"/>
    <cellStyle name="Normal 5 2 5 7 2 4 2 2" xfId="18699"/>
    <cellStyle name="Normal 5 2 5 7 2 4 2 2 2" xfId="37493"/>
    <cellStyle name="Normal 5 2 5 7 2 4 2 2 3" xfId="55538"/>
    <cellStyle name="Normal 5 2 5 7 2 4 2 3" xfId="28092"/>
    <cellStyle name="Normal 5 2 5 7 2 4 2 4" xfId="55537"/>
    <cellStyle name="Normal 5 2 5 7 2 4 3" xfId="14002"/>
    <cellStyle name="Normal 5 2 5 7 2 4 3 2" xfId="32790"/>
    <cellStyle name="Normal 5 2 5 7 2 4 3 3" xfId="55539"/>
    <cellStyle name="Normal 5 2 5 7 2 4 4" xfId="23390"/>
    <cellStyle name="Normal 5 2 5 7 2 4 5" xfId="55536"/>
    <cellStyle name="Normal 5 2 5 7 2 5" xfId="6474"/>
    <cellStyle name="Normal 5 2 5 7 2 5 2" xfId="15908"/>
    <cellStyle name="Normal 5 2 5 7 2 5 2 2" xfId="34702"/>
    <cellStyle name="Normal 5 2 5 7 2 5 2 3" xfId="55541"/>
    <cellStyle name="Normal 5 2 5 7 2 5 3" xfId="25301"/>
    <cellStyle name="Normal 5 2 5 7 2 5 4" xfId="55540"/>
    <cellStyle name="Normal 5 2 5 7 2 6" xfId="11211"/>
    <cellStyle name="Normal 5 2 5 7 2 6 2" xfId="29997"/>
    <cellStyle name="Normal 5 2 5 7 2 6 3" xfId="55542"/>
    <cellStyle name="Normal 5 2 5 7 2 7" xfId="20597"/>
    <cellStyle name="Normal 5 2 5 7 2 8" xfId="39581"/>
    <cellStyle name="Normal 5 2 5 7 2 9" xfId="55523"/>
    <cellStyle name="Normal 5 2 5 7 3" xfId="2224"/>
    <cellStyle name="Normal 5 2 5 7 3 2" xfId="5015"/>
    <cellStyle name="Normal 5 2 5 7 3 2 2" xfId="9730"/>
    <cellStyle name="Normal 5 2 5 7 3 2 2 2" xfId="19164"/>
    <cellStyle name="Normal 5 2 5 7 3 2 2 2 2" xfId="37958"/>
    <cellStyle name="Normal 5 2 5 7 3 2 2 2 3" xfId="55546"/>
    <cellStyle name="Normal 5 2 5 7 3 2 2 3" xfId="28557"/>
    <cellStyle name="Normal 5 2 5 7 3 2 2 4" xfId="55545"/>
    <cellStyle name="Normal 5 2 5 7 3 2 3" xfId="14467"/>
    <cellStyle name="Normal 5 2 5 7 3 2 3 2" xfId="33255"/>
    <cellStyle name="Normal 5 2 5 7 3 2 3 3" xfId="55547"/>
    <cellStyle name="Normal 5 2 5 7 3 2 4" xfId="23855"/>
    <cellStyle name="Normal 5 2 5 7 3 2 5" xfId="55544"/>
    <cellStyle name="Normal 5 2 5 7 3 3" xfId="6939"/>
    <cellStyle name="Normal 5 2 5 7 3 3 2" xfId="16373"/>
    <cellStyle name="Normal 5 2 5 7 3 3 2 2" xfId="35167"/>
    <cellStyle name="Normal 5 2 5 7 3 3 2 3" xfId="55549"/>
    <cellStyle name="Normal 5 2 5 7 3 3 3" xfId="25766"/>
    <cellStyle name="Normal 5 2 5 7 3 3 4" xfId="55548"/>
    <cellStyle name="Normal 5 2 5 7 3 4" xfId="11676"/>
    <cellStyle name="Normal 5 2 5 7 3 4 2" xfId="30462"/>
    <cellStyle name="Normal 5 2 5 7 3 4 3" xfId="55550"/>
    <cellStyle name="Normal 5 2 5 7 3 5" xfId="21062"/>
    <cellStyle name="Normal 5 2 5 7 3 6" xfId="55543"/>
    <cellStyle name="Normal 5 2 5 7 4" xfId="3154"/>
    <cellStyle name="Normal 5 2 5 7 4 2" xfId="7869"/>
    <cellStyle name="Normal 5 2 5 7 4 2 2" xfId="17303"/>
    <cellStyle name="Normal 5 2 5 7 4 2 2 2" xfId="36097"/>
    <cellStyle name="Normal 5 2 5 7 4 2 2 3" xfId="55553"/>
    <cellStyle name="Normal 5 2 5 7 4 2 3" xfId="26696"/>
    <cellStyle name="Normal 5 2 5 7 4 2 4" xfId="55552"/>
    <cellStyle name="Normal 5 2 5 7 4 3" xfId="12606"/>
    <cellStyle name="Normal 5 2 5 7 4 3 2" xfId="31393"/>
    <cellStyle name="Normal 5 2 5 7 4 3 3" xfId="55554"/>
    <cellStyle name="Normal 5 2 5 7 4 4" xfId="21993"/>
    <cellStyle name="Normal 5 2 5 7 4 5" xfId="55551"/>
    <cellStyle name="Normal 5 2 5 7 5" xfId="4084"/>
    <cellStyle name="Normal 5 2 5 7 5 2" xfId="8799"/>
    <cellStyle name="Normal 5 2 5 7 5 2 2" xfId="18233"/>
    <cellStyle name="Normal 5 2 5 7 5 2 2 2" xfId="37027"/>
    <cellStyle name="Normal 5 2 5 7 5 2 2 3" xfId="55557"/>
    <cellStyle name="Normal 5 2 5 7 5 2 3" xfId="27626"/>
    <cellStyle name="Normal 5 2 5 7 5 2 4" xfId="55556"/>
    <cellStyle name="Normal 5 2 5 7 5 3" xfId="13536"/>
    <cellStyle name="Normal 5 2 5 7 5 3 2" xfId="32324"/>
    <cellStyle name="Normal 5 2 5 7 5 3 3" xfId="55558"/>
    <cellStyle name="Normal 5 2 5 7 5 4" xfId="22924"/>
    <cellStyle name="Normal 5 2 5 7 5 5" xfId="55555"/>
    <cellStyle name="Normal 5 2 5 7 6" xfId="6076"/>
    <cellStyle name="Normal 5 2 5 7 6 2" xfId="15511"/>
    <cellStyle name="Normal 5 2 5 7 6 2 2" xfId="34305"/>
    <cellStyle name="Normal 5 2 5 7 6 2 3" xfId="55560"/>
    <cellStyle name="Normal 5 2 5 7 6 3" xfId="24904"/>
    <cellStyle name="Normal 5 2 5 7 6 4" xfId="55559"/>
    <cellStyle name="Normal 5 2 5 7 7" xfId="10747"/>
    <cellStyle name="Normal 5 2 5 7 7 2" xfId="29531"/>
    <cellStyle name="Normal 5 2 5 7 7 3" xfId="55561"/>
    <cellStyle name="Normal 5 2 5 7 8" xfId="20131"/>
    <cellStyle name="Normal 5 2 5 7 9" xfId="39580"/>
    <cellStyle name="Normal 5 2 5 8" xfId="1557"/>
    <cellStyle name="Normal 5 2 5 8 2" xfId="2486"/>
    <cellStyle name="Normal 5 2 5 8 2 2" xfId="5278"/>
    <cellStyle name="Normal 5 2 5 8 2 2 2" xfId="9993"/>
    <cellStyle name="Normal 5 2 5 8 2 2 2 2" xfId="19427"/>
    <cellStyle name="Normal 5 2 5 8 2 2 2 2 2" xfId="38221"/>
    <cellStyle name="Normal 5 2 5 8 2 2 2 2 3" xfId="55566"/>
    <cellStyle name="Normal 5 2 5 8 2 2 2 3" xfId="28820"/>
    <cellStyle name="Normal 5 2 5 8 2 2 2 4" xfId="55565"/>
    <cellStyle name="Normal 5 2 5 8 2 2 3" xfId="14730"/>
    <cellStyle name="Normal 5 2 5 8 2 2 3 2" xfId="33518"/>
    <cellStyle name="Normal 5 2 5 8 2 2 3 3" xfId="55567"/>
    <cellStyle name="Normal 5 2 5 8 2 2 4" xfId="24118"/>
    <cellStyle name="Normal 5 2 5 8 2 2 5" xfId="55564"/>
    <cellStyle name="Normal 5 2 5 8 2 3" xfId="7201"/>
    <cellStyle name="Normal 5 2 5 8 2 3 2" xfId="16635"/>
    <cellStyle name="Normal 5 2 5 8 2 3 2 2" xfId="35429"/>
    <cellStyle name="Normal 5 2 5 8 2 3 2 3" xfId="55569"/>
    <cellStyle name="Normal 5 2 5 8 2 3 3" xfId="26028"/>
    <cellStyle name="Normal 5 2 5 8 2 3 4" xfId="55568"/>
    <cellStyle name="Normal 5 2 5 8 2 4" xfId="11938"/>
    <cellStyle name="Normal 5 2 5 8 2 4 2" xfId="30725"/>
    <cellStyle name="Normal 5 2 5 8 2 4 3" xfId="55570"/>
    <cellStyle name="Normal 5 2 5 8 2 5" xfId="21325"/>
    <cellStyle name="Normal 5 2 5 8 2 6" xfId="55563"/>
    <cellStyle name="Normal 5 2 5 8 3" xfId="3417"/>
    <cellStyle name="Normal 5 2 5 8 3 2" xfId="8132"/>
    <cellStyle name="Normal 5 2 5 8 3 2 2" xfId="17566"/>
    <cellStyle name="Normal 5 2 5 8 3 2 2 2" xfId="36360"/>
    <cellStyle name="Normal 5 2 5 8 3 2 2 3" xfId="55573"/>
    <cellStyle name="Normal 5 2 5 8 3 2 3" xfId="26959"/>
    <cellStyle name="Normal 5 2 5 8 3 2 4" xfId="55572"/>
    <cellStyle name="Normal 5 2 5 8 3 3" xfId="12869"/>
    <cellStyle name="Normal 5 2 5 8 3 3 2" xfId="31656"/>
    <cellStyle name="Normal 5 2 5 8 3 3 3" xfId="55574"/>
    <cellStyle name="Normal 5 2 5 8 3 4" xfId="22256"/>
    <cellStyle name="Normal 5 2 5 8 3 5" xfId="55571"/>
    <cellStyle name="Normal 5 2 5 8 4" xfId="4347"/>
    <cellStyle name="Normal 5 2 5 8 4 2" xfId="9062"/>
    <cellStyle name="Normal 5 2 5 8 4 2 2" xfId="18496"/>
    <cellStyle name="Normal 5 2 5 8 4 2 2 2" xfId="37290"/>
    <cellStyle name="Normal 5 2 5 8 4 2 2 3" xfId="55577"/>
    <cellStyle name="Normal 5 2 5 8 4 2 3" xfId="27889"/>
    <cellStyle name="Normal 5 2 5 8 4 2 4" xfId="55576"/>
    <cellStyle name="Normal 5 2 5 8 4 3" xfId="13799"/>
    <cellStyle name="Normal 5 2 5 8 4 3 2" xfId="32587"/>
    <cellStyle name="Normal 5 2 5 8 4 3 3" xfId="55578"/>
    <cellStyle name="Normal 5 2 5 8 4 4" xfId="23187"/>
    <cellStyle name="Normal 5 2 5 8 4 5" xfId="55575"/>
    <cellStyle name="Normal 5 2 5 8 5" xfId="6272"/>
    <cellStyle name="Normal 5 2 5 8 5 2" xfId="15706"/>
    <cellStyle name="Normal 5 2 5 8 5 2 2" xfId="34500"/>
    <cellStyle name="Normal 5 2 5 8 5 2 3" xfId="55580"/>
    <cellStyle name="Normal 5 2 5 8 5 3" xfId="25099"/>
    <cellStyle name="Normal 5 2 5 8 5 4" xfId="55579"/>
    <cellStyle name="Normal 5 2 5 8 6" xfId="11009"/>
    <cellStyle name="Normal 5 2 5 8 6 2" xfId="29794"/>
    <cellStyle name="Normal 5 2 5 8 6 3" xfId="55581"/>
    <cellStyle name="Normal 5 2 5 8 7" xfId="20394"/>
    <cellStyle name="Normal 5 2 5 8 8" xfId="39582"/>
    <cellStyle name="Normal 5 2 5 8 9" xfId="55562"/>
    <cellStyle name="Normal 5 2 5 9" xfId="2021"/>
    <cellStyle name="Normal 5 2 5 9 2" xfId="4812"/>
    <cellStyle name="Normal 5 2 5 9 2 2" xfId="9527"/>
    <cellStyle name="Normal 5 2 5 9 2 2 2" xfId="18961"/>
    <cellStyle name="Normal 5 2 5 9 2 2 2 2" xfId="37755"/>
    <cellStyle name="Normal 5 2 5 9 2 2 2 3" xfId="55585"/>
    <cellStyle name="Normal 5 2 5 9 2 2 3" xfId="28354"/>
    <cellStyle name="Normal 5 2 5 9 2 2 4" xfId="55584"/>
    <cellStyle name="Normal 5 2 5 9 2 3" xfId="14264"/>
    <cellStyle name="Normal 5 2 5 9 2 3 2" xfId="33052"/>
    <cellStyle name="Normal 5 2 5 9 2 3 3" xfId="55586"/>
    <cellStyle name="Normal 5 2 5 9 2 4" xfId="23652"/>
    <cellStyle name="Normal 5 2 5 9 2 5" xfId="55583"/>
    <cellStyle name="Normal 5 2 5 9 3" xfId="6736"/>
    <cellStyle name="Normal 5 2 5 9 3 2" xfId="16170"/>
    <cellStyle name="Normal 5 2 5 9 3 2 2" xfId="34964"/>
    <cellStyle name="Normal 5 2 5 9 3 2 3" xfId="55588"/>
    <cellStyle name="Normal 5 2 5 9 3 3" xfId="25563"/>
    <cellStyle name="Normal 5 2 5 9 3 4" xfId="55587"/>
    <cellStyle name="Normal 5 2 5 9 4" xfId="11473"/>
    <cellStyle name="Normal 5 2 5 9 4 2" xfId="30259"/>
    <cellStyle name="Normal 5 2 5 9 4 3" xfId="55589"/>
    <cellStyle name="Normal 5 2 5 9 5" xfId="20859"/>
    <cellStyle name="Normal 5 2 5 9 6" xfId="55582"/>
    <cellStyle name="Normal 5 2 6" xfId="675"/>
    <cellStyle name="Normal 5 2 6 10" xfId="2955"/>
    <cellStyle name="Normal 5 2 6 10 2" xfId="7670"/>
    <cellStyle name="Normal 5 2 6 10 2 2" xfId="17104"/>
    <cellStyle name="Normal 5 2 6 10 2 2 2" xfId="35898"/>
    <cellStyle name="Normal 5 2 6 10 2 2 3" xfId="55593"/>
    <cellStyle name="Normal 5 2 6 10 2 3" xfId="26497"/>
    <cellStyle name="Normal 5 2 6 10 2 4" xfId="55592"/>
    <cellStyle name="Normal 5 2 6 10 3" xfId="12407"/>
    <cellStyle name="Normal 5 2 6 10 3 2" xfId="31194"/>
    <cellStyle name="Normal 5 2 6 10 3 3" xfId="55594"/>
    <cellStyle name="Normal 5 2 6 10 4" xfId="21794"/>
    <cellStyle name="Normal 5 2 6 10 5" xfId="55591"/>
    <cellStyle name="Normal 5 2 6 11" xfId="3885"/>
    <cellStyle name="Normal 5 2 6 11 2" xfId="8600"/>
    <cellStyle name="Normal 5 2 6 11 2 2" xfId="18034"/>
    <cellStyle name="Normal 5 2 6 11 2 2 2" xfId="36828"/>
    <cellStyle name="Normal 5 2 6 11 2 2 3" xfId="55597"/>
    <cellStyle name="Normal 5 2 6 11 2 3" xfId="27427"/>
    <cellStyle name="Normal 5 2 6 11 2 4" xfId="55596"/>
    <cellStyle name="Normal 5 2 6 11 3" xfId="13337"/>
    <cellStyle name="Normal 5 2 6 11 3 2" xfId="32125"/>
    <cellStyle name="Normal 5 2 6 11 3 3" xfId="55598"/>
    <cellStyle name="Normal 5 2 6 11 4" xfId="22725"/>
    <cellStyle name="Normal 5 2 6 11 5" xfId="55595"/>
    <cellStyle name="Normal 5 2 6 12" xfId="5749"/>
    <cellStyle name="Normal 5 2 6 12 2" xfId="10466"/>
    <cellStyle name="Normal 5 2 6 12 2 2" xfId="19900"/>
    <cellStyle name="Normal 5 2 6 12 2 2 2" xfId="38694"/>
    <cellStyle name="Normal 5 2 6 12 2 2 3" xfId="55601"/>
    <cellStyle name="Normal 5 2 6 12 2 3" xfId="29293"/>
    <cellStyle name="Normal 5 2 6 12 2 4" xfId="55600"/>
    <cellStyle name="Normal 5 2 6 12 3" xfId="15203"/>
    <cellStyle name="Normal 5 2 6 12 3 2" xfId="33991"/>
    <cellStyle name="Normal 5 2 6 12 3 3" xfId="55602"/>
    <cellStyle name="Normal 5 2 6 12 4" xfId="24590"/>
    <cellStyle name="Normal 5 2 6 12 5" xfId="55599"/>
    <cellStyle name="Normal 5 2 6 13" xfId="5805"/>
    <cellStyle name="Normal 5 2 6 13 2" xfId="15239"/>
    <cellStyle name="Normal 5 2 6 13 2 2" xfId="34033"/>
    <cellStyle name="Normal 5 2 6 13 2 3" xfId="55604"/>
    <cellStyle name="Normal 5 2 6 13 3" xfId="24632"/>
    <cellStyle name="Normal 5 2 6 13 4" xfId="55603"/>
    <cellStyle name="Normal 5 2 6 14" xfId="10501"/>
    <cellStyle name="Normal 5 2 6 14 2" xfId="29332"/>
    <cellStyle name="Normal 5 2 6 14 3" xfId="55605"/>
    <cellStyle name="Normal 5 2 6 15" xfId="19932"/>
    <cellStyle name="Normal 5 2 6 16" xfId="39031"/>
    <cellStyle name="Normal 5 2 6 17" xfId="55590"/>
    <cellStyle name="Normal 5 2 6 18" xfId="58473"/>
    <cellStyle name="Normal 5 2 6 19" xfId="58542"/>
    <cellStyle name="Normal 5 2 6 2" xfId="1126"/>
    <cellStyle name="Normal 5 2 6 2 10" xfId="6178"/>
    <cellStyle name="Normal 5 2 6 2 10 2" xfId="15612"/>
    <cellStyle name="Normal 5 2 6 2 10 2 2" xfId="34406"/>
    <cellStyle name="Normal 5 2 6 2 10 2 3" xfId="55608"/>
    <cellStyle name="Normal 5 2 6 2 10 3" xfId="25005"/>
    <cellStyle name="Normal 5 2 6 2 10 4" xfId="55607"/>
    <cellStyle name="Normal 5 2 6 2 11" xfId="10580"/>
    <cellStyle name="Normal 5 2 6 2 11 2" xfId="29360"/>
    <cellStyle name="Normal 5 2 6 2 11 3" xfId="55609"/>
    <cellStyle name="Normal 5 2 6 2 12" xfId="19960"/>
    <cellStyle name="Normal 5 2 6 2 13" xfId="39584"/>
    <cellStyle name="Normal 5 2 6 2 14" xfId="55606"/>
    <cellStyle name="Normal 5 2 6 2 2" xfId="1192"/>
    <cellStyle name="Normal 5 2 6 2 2 10" xfId="39585"/>
    <cellStyle name="Normal 5 2 6 2 2 11" xfId="55610"/>
    <cellStyle name="Normal 5 2 6 2 2 2" xfId="1451"/>
    <cellStyle name="Normal 5 2 6 2 2 2 10" xfId="55611"/>
    <cellStyle name="Normal 5 2 6 2 2 2 2" xfId="1915"/>
    <cellStyle name="Normal 5 2 6 2 2 2 2 2" xfId="2845"/>
    <cellStyle name="Normal 5 2 6 2 2 2 2 2 2" xfId="5637"/>
    <cellStyle name="Normal 5 2 6 2 2 2 2 2 2 2" xfId="10352"/>
    <cellStyle name="Normal 5 2 6 2 2 2 2 2 2 2 2" xfId="19786"/>
    <cellStyle name="Normal 5 2 6 2 2 2 2 2 2 2 2 2" xfId="38580"/>
    <cellStyle name="Normal 5 2 6 2 2 2 2 2 2 2 2 3" xfId="55616"/>
    <cellStyle name="Normal 5 2 6 2 2 2 2 2 2 2 3" xfId="29179"/>
    <cellStyle name="Normal 5 2 6 2 2 2 2 2 2 2 4" xfId="55615"/>
    <cellStyle name="Normal 5 2 6 2 2 2 2 2 2 3" xfId="15089"/>
    <cellStyle name="Normal 5 2 6 2 2 2 2 2 2 3 2" xfId="33877"/>
    <cellStyle name="Normal 5 2 6 2 2 2 2 2 2 3 3" xfId="55617"/>
    <cellStyle name="Normal 5 2 6 2 2 2 2 2 2 4" xfId="24477"/>
    <cellStyle name="Normal 5 2 6 2 2 2 2 2 2 5" xfId="55614"/>
    <cellStyle name="Normal 5 2 6 2 2 2 2 2 3" xfId="7560"/>
    <cellStyle name="Normal 5 2 6 2 2 2 2 2 3 2" xfId="16994"/>
    <cellStyle name="Normal 5 2 6 2 2 2 2 2 3 2 2" xfId="35788"/>
    <cellStyle name="Normal 5 2 6 2 2 2 2 2 3 2 3" xfId="55619"/>
    <cellStyle name="Normal 5 2 6 2 2 2 2 2 3 3" xfId="26387"/>
    <cellStyle name="Normal 5 2 6 2 2 2 2 2 3 4" xfId="55618"/>
    <cellStyle name="Normal 5 2 6 2 2 2 2 2 4" xfId="12297"/>
    <cellStyle name="Normal 5 2 6 2 2 2 2 2 4 2" xfId="31084"/>
    <cellStyle name="Normal 5 2 6 2 2 2 2 2 4 3" xfId="55620"/>
    <cellStyle name="Normal 5 2 6 2 2 2 2 2 5" xfId="21684"/>
    <cellStyle name="Normal 5 2 6 2 2 2 2 2 6" xfId="55613"/>
    <cellStyle name="Normal 5 2 6 2 2 2 2 3" xfId="3775"/>
    <cellStyle name="Normal 5 2 6 2 2 2 2 3 2" xfId="8490"/>
    <cellStyle name="Normal 5 2 6 2 2 2 2 3 2 2" xfId="17924"/>
    <cellStyle name="Normal 5 2 6 2 2 2 2 3 2 2 2" xfId="36718"/>
    <cellStyle name="Normal 5 2 6 2 2 2 2 3 2 2 3" xfId="55623"/>
    <cellStyle name="Normal 5 2 6 2 2 2 2 3 2 3" xfId="27317"/>
    <cellStyle name="Normal 5 2 6 2 2 2 2 3 2 4" xfId="55622"/>
    <cellStyle name="Normal 5 2 6 2 2 2 2 3 3" xfId="13227"/>
    <cellStyle name="Normal 5 2 6 2 2 2 2 3 3 2" xfId="32015"/>
    <cellStyle name="Normal 5 2 6 2 2 2 2 3 3 3" xfId="55624"/>
    <cellStyle name="Normal 5 2 6 2 2 2 2 3 4" xfId="22615"/>
    <cellStyle name="Normal 5 2 6 2 2 2 2 3 5" xfId="55621"/>
    <cellStyle name="Normal 5 2 6 2 2 2 2 4" xfId="4706"/>
    <cellStyle name="Normal 5 2 6 2 2 2 2 4 2" xfId="9421"/>
    <cellStyle name="Normal 5 2 6 2 2 2 2 4 2 2" xfId="18855"/>
    <cellStyle name="Normal 5 2 6 2 2 2 2 4 2 2 2" xfId="37649"/>
    <cellStyle name="Normal 5 2 6 2 2 2 2 4 2 2 3" xfId="55627"/>
    <cellStyle name="Normal 5 2 6 2 2 2 2 4 2 3" xfId="28248"/>
    <cellStyle name="Normal 5 2 6 2 2 2 2 4 2 4" xfId="55626"/>
    <cellStyle name="Normal 5 2 6 2 2 2 2 4 3" xfId="14158"/>
    <cellStyle name="Normal 5 2 6 2 2 2 2 4 3 2" xfId="32946"/>
    <cellStyle name="Normal 5 2 6 2 2 2 2 4 3 3" xfId="55628"/>
    <cellStyle name="Normal 5 2 6 2 2 2 2 4 4" xfId="23546"/>
    <cellStyle name="Normal 5 2 6 2 2 2 2 4 5" xfId="55625"/>
    <cellStyle name="Normal 5 2 6 2 2 2 2 5" xfId="6630"/>
    <cellStyle name="Normal 5 2 6 2 2 2 2 5 2" xfId="16064"/>
    <cellStyle name="Normal 5 2 6 2 2 2 2 5 2 2" xfId="34858"/>
    <cellStyle name="Normal 5 2 6 2 2 2 2 5 2 3" xfId="55630"/>
    <cellStyle name="Normal 5 2 6 2 2 2 2 5 3" xfId="25457"/>
    <cellStyle name="Normal 5 2 6 2 2 2 2 5 4" xfId="55629"/>
    <cellStyle name="Normal 5 2 6 2 2 2 2 6" xfId="11367"/>
    <cellStyle name="Normal 5 2 6 2 2 2 2 6 2" xfId="30153"/>
    <cellStyle name="Normal 5 2 6 2 2 2 2 6 3" xfId="55631"/>
    <cellStyle name="Normal 5 2 6 2 2 2 2 7" xfId="20753"/>
    <cellStyle name="Normal 5 2 6 2 2 2 2 8" xfId="39587"/>
    <cellStyle name="Normal 5 2 6 2 2 2 2 9" xfId="55612"/>
    <cellStyle name="Normal 5 2 6 2 2 2 3" xfId="2380"/>
    <cellStyle name="Normal 5 2 6 2 2 2 3 2" xfId="5171"/>
    <cellStyle name="Normal 5 2 6 2 2 2 3 2 2" xfId="9886"/>
    <cellStyle name="Normal 5 2 6 2 2 2 3 2 2 2" xfId="19320"/>
    <cellStyle name="Normal 5 2 6 2 2 2 3 2 2 2 2" xfId="38114"/>
    <cellStyle name="Normal 5 2 6 2 2 2 3 2 2 2 3" xfId="55635"/>
    <cellStyle name="Normal 5 2 6 2 2 2 3 2 2 3" xfId="28713"/>
    <cellStyle name="Normal 5 2 6 2 2 2 3 2 2 4" xfId="55634"/>
    <cellStyle name="Normal 5 2 6 2 2 2 3 2 3" xfId="14623"/>
    <cellStyle name="Normal 5 2 6 2 2 2 3 2 3 2" xfId="33411"/>
    <cellStyle name="Normal 5 2 6 2 2 2 3 2 3 3" xfId="55636"/>
    <cellStyle name="Normal 5 2 6 2 2 2 3 2 4" xfId="24011"/>
    <cellStyle name="Normal 5 2 6 2 2 2 3 2 5" xfId="55633"/>
    <cellStyle name="Normal 5 2 6 2 2 2 3 3" xfId="7095"/>
    <cellStyle name="Normal 5 2 6 2 2 2 3 3 2" xfId="16529"/>
    <cellStyle name="Normal 5 2 6 2 2 2 3 3 2 2" xfId="35323"/>
    <cellStyle name="Normal 5 2 6 2 2 2 3 3 2 3" xfId="55638"/>
    <cellStyle name="Normal 5 2 6 2 2 2 3 3 3" xfId="25922"/>
    <cellStyle name="Normal 5 2 6 2 2 2 3 3 4" xfId="55637"/>
    <cellStyle name="Normal 5 2 6 2 2 2 3 4" xfId="11832"/>
    <cellStyle name="Normal 5 2 6 2 2 2 3 4 2" xfId="30618"/>
    <cellStyle name="Normal 5 2 6 2 2 2 3 4 3" xfId="55639"/>
    <cellStyle name="Normal 5 2 6 2 2 2 3 5" xfId="21218"/>
    <cellStyle name="Normal 5 2 6 2 2 2 3 6" xfId="55632"/>
    <cellStyle name="Normal 5 2 6 2 2 2 4" xfId="3310"/>
    <cellStyle name="Normal 5 2 6 2 2 2 4 2" xfId="8025"/>
    <cellStyle name="Normal 5 2 6 2 2 2 4 2 2" xfId="17459"/>
    <cellStyle name="Normal 5 2 6 2 2 2 4 2 2 2" xfId="36253"/>
    <cellStyle name="Normal 5 2 6 2 2 2 4 2 2 3" xfId="55642"/>
    <cellStyle name="Normal 5 2 6 2 2 2 4 2 3" xfId="26852"/>
    <cellStyle name="Normal 5 2 6 2 2 2 4 2 4" xfId="55641"/>
    <cellStyle name="Normal 5 2 6 2 2 2 4 3" xfId="12762"/>
    <cellStyle name="Normal 5 2 6 2 2 2 4 3 2" xfId="31549"/>
    <cellStyle name="Normal 5 2 6 2 2 2 4 3 3" xfId="55643"/>
    <cellStyle name="Normal 5 2 6 2 2 2 4 4" xfId="22149"/>
    <cellStyle name="Normal 5 2 6 2 2 2 4 5" xfId="55640"/>
    <cellStyle name="Normal 5 2 6 2 2 2 5" xfId="4240"/>
    <cellStyle name="Normal 5 2 6 2 2 2 5 2" xfId="8955"/>
    <cellStyle name="Normal 5 2 6 2 2 2 5 2 2" xfId="18389"/>
    <cellStyle name="Normal 5 2 6 2 2 2 5 2 2 2" xfId="37183"/>
    <cellStyle name="Normal 5 2 6 2 2 2 5 2 2 3" xfId="55646"/>
    <cellStyle name="Normal 5 2 6 2 2 2 5 2 3" xfId="27782"/>
    <cellStyle name="Normal 5 2 6 2 2 2 5 2 4" xfId="55645"/>
    <cellStyle name="Normal 5 2 6 2 2 2 5 3" xfId="13692"/>
    <cellStyle name="Normal 5 2 6 2 2 2 5 3 2" xfId="32480"/>
    <cellStyle name="Normal 5 2 6 2 2 2 5 3 3" xfId="55647"/>
    <cellStyle name="Normal 5 2 6 2 2 2 5 4" xfId="23080"/>
    <cellStyle name="Normal 5 2 6 2 2 2 5 5" xfId="55644"/>
    <cellStyle name="Normal 5 2 6 2 2 2 6" xfId="5830"/>
    <cellStyle name="Normal 5 2 6 2 2 2 6 2" xfId="15265"/>
    <cellStyle name="Normal 5 2 6 2 2 2 6 2 2" xfId="34059"/>
    <cellStyle name="Normal 5 2 6 2 2 2 6 2 3" xfId="55649"/>
    <cellStyle name="Normal 5 2 6 2 2 2 6 3" xfId="24658"/>
    <cellStyle name="Normal 5 2 6 2 2 2 6 4" xfId="55648"/>
    <cellStyle name="Normal 5 2 6 2 2 2 7" xfId="10903"/>
    <cellStyle name="Normal 5 2 6 2 2 2 7 2" xfId="29687"/>
    <cellStyle name="Normal 5 2 6 2 2 2 7 3" xfId="55650"/>
    <cellStyle name="Normal 5 2 6 2 2 2 8" xfId="20287"/>
    <cellStyle name="Normal 5 2 6 2 2 2 9" xfId="39586"/>
    <cellStyle name="Normal 5 2 6 2 2 3" xfId="1655"/>
    <cellStyle name="Normal 5 2 6 2 2 3 2" xfId="2584"/>
    <cellStyle name="Normal 5 2 6 2 2 3 2 2" xfId="5376"/>
    <cellStyle name="Normal 5 2 6 2 2 3 2 2 2" xfId="10091"/>
    <cellStyle name="Normal 5 2 6 2 2 3 2 2 2 2" xfId="19525"/>
    <cellStyle name="Normal 5 2 6 2 2 3 2 2 2 2 2" xfId="38319"/>
    <cellStyle name="Normal 5 2 6 2 2 3 2 2 2 2 3" xfId="55655"/>
    <cellStyle name="Normal 5 2 6 2 2 3 2 2 2 3" xfId="28918"/>
    <cellStyle name="Normal 5 2 6 2 2 3 2 2 2 4" xfId="55654"/>
    <cellStyle name="Normal 5 2 6 2 2 3 2 2 3" xfId="14828"/>
    <cellStyle name="Normal 5 2 6 2 2 3 2 2 3 2" xfId="33616"/>
    <cellStyle name="Normal 5 2 6 2 2 3 2 2 3 3" xfId="55656"/>
    <cellStyle name="Normal 5 2 6 2 2 3 2 2 4" xfId="24216"/>
    <cellStyle name="Normal 5 2 6 2 2 3 2 2 5" xfId="55653"/>
    <cellStyle name="Normal 5 2 6 2 2 3 2 3" xfId="7299"/>
    <cellStyle name="Normal 5 2 6 2 2 3 2 3 2" xfId="16733"/>
    <cellStyle name="Normal 5 2 6 2 2 3 2 3 2 2" xfId="35527"/>
    <cellStyle name="Normal 5 2 6 2 2 3 2 3 2 3" xfId="55658"/>
    <cellStyle name="Normal 5 2 6 2 2 3 2 3 3" xfId="26126"/>
    <cellStyle name="Normal 5 2 6 2 2 3 2 3 4" xfId="55657"/>
    <cellStyle name="Normal 5 2 6 2 2 3 2 4" xfId="12036"/>
    <cellStyle name="Normal 5 2 6 2 2 3 2 4 2" xfId="30823"/>
    <cellStyle name="Normal 5 2 6 2 2 3 2 4 3" xfId="55659"/>
    <cellStyle name="Normal 5 2 6 2 2 3 2 5" xfId="21423"/>
    <cellStyle name="Normal 5 2 6 2 2 3 2 6" xfId="55652"/>
    <cellStyle name="Normal 5 2 6 2 2 3 3" xfId="3515"/>
    <cellStyle name="Normal 5 2 6 2 2 3 3 2" xfId="8230"/>
    <cellStyle name="Normal 5 2 6 2 2 3 3 2 2" xfId="17664"/>
    <cellStyle name="Normal 5 2 6 2 2 3 3 2 2 2" xfId="36458"/>
    <cellStyle name="Normal 5 2 6 2 2 3 3 2 2 3" xfId="55662"/>
    <cellStyle name="Normal 5 2 6 2 2 3 3 2 3" xfId="27057"/>
    <cellStyle name="Normal 5 2 6 2 2 3 3 2 4" xfId="55661"/>
    <cellStyle name="Normal 5 2 6 2 2 3 3 3" xfId="12967"/>
    <cellStyle name="Normal 5 2 6 2 2 3 3 3 2" xfId="31754"/>
    <cellStyle name="Normal 5 2 6 2 2 3 3 3 3" xfId="55663"/>
    <cellStyle name="Normal 5 2 6 2 2 3 3 4" xfId="22354"/>
    <cellStyle name="Normal 5 2 6 2 2 3 3 5" xfId="55660"/>
    <cellStyle name="Normal 5 2 6 2 2 3 4" xfId="4445"/>
    <cellStyle name="Normal 5 2 6 2 2 3 4 2" xfId="9160"/>
    <cellStyle name="Normal 5 2 6 2 2 3 4 2 2" xfId="18594"/>
    <cellStyle name="Normal 5 2 6 2 2 3 4 2 2 2" xfId="37388"/>
    <cellStyle name="Normal 5 2 6 2 2 3 4 2 2 3" xfId="55666"/>
    <cellStyle name="Normal 5 2 6 2 2 3 4 2 3" xfId="27987"/>
    <cellStyle name="Normal 5 2 6 2 2 3 4 2 4" xfId="55665"/>
    <cellStyle name="Normal 5 2 6 2 2 3 4 3" xfId="13897"/>
    <cellStyle name="Normal 5 2 6 2 2 3 4 3 2" xfId="32685"/>
    <cellStyle name="Normal 5 2 6 2 2 3 4 3 3" xfId="55667"/>
    <cellStyle name="Normal 5 2 6 2 2 3 4 4" xfId="23285"/>
    <cellStyle name="Normal 5 2 6 2 2 3 4 5" xfId="55664"/>
    <cellStyle name="Normal 5 2 6 2 2 3 5" xfId="6370"/>
    <cellStyle name="Normal 5 2 6 2 2 3 5 2" xfId="15804"/>
    <cellStyle name="Normal 5 2 6 2 2 3 5 2 2" xfId="34598"/>
    <cellStyle name="Normal 5 2 6 2 2 3 5 2 3" xfId="55669"/>
    <cellStyle name="Normal 5 2 6 2 2 3 5 3" xfId="25197"/>
    <cellStyle name="Normal 5 2 6 2 2 3 5 4" xfId="55668"/>
    <cellStyle name="Normal 5 2 6 2 2 3 6" xfId="11107"/>
    <cellStyle name="Normal 5 2 6 2 2 3 6 2" xfId="29892"/>
    <cellStyle name="Normal 5 2 6 2 2 3 6 3" xfId="55670"/>
    <cellStyle name="Normal 5 2 6 2 2 3 7" xfId="20492"/>
    <cellStyle name="Normal 5 2 6 2 2 3 8" xfId="39588"/>
    <cellStyle name="Normal 5 2 6 2 2 3 9" xfId="55651"/>
    <cellStyle name="Normal 5 2 6 2 2 4" xfId="2119"/>
    <cellStyle name="Normal 5 2 6 2 2 4 2" xfId="4910"/>
    <cellStyle name="Normal 5 2 6 2 2 4 2 2" xfId="9625"/>
    <cellStyle name="Normal 5 2 6 2 2 4 2 2 2" xfId="19059"/>
    <cellStyle name="Normal 5 2 6 2 2 4 2 2 2 2" xfId="37853"/>
    <cellStyle name="Normal 5 2 6 2 2 4 2 2 2 3" xfId="55674"/>
    <cellStyle name="Normal 5 2 6 2 2 4 2 2 3" xfId="28452"/>
    <cellStyle name="Normal 5 2 6 2 2 4 2 2 4" xfId="55673"/>
    <cellStyle name="Normal 5 2 6 2 2 4 2 3" xfId="14362"/>
    <cellStyle name="Normal 5 2 6 2 2 4 2 3 2" xfId="33150"/>
    <cellStyle name="Normal 5 2 6 2 2 4 2 3 3" xfId="55675"/>
    <cellStyle name="Normal 5 2 6 2 2 4 2 4" xfId="23750"/>
    <cellStyle name="Normal 5 2 6 2 2 4 2 5" xfId="55672"/>
    <cellStyle name="Normal 5 2 6 2 2 4 3" xfId="6834"/>
    <cellStyle name="Normal 5 2 6 2 2 4 3 2" xfId="16268"/>
    <cellStyle name="Normal 5 2 6 2 2 4 3 2 2" xfId="35062"/>
    <cellStyle name="Normal 5 2 6 2 2 4 3 2 3" xfId="55677"/>
    <cellStyle name="Normal 5 2 6 2 2 4 3 3" xfId="25661"/>
    <cellStyle name="Normal 5 2 6 2 2 4 3 4" xfId="55676"/>
    <cellStyle name="Normal 5 2 6 2 2 4 4" xfId="11571"/>
    <cellStyle name="Normal 5 2 6 2 2 4 4 2" xfId="30357"/>
    <cellStyle name="Normal 5 2 6 2 2 4 4 3" xfId="55678"/>
    <cellStyle name="Normal 5 2 6 2 2 4 5" xfId="20957"/>
    <cellStyle name="Normal 5 2 6 2 2 4 6" xfId="55671"/>
    <cellStyle name="Normal 5 2 6 2 2 5" xfId="3049"/>
    <cellStyle name="Normal 5 2 6 2 2 5 2" xfId="7764"/>
    <cellStyle name="Normal 5 2 6 2 2 5 2 2" xfId="17198"/>
    <cellStyle name="Normal 5 2 6 2 2 5 2 2 2" xfId="35992"/>
    <cellStyle name="Normal 5 2 6 2 2 5 2 2 3" xfId="55681"/>
    <cellStyle name="Normal 5 2 6 2 2 5 2 3" xfId="26591"/>
    <cellStyle name="Normal 5 2 6 2 2 5 2 4" xfId="55680"/>
    <cellStyle name="Normal 5 2 6 2 2 5 3" xfId="12501"/>
    <cellStyle name="Normal 5 2 6 2 2 5 3 2" xfId="31288"/>
    <cellStyle name="Normal 5 2 6 2 2 5 3 3" xfId="55682"/>
    <cellStyle name="Normal 5 2 6 2 2 5 4" xfId="21888"/>
    <cellStyle name="Normal 5 2 6 2 2 5 5" xfId="55679"/>
    <cellStyle name="Normal 5 2 6 2 2 6" xfId="3979"/>
    <cellStyle name="Normal 5 2 6 2 2 6 2" xfId="8694"/>
    <cellStyle name="Normal 5 2 6 2 2 6 2 2" xfId="18128"/>
    <cellStyle name="Normal 5 2 6 2 2 6 2 2 2" xfId="36922"/>
    <cellStyle name="Normal 5 2 6 2 2 6 2 2 3" xfId="55685"/>
    <cellStyle name="Normal 5 2 6 2 2 6 2 3" xfId="27521"/>
    <cellStyle name="Normal 5 2 6 2 2 6 2 4" xfId="55684"/>
    <cellStyle name="Normal 5 2 6 2 2 6 3" xfId="13431"/>
    <cellStyle name="Normal 5 2 6 2 2 6 3 2" xfId="32219"/>
    <cellStyle name="Normal 5 2 6 2 2 6 3 3" xfId="55686"/>
    <cellStyle name="Normal 5 2 6 2 2 6 4" xfId="22819"/>
    <cellStyle name="Normal 5 2 6 2 2 6 5" xfId="55683"/>
    <cellStyle name="Normal 5 2 6 2 2 7" xfId="5903"/>
    <cellStyle name="Normal 5 2 6 2 2 7 2" xfId="15338"/>
    <cellStyle name="Normal 5 2 6 2 2 7 2 2" xfId="34132"/>
    <cellStyle name="Normal 5 2 6 2 2 7 2 3" xfId="55688"/>
    <cellStyle name="Normal 5 2 6 2 2 7 3" xfId="24731"/>
    <cellStyle name="Normal 5 2 6 2 2 7 4" xfId="55687"/>
    <cellStyle name="Normal 5 2 6 2 2 8" xfId="10645"/>
    <cellStyle name="Normal 5 2 6 2 2 8 2" xfId="29426"/>
    <cellStyle name="Normal 5 2 6 2 2 8 3" xfId="55689"/>
    <cellStyle name="Normal 5 2 6 2 2 9" xfId="20026"/>
    <cellStyle name="Normal 5 2 6 2 3" xfId="1241"/>
    <cellStyle name="Normal 5 2 6 2 3 10" xfId="39589"/>
    <cellStyle name="Normal 5 2 6 2 3 11" xfId="55690"/>
    <cellStyle name="Normal 5 2 6 2 3 2" xfId="1501"/>
    <cellStyle name="Normal 5 2 6 2 3 2 10" xfId="55691"/>
    <cellStyle name="Normal 5 2 6 2 3 2 2" xfId="1965"/>
    <cellStyle name="Normal 5 2 6 2 3 2 2 2" xfId="2895"/>
    <cellStyle name="Normal 5 2 6 2 3 2 2 2 2" xfId="5687"/>
    <cellStyle name="Normal 5 2 6 2 3 2 2 2 2 2" xfId="10402"/>
    <cellStyle name="Normal 5 2 6 2 3 2 2 2 2 2 2" xfId="19836"/>
    <cellStyle name="Normal 5 2 6 2 3 2 2 2 2 2 2 2" xfId="38630"/>
    <cellStyle name="Normal 5 2 6 2 3 2 2 2 2 2 2 3" xfId="55696"/>
    <cellStyle name="Normal 5 2 6 2 3 2 2 2 2 2 3" xfId="29229"/>
    <cellStyle name="Normal 5 2 6 2 3 2 2 2 2 2 4" xfId="55695"/>
    <cellStyle name="Normal 5 2 6 2 3 2 2 2 2 3" xfId="15139"/>
    <cellStyle name="Normal 5 2 6 2 3 2 2 2 2 3 2" xfId="33927"/>
    <cellStyle name="Normal 5 2 6 2 3 2 2 2 2 3 3" xfId="55697"/>
    <cellStyle name="Normal 5 2 6 2 3 2 2 2 2 4" xfId="24527"/>
    <cellStyle name="Normal 5 2 6 2 3 2 2 2 2 5" xfId="55694"/>
    <cellStyle name="Normal 5 2 6 2 3 2 2 2 3" xfId="7610"/>
    <cellStyle name="Normal 5 2 6 2 3 2 2 2 3 2" xfId="17044"/>
    <cellStyle name="Normal 5 2 6 2 3 2 2 2 3 2 2" xfId="35838"/>
    <cellStyle name="Normal 5 2 6 2 3 2 2 2 3 2 3" xfId="55699"/>
    <cellStyle name="Normal 5 2 6 2 3 2 2 2 3 3" xfId="26437"/>
    <cellStyle name="Normal 5 2 6 2 3 2 2 2 3 4" xfId="55698"/>
    <cellStyle name="Normal 5 2 6 2 3 2 2 2 4" xfId="12347"/>
    <cellStyle name="Normal 5 2 6 2 3 2 2 2 4 2" xfId="31134"/>
    <cellStyle name="Normal 5 2 6 2 3 2 2 2 4 3" xfId="55700"/>
    <cellStyle name="Normal 5 2 6 2 3 2 2 2 5" xfId="21734"/>
    <cellStyle name="Normal 5 2 6 2 3 2 2 2 6" xfId="55693"/>
    <cellStyle name="Normal 5 2 6 2 3 2 2 3" xfId="3825"/>
    <cellStyle name="Normal 5 2 6 2 3 2 2 3 2" xfId="8540"/>
    <cellStyle name="Normal 5 2 6 2 3 2 2 3 2 2" xfId="17974"/>
    <cellStyle name="Normal 5 2 6 2 3 2 2 3 2 2 2" xfId="36768"/>
    <cellStyle name="Normal 5 2 6 2 3 2 2 3 2 2 3" xfId="55703"/>
    <cellStyle name="Normal 5 2 6 2 3 2 2 3 2 3" xfId="27367"/>
    <cellStyle name="Normal 5 2 6 2 3 2 2 3 2 4" xfId="55702"/>
    <cellStyle name="Normal 5 2 6 2 3 2 2 3 3" xfId="13277"/>
    <cellStyle name="Normal 5 2 6 2 3 2 2 3 3 2" xfId="32065"/>
    <cellStyle name="Normal 5 2 6 2 3 2 2 3 3 3" xfId="55704"/>
    <cellStyle name="Normal 5 2 6 2 3 2 2 3 4" xfId="22665"/>
    <cellStyle name="Normal 5 2 6 2 3 2 2 3 5" xfId="55701"/>
    <cellStyle name="Normal 5 2 6 2 3 2 2 4" xfId="4756"/>
    <cellStyle name="Normal 5 2 6 2 3 2 2 4 2" xfId="9471"/>
    <cellStyle name="Normal 5 2 6 2 3 2 2 4 2 2" xfId="18905"/>
    <cellStyle name="Normal 5 2 6 2 3 2 2 4 2 2 2" xfId="37699"/>
    <cellStyle name="Normal 5 2 6 2 3 2 2 4 2 2 3" xfId="55707"/>
    <cellStyle name="Normal 5 2 6 2 3 2 2 4 2 3" xfId="28298"/>
    <cellStyle name="Normal 5 2 6 2 3 2 2 4 2 4" xfId="55706"/>
    <cellStyle name="Normal 5 2 6 2 3 2 2 4 3" xfId="14208"/>
    <cellStyle name="Normal 5 2 6 2 3 2 2 4 3 2" xfId="32996"/>
    <cellStyle name="Normal 5 2 6 2 3 2 2 4 3 3" xfId="55708"/>
    <cellStyle name="Normal 5 2 6 2 3 2 2 4 4" xfId="23596"/>
    <cellStyle name="Normal 5 2 6 2 3 2 2 4 5" xfId="55705"/>
    <cellStyle name="Normal 5 2 6 2 3 2 2 5" xfId="6680"/>
    <cellStyle name="Normal 5 2 6 2 3 2 2 5 2" xfId="16114"/>
    <cellStyle name="Normal 5 2 6 2 3 2 2 5 2 2" xfId="34908"/>
    <cellStyle name="Normal 5 2 6 2 3 2 2 5 2 3" xfId="55710"/>
    <cellStyle name="Normal 5 2 6 2 3 2 2 5 3" xfId="25507"/>
    <cellStyle name="Normal 5 2 6 2 3 2 2 5 4" xfId="55709"/>
    <cellStyle name="Normal 5 2 6 2 3 2 2 6" xfId="11417"/>
    <cellStyle name="Normal 5 2 6 2 3 2 2 6 2" xfId="30203"/>
    <cellStyle name="Normal 5 2 6 2 3 2 2 6 3" xfId="55711"/>
    <cellStyle name="Normal 5 2 6 2 3 2 2 7" xfId="20803"/>
    <cellStyle name="Normal 5 2 6 2 3 2 2 8" xfId="39591"/>
    <cellStyle name="Normal 5 2 6 2 3 2 2 9" xfId="55692"/>
    <cellStyle name="Normal 5 2 6 2 3 2 3" xfId="2430"/>
    <cellStyle name="Normal 5 2 6 2 3 2 3 2" xfId="5221"/>
    <cellStyle name="Normal 5 2 6 2 3 2 3 2 2" xfId="9936"/>
    <cellStyle name="Normal 5 2 6 2 3 2 3 2 2 2" xfId="19370"/>
    <cellStyle name="Normal 5 2 6 2 3 2 3 2 2 2 2" xfId="38164"/>
    <cellStyle name="Normal 5 2 6 2 3 2 3 2 2 2 3" xfId="55715"/>
    <cellStyle name="Normal 5 2 6 2 3 2 3 2 2 3" xfId="28763"/>
    <cellStyle name="Normal 5 2 6 2 3 2 3 2 2 4" xfId="55714"/>
    <cellStyle name="Normal 5 2 6 2 3 2 3 2 3" xfId="14673"/>
    <cellStyle name="Normal 5 2 6 2 3 2 3 2 3 2" xfId="33461"/>
    <cellStyle name="Normal 5 2 6 2 3 2 3 2 3 3" xfId="55716"/>
    <cellStyle name="Normal 5 2 6 2 3 2 3 2 4" xfId="24061"/>
    <cellStyle name="Normal 5 2 6 2 3 2 3 2 5" xfId="55713"/>
    <cellStyle name="Normal 5 2 6 2 3 2 3 3" xfId="7145"/>
    <cellStyle name="Normal 5 2 6 2 3 2 3 3 2" xfId="16579"/>
    <cellStyle name="Normal 5 2 6 2 3 2 3 3 2 2" xfId="35373"/>
    <cellStyle name="Normal 5 2 6 2 3 2 3 3 2 3" xfId="55718"/>
    <cellStyle name="Normal 5 2 6 2 3 2 3 3 3" xfId="25972"/>
    <cellStyle name="Normal 5 2 6 2 3 2 3 3 4" xfId="55717"/>
    <cellStyle name="Normal 5 2 6 2 3 2 3 4" xfId="11882"/>
    <cellStyle name="Normal 5 2 6 2 3 2 3 4 2" xfId="30668"/>
    <cellStyle name="Normal 5 2 6 2 3 2 3 4 3" xfId="55719"/>
    <cellStyle name="Normal 5 2 6 2 3 2 3 5" xfId="21268"/>
    <cellStyle name="Normal 5 2 6 2 3 2 3 6" xfId="55712"/>
    <cellStyle name="Normal 5 2 6 2 3 2 4" xfId="3360"/>
    <cellStyle name="Normal 5 2 6 2 3 2 4 2" xfId="8075"/>
    <cellStyle name="Normal 5 2 6 2 3 2 4 2 2" xfId="17509"/>
    <cellStyle name="Normal 5 2 6 2 3 2 4 2 2 2" xfId="36303"/>
    <cellStyle name="Normal 5 2 6 2 3 2 4 2 2 3" xfId="55722"/>
    <cellStyle name="Normal 5 2 6 2 3 2 4 2 3" xfId="26902"/>
    <cellStyle name="Normal 5 2 6 2 3 2 4 2 4" xfId="55721"/>
    <cellStyle name="Normal 5 2 6 2 3 2 4 3" xfId="12812"/>
    <cellStyle name="Normal 5 2 6 2 3 2 4 3 2" xfId="31599"/>
    <cellStyle name="Normal 5 2 6 2 3 2 4 3 3" xfId="55723"/>
    <cellStyle name="Normal 5 2 6 2 3 2 4 4" xfId="22199"/>
    <cellStyle name="Normal 5 2 6 2 3 2 4 5" xfId="55720"/>
    <cellStyle name="Normal 5 2 6 2 3 2 5" xfId="4290"/>
    <cellStyle name="Normal 5 2 6 2 3 2 5 2" xfId="9005"/>
    <cellStyle name="Normal 5 2 6 2 3 2 5 2 2" xfId="18439"/>
    <cellStyle name="Normal 5 2 6 2 3 2 5 2 2 2" xfId="37233"/>
    <cellStyle name="Normal 5 2 6 2 3 2 5 2 2 3" xfId="55726"/>
    <cellStyle name="Normal 5 2 6 2 3 2 5 2 3" xfId="27832"/>
    <cellStyle name="Normal 5 2 6 2 3 2 5 2 4" xfId="55725"/>
    <cellStyle name="Normal 5 2 6 2 3 2 5 3" xfId="13742"/>
    <cellStyle name="Normal 5 2 6 2 3 2 5 3 2" xfId="32530"/>
    <cellStyle name="Normal 5 2 6 2 3 2 5 3 3" xfId="55727"/>
    <cellStyle name="Normal 5 2 6 2 3 2 5 4" xfId="23130"/>
    <cellStyle name="Normal 5 2 6 2 3 2 5 5" xfId="55724"/>
    <cellStyle name="Normal 5 2 6 2 3 2 6" xfId="6216"/>
    <cellStyle name="Normal 5 2 6 2 3 2 6 2" xfId="15650"/>
    <cellStyle name="Normal 5 2 6 2 3 2 6 2 2" xfId="34444"/>
    <cellStyle name="Normal 5 2 6 2 3 2 6 2 3" xfId="55729"/>
    <cellStyle name="Normal 5 2 6 2 3 2 6 3" xfId="25043"/>
    <cellStyle name="Normal 5 2 6 2 3 2 6 4" xfId="55728"/>
    <cellStyle name="Normal 5 2 6 2 3 2 7" xfId="10953"/>
    <cellStyle name="Normal 5 2 6 2 3 2 7 2" xfId="29737"/>
    <cellStyle name="Normal 5 2 6 2 3 2 7 3" xfId="55730"/>
    <cellStyle name="Normal 5 2 6 2 3 2 8" xfId="20337"/>
    <cellStyle name="Normal 5 2 6 2 3 2 9" xfId="39590"/>
    <cellStyle name="Normal 5 2 6 2 3 3" xfId="1705"/>
    <cellStyle name="Normal 5 2 6 2 3 3 2" xfId="2634"/>
    <cellStyle name="Normal 5 2 6 2 3 3 2 2" xfId="5426"/>
    <cellStyle name="Normal 5 2 6 2 3 3 2 2 2" xfId="10141"/>
    <cellStyle name="Normal 5 2 6 2 3 3 2 2 2 2" xfId="19575"/>
    <cellStyle name="Normal 5 2 6 2 3 3 2 2 2 2 2" xfId="38369"/>
    <cellStyle name="Normal 5 2 6 2 3 3 2 2 2 2 3" xfId="55735"/>
    <cellStyle name="Normal 5 2 6 2 3 3 2 2 2 3" xfId="28968"/>
    <cellStyle name="Normal 5 2 6 2 3 3 2 2 2 4" xfId="55734"/>
    <cellStyle name="Normal 5 2 6 2 3 3 2 2 3" xfId="14878"/>
    <cellStyle name="Normal 5 2 6 2 3 3 2 2 3 2" xfId="33666"/>
    <cellStyle name="Normal 5 2 6 2 3 3 2 2 3 3" xfId="55736"/>
    <cellStyle name="Normal 5 2 6 2 3 3 2 2 4" xfId="24266"/>
    <cellStyle name="Normal 5 2 6 2 3 3 2 2 5" xfId="55733"/>
    <cellStyle name="Normal 5 2 6 2 3 3 2 3" xfId="7349"/>
    <cellStyle name="Normal 5 2 6 2 3 3 2 3 2" xfId="16783"/>
    <cellStyle name="Normal 5 2 6 2 3 3 2 3 2 2" xfId="35577"/>
    <cellStyle name="Normal 5 2 6 2 3 3 2 3 2 3" xfId="55738"/>
    <cellStyle name="Normal 5 2 6 2 3 3 2 3 3" xfId="26176"/>
    <cellStyle name="Normal 5 2 6 2 3 3 2 3 4" xfId="55737"/>
    <cellStyle name="Normal 5 2 6 2 3 3 2 4" xfId="12086"/>
    <cellStyle name="Normal 5 2 6 2 3 3 2 4 2" xfId="30873"/>
    <cellStyle name="Normal 5 2 6 2 3 3 2 4 3" xfId="55739"/>
    <cellStyle name="Normal 5 2 6 2 3 3 2 5" xfId="21473"/>
    <cellStyle name="Normal 5 2 6 2 3 3 2 6" xfId="55732"/>
    <cellStyle name="Normal 5 2 6 2 3 3 3" xfId="3565"/>
    <cellStyle name="Normal 5 2 6 2 3 3 3 2" xfId="8280"/>
    <cellStyle name="Normal 5 2 6 2 3 3 3 2 2" xfId="17714"/>
    <cellStyle name="Normal 5 2 6 2 3 3 3 2 2 2" xfId="36508"/>
    <cellStyle name="Normal 5 2 6 2 3 3 3 2 2 3" xfId="55742"/>
    <cellStyle name="Normal 5 2 6 2 3 3 3 2 3" xfId="27107"/>
    <cellStyle name="Normal 5 2 6 2 3 3 3 2 4" xfId="55741"/>
    <cellStyle name="Normal 5 2 6 2 3 3 3 3" xfId="13017"/>
    <cellStyle name="Normal 5 2 6 2 3 3 3 3 2" xfId="31804"/>
    <cellStyle name="Normal 5 2 6 2 3 3 3 3 3" xfId="55743"/>
    <cellStyle name="Normal 5 2 6 2 3 3 3 4" xfId="22404"/>
    <cellStyle name="Normal 5 2 6 2 3 3 3 5" xfId="55740"/>
    <cellStyle name="Normal 5 2 6 2 3 3 4" xfId="4495"/>
    <cellStyle name="Normal 5 2 6 2 3 3 4 2" xfId="9210"/>
    <cellStyle name="Normal 5 2 6 2 3 3 4 2 2" xfId="18644"/>
    <cellStyle name="Normal 5 2 6 2 3 3 4 2 2 2" xfId="37438"/>
    <cellStyle name="Normal 5 2 6 2 3 3 4 2 2 3" xfId="55746"/>
    <cellStyle name="Normal 5 2 6 2 3 3 4 2 3" xfId="28037"/>
    <cellStyle name="Normal 5 2 6 2 3 3 4 2 4" xfId="55745"/>
    <cellStyle name="Normal 5 2 6 2 3 3 4 3" xfId="13947"/>
    <cellStyle name="Normal 5 2 6 2 3 3 4 3 2" xfId="32735"/>
    <cellStyle name="Normal 5 2 6 2 3 3 4 3 3" xfId="55747"/>
    <cellStyle name="Normal 5 2 6 2 3 3 4 4" xfId="23335"/>
    <cellStyle name="Normal 5 2 6 2 3 3 4 5" xfId="55744"/>
    <cellStyle name="Normal 5 2 6 2 3 3 5" xfId="6420"/>
    <cellStyle name="Normal 5 2 6 2 3 3 5 2" xfId="15854"/>
    <cellStyle name="Normal 5 2 6 2 3 3 5 2 2" xfId="34648"/>
    <cellStyle name="Normal 5 2 6 2 3 3 5 2 3" xfId="55749"/>
    <cellStyle name="Normal 5 2 6 2 3 3 5 3" xfId="25247"/>
    <cellStyle name="Normal 5 2 6 2 3 3 5 4" xfId="55748"/>
    <cellStyle name="Normal 5 2 6 2 3 3 6" xfId="11157"/>
    <cellStyle name="Normal 5 2 6 2 3 3 6 2" xfId="29942"/>
    <cellStyle name="Normal 5 2 6 2 3 3 6 3" xfId="55750"/>
    <cellStyle name="Normal 5 2 6 2 3 3 7" xfId="20542"/>
    <cellStyle name="Normal 5 2 6 2 3 3 8" xfId="39592"/>
    <cellStyle name="Normal 5 2 6 2 3 3 9" xfId="55731"/>
    <cellStyle name="Normal 5 2 6 2 3 4" xfId="2169"/>
    <cellStyle name="Normal 5 2 6 2 3 4 2" xfId="4960"/>
    <cellStyle name="Normal 5 2 6 2 3 4 2 2" xfId="9675"/>
    <cellStyle name="Normal 5 2 6 2 3 4 2 2 2" xfId="19109"/>
    <cellStyle name="Normal 5 2 6 2 3 4 2 2 2 2" xfId="37903"/>
    <cellStyle name="Normal 5 2 6 2 3 4 2 2 2 3" xfId="55754"/>
    <cellStyle name="Normal 5 2 6 2 3 4 2 2 3" xfId="28502"/>
    <cellStyle name="Normal 5 2 6 2 3 4 2 2 4" xfId="55753"/>
    <cellStyle name="Normal 5 2 6 2 3 4 2 3" xfId="14412"/>
    <cellStyle name="Normal 5 2 6 2 3 4 2 3 2" xfId="33200"/>
    <cellStyle name="Normal 5 2 6 2 3 4 2 3 3" xfId="55755"/>
    <cellStyle name="Normal 5 2 6 2 3 4 2 4" xfId="23800"/>
    <cellStyle name="Normal 5 2 6 2 3 4 2 5" xfId="55752"/>
    <cellStyle name="Normal 5 2 6 2 3 4 3" xfId="6884"/>
    <cellStyle name="Normal 5 2 6 2 3 4 3 2" xfId="16318"/>
    <cellStyle name="Normal 5 2 6 2 3 4 3 2 2" xfId="35112"/>
    <cellStyle name="Normal 5 2 6 2 3 4 3 2 3" xfId="55757"/>
    <cellStyle name="Normal 5 2 6 2 3 4 3 3" xfId="25711"/>
    <cellStyle name="Normal 5 2 6 2 3 4 3 4" xfId="55756"/>
    <cellStyle name="Normal 5 2 6 2 3 4 4" xfId="11621"/>
    <cellStyle name="Normal 5 2 6 2 3 4 4 2" xfId="30407"/>
    <cellStyle name="Normal 5 2 6 2 3 4 4 3" xfId="55758"/>
    <cellStyle name="Normal 5 2 6 2 3 4 5" xfId="21007"/>
    <cellStyle name="Normal 5 2 6 2 3 4 6" xfId="55751"/>
    <cellStyle name="Normal 5 2 6 2 3 5" xfId="3099"/>
    <cellStyle name="Normal 5 2 6 2 3 5 2" xfId="7814"/>
    <cellStyle name="Normal 5 2 6 2 3 5 2 2" xfId="17248"/>
    <cellStyle name="Normal 5 2 6 2 3 5 2 2 2" xfId="36042"/>
    <cellStyle name="Normal 5 2 6 2 3 5 2 2 3" xfId="55761"/>
    <cellStyle name="Normal 5 2 6 2 3 5 2 3" xfId="26641"/>
    <cellStyle name="Normal 5 2 6 2 3 5 2 4" xfId="55760"/>
    <cellStyle name="Normal 5 2 6 2 3 5 3" xfId="12551"/>
    <cellStyle name="Normal 5 2 6 2 3 5 3 2" xfId="31338"/>
    <cellStyle name="Normal 5 2 6 2 3 5 3 3" xfId="55762"/>
    <cellStyle name="Normal 5 2 6 2 3 5 4" xfId="21938"/>
    <cellStyle name="Normal 5 2 6 2 3 5 5" xfId="55759"/>
    <cellStyle name="Normal 5 2 6 2 3 6" xfId="4029"/>
    <cellStyle name="Normal 5 2 6 2 3 6 2" xfId="8744"/>
    <cellStyle name="Normal 5 2 6 2 3 6 2 2" xfId="18178"/>
    <cellStyle name="Normal 5 2 6 2 3 6 2 2 2" xfId="36972"/>
    <cellStyle name="Normal 5 2 6 2 3 6 2 2 3" xfId="55765"/>
    <cellStyle name="Normal 5 2 6 2 3 6 2 3" xfId="27571"/>
    <cellStyle name="Normal 5 2 6 2 3 6 2 4" xfId="55764"/>
    <cellStyle name="Normal 5 2 6 2 3 6 3" xfId="13481"/>
    <cellStyle name="Normal 5 2 6 2 3 6 3 2" xfId="32269"/>
    <cellStyle name="Normal 5 2 6 2 3 6 3 3" xfId="55766"/>
    <cellStyle name="Normal 5 2 6 2 3 6 4" xfId="22869"/>
    <cellStyle name="Normal 5 2 6 2 3 6 5" xfId="55763"/>
    <cellStyle name="Normal 5 2 6 2 3 7" xfId="6105"/>
    <cellStyle name="Normal 5 2 6 2 3 7 2" xfId="15540"/>
    <cellStyle name="Normal 5 2 6 2 3 7 2 2" xfId="34334"/>
    <cellStyle name="Normal 5 2 6 2 3 7 2 3" xfId="55768"/>
    <cellStyle name="Normal 5 2 6 2 3 7 3" xfId="24933"/>
    <cellStyle name="Normal 5 2 6 2 3 7 4" xfId="55767"/>
    <cellStyle name="Normal 5 2 6 2 3 8" xfId="10694"/>
    <cellStyle name="Normal 5 2 6 2 3 8 2" xfId="29476"/>
    <cellStyle name="Normal 5 2 6 2 3 8 3" xfId="55769"/>
    <cellStyle name="Normal 5 2 6 2 3 9" xfId="20076"/>
    <cellStyle name="Normal 5 2 6 2 4" xfId="1382"/>
    <cellStyle name="Normal 5 2 6 2 4 10" xfId="55770"/>
    <cellStyle name="Normal 5 2 6 2 4 2" xfId="1849"/>
    <cellStyle name="Normal 5 2 6 2 4 2 2" xfId="2779"/>
    <cellStyle name="Normal 5 2 6 2 4 2 2 2" xfId="5571"/>
    <cellStyle name="Normal 5 2 6 2 4 2 2 2 2" xfId="10286"/>
    <cellStyle name="Normal 5 2 6 2 4 2 2 2 2 2" xfId="19720"/>
    <cellStyle name="Normal 5 2 6 2 4 2 2 2 2 2 2" xfId="38514"/>
    <cellStyle name="Normal 5 2 6 2 4 2 2 2 2 2 3" xfId="55775"/>
    <cellStyle name="Normal 5 2 6 2 4 2 2 2 2 3" xfId="29113"/>
    <cellStyle name="Normal 5 2 6 2 4 2 2 2 2 4" xfId="55774"/>
    <cellStyle name="Normal 5 2 6 2 4 2 2 2 3" xfId="15023"/>
    <cellStyle name="Normal 5 2 6 2 4 2 2 2 3 2" xfId="33811"/>
    <cellStyle name="Normal 5 2 6 2 4 2 2 2 3 3" xfId="55776"/>
    <cellStyle name="Normal 5 2 6 2 4 2 2 2 4" xfId="24411"/>
    <cellStyle name="Normal 5 2 6 2 4 2 2 2 5" xfId="55773"/>
    <cellStyle name="Normal 5 2 6 2 4 2 2 3" xfId="7494"/>
    <cellStyle name="Normal 5 2 6 2 4 2 2 3 2" xfId="16928"/>
    <cellStyle name="Normal 5 2 6 2 4 2 2 3 2 2" xfId="35722"/>
    <cellStyle name="Normal 5 2 6 2 4 2 2 3 2 3" xfId="55778"/>
    <cellStyle name="Normal 5 2 6 2 4 2 2 3 3" xfId="26321"/>
    <cellStyle name="Normal 5 2 6 2 4 2 2 3 4" xfId="55777"/>
    <cellStyle name="Normal 5 2 6 2 4 2 2 4" xfId="12231"/>
    <cellStyle name="Normal 5 2 6 2 4 2 2 4 2" xfId="31018"/>
    <cellStyle name="Normal 5 2 6 2 4 2 2 4 3" xfId="55779"/>
    <cellStyle name="Normal 5 2 6 2 4 2 2 5" xfId="21618"/>
    <cellStyle name="Normal 5 2 6 2 4 2 2 6" xfId="55772"/>
    <cellStyle name="Normal 5 2 6 2 4 2 3" xfId="3709"/>
    <cellStyle name="Normal 5 2 6 2 4 2 3 2" xfId="8424"/>
    <cellStyle name="Normal 5 2 6 2 4 2 3 2 2" xfId="17858"/>
    <cellStyle name="Normal 5 2 6 2 4 2 3 2 2 2" xfId="36652"/>
    <cellStyle name="Normal 5 2 6 2 4 2 3 2 2 3" xfId="55782"/>
    <cellStyle name="Normal 5 2 6 2 4 2 3 2 3" xfId="27251"/>
    <cellStyle name="Normal 5 2 6 2 4 2 3 2 4" xfId="55781"/>
    <cellStyle name="Normal 5 2 6 2 4 2 3 3" xfId="13161"/>
    <cellStyle name="Normal 5 2 6 2 4 2 3 3 2" xfId="31949"/>
    <cellStyle name="Normal 5 2 6 2 4 2 3 3 3" xfId="55783"/>
    <cellStyle name="Normal 5 2 6 2 4 2 3 4" xfId="22549"/>
    <cellStyle name="Normal 5 2 6 2 4 2 3 5" xfId="55780"/>
    <cellStyle name="Normal 5 2 6 2 4 2 4" xfId="4640"/>
    <cellStyle name="Normal 5 2 6 2 4 2 4 2" xfId="9355"/>
    <cellStyle name="Normal 5 2 6 2 4 2 4 2 2" xfId="18789"/>
    <cellStyle name="Normal 5 2 6 2 4 2 4 2 2 2" xfId="37583"/>
    <cellStyle name="Normal 5 2 6 2 4 2 4 2 2 3" xfId="55786"/>
    <cellStyle name="Normal 5 2 6 2 4 2 4 2 3" xfId="28182"/>
    <cellStyle name="Normal 5 2 6 2 4 2 4 2 4" xfId="55785"/>
    <cellStyle name="Normal 5 2 6 2 4 2 4 3" xfId="14092"/>
    <cellStyle name="Normal 5 2 6 2 4 2 4 3 2" xfId="32880"/>
    <cellStyle name="Normal 5 2 6 2 4 2 4 3 3" xfId="55787"/>
    <cellStyle name="Normal 5 2 6 2 4 2 4 4" xfId="23480"/>
    <cellStyle name="Normal 5 2 6 2 4 2 4 5" xfId="55784"/>
    <cellStyle name="Normal 5 2 6 2 4 2 5" xfId="6564"/>
    <cellStyle name="Normal 5 2 6 2 4 2 5 2" xfId="15998"/>
    <cellStyle name="Normal 5 2 6 2 4 2 5 2 2" xfId="34792"/>
    <cellStyle name="Normal 5 2 6 2 4 2 5 2 3" xfId="55789"/>
    <cellStyle name="Normal 5 2 6 2 4 2 5 3" xfId="25391"/>
    <cellStyle name="Normal 5 2 6 2 4 2 5 4" xfId="55788"/>
    <cellStyle name="Normal 5 2 6 2 4 2 6" xfId="11301"/>
    <cellStyle name="Normal 5 2 6 2 4 2 6 2" xfId="30087"/>
    <cellStyle name="Normal 5 2 6 2 4 2 6 3" xfId="55790"/>
    <cellStyle name="Normal 5 2 6 2 4 2 7" xfId="20687"/>
    <cellStyle name="Normal 5 2 6 2 4 2 8" xfId="39594"/>
    <cellStyle name="Normal 5 2 6 2 4 2 9" xfId="55771"/>
    <cellStyle name="Normal 5 2 6 2 4 3" xfId="2314"/>
    <cellStyle name="Normal 5 2 6 2 4 3 2" xfId="5105"/>
    <cellStyle name="Normal 5 2 6 2 4 3 2 2" xfId="9820"/>
    <cellStyle name="Normal 5 2 6 2 4 3 2 2 2" xfId="19254"/>
    <cellStyle name="Normal 5 2 6 2 4 3 2 2 2 2" xfId="38048"/>
    <cellStyle name="Normal 5 2 6 2 4 3 2 2 2 3" xfId="55794"/>
    <cellStyle name="Normal 5 2 6 2 4 3 2 2 3" xfId="28647"/>
    <cellStyle name="Normal 5 2 6 2 4 3 2 2 4" xfId="55793"/>
    <cellStyle name="Normal 5 2 6 2 4 3 2 3" xfId="14557"/>
    <cellStyle name="Normal 5 2 6 2 4 3 2 3 2" xfId="33345"/>
    <cellStyle name="Normal 5 2 6 2 4 3 2 3 3" xfId="55795"/>
    <cellStyle name="Normal 5 2 6 2 4 3 2 4" xfId="23945"/>
    <cellStyle name="Normal 5 2 6 2 4 3 2 5" xfId="55792"/>
    <cellStyle name="Normal 5 2 6 2 4 3 3" xfId="7029"/>
    <cellStyle name="Normal 5 2 6 2 4 3 3 2" xfId="16463"/>
    <cellStyle name="Normal 5 2 6 2 4 3 3 2 2" xfId="35257"/>
    <cellStyle name="Normal 5 2 6 2 4 3 3 2 3" xfId="55797"/>
    <cellStyle name="Normal 5 2 6 2 4 3 3 3" xfId="25856"/>
    <cellStyle name="Normal 5 2 6 2 4 3 3 4" xfId="55796"/>
    <cellStyle name="Normal 5 2 6 2 4 3 4" xfId="11766"/>
    <cellStyle name="Normal 5 2 6 2 4 3 4 2" xfId="30552"/>
    <cellStyle name="Normal 5 2 6 2 4 3 4 3" xfId="55798"/>
    <cellStyle name="Normal 5 2 6 2 4 3 5" xfId="21152"/>
    <cellStyle name="Normal 5 2 6 2 4 3 6" xfId="55791"/>
    <cellStyle name="Normal 5 2 6 2 4 4" xfId="3244"/>
    <cellStyle name="Normal 5 2 6 2 4 4 2" xfId="7959"/>
    <cellStyle name="Normal 5 2 6 2 4 4 2 2" xfId="17393"/>
    <cellStyle name="Normal 5 2 6 2 4 4 2 2 2" xfId="36187"/>
    <cellStyle name="Normal 5 2 6 2 4 4 2 2 3" xfId="55801"/>
    <cellStyle name="Normal 5 2 6 2 4 4 2 3" xfId="26786"/>
    <cellStyle name="Normal 5 2 6 2 4 4 2 4" xfId="55800"/>
    <cellStyle name="Normal 5 2 6 2 4 4 3" xfId="12696"/>
    <cellStyle name="Normal 5 2 6 2 4 4 3 2" xfId="31483"/>
    <cellStyle name="Normal 5 2 6 2 4 4 3 3" xfId="55802"/>
    <cellStyle name="Normal 5 2 6 2 4 4 4" xfId="22083"/>
    <cellStyle name="Normal 5 2 6 2 4 4 5" xfId="55799"/>
    <cellStyle name="Normal 5 2 6 2 4 5" xfId="4174"/>
    <cellStyle name="Normal 5 2 6 2 4 5 2" xfId="8889"/>
    <cellStyle name="Normal 5 2 6 2 4 5 2 2" xfId="18323"/>
    <cellStyle name="Normal 5 2 6 2 4 5 2 2 2" xfId="37117"/>
    <cellStyle name="Normal 5 2 6 2 4 5 2 2 3" xfId="55805"/>
    <cellStyle name="Normal 5 2 6 2 4 5 2 3" xfId="27716"/>
    <cellStyle name="Normal 5 2 6 2 4 5 2 4" xfId="55804"/>
    <cellStyle name="Normal 5 2 6 2 4 5 3" xfId="13626"/>
    <cellStyle name="Normal 5 2 6 2 4 5 3 2" xfId="32414"/>
    <cellStyle name="Normal 5 2 6 2 4 5 3 3" xfId="55806"/>
    <cellStyle name="Normal 5 2 6 2 4 5 4" xfId="23014"/>
    <cellStyle name="Normal 5 2 6 2 4 5 5" xfId="55803"/>
    <cellStyle name="Normal 5 2 6 2 4 6" xfId="5850"/>
    <cellStyle name="Normal 5 2 6 2 4 6 2" xfId="15285"/>
    <cellStyle name="Normal 5 2 6 2 4 6 2 2" xfId="34079"/>
    <cellStyle name="Normal 5 2 6 2 4 6 2 3" xfId="55808"/>
    <cellStyle name="Normal 5 2 6 2 4 6 3" xfId="24678"/>
    <cellStyle name="Normal 5 2 6 2 4 6 4" xfId="55807"/>
    <cellStyle name="Normal 5 2 6 2 4 7" xfId="10837"/>
    <cellStyle name="Normal 5 2 6 2 4 7 2" xfId="29621"/>
    <cellStyle name="Normal 5 2 6 2 4 7 3" xfId="55809"/>
    <cellStyle name="Normal 5 2 6 2 4 8" xfId="20221"/>
    <cellStyle name="Normal 5 2 6 2 4 9" xfId="39593"/>
    <cellStyle name="Normal 5 2 6 2 5" xfId="1324"/>
    <cellStyle name="Normal 5 2 6 2 5 10" xfId="55810"/>
    <cellStyle name="Normal 5 2 6 2 5 2" xfId="1791"/>
    <cellStyle name="Normal 5 2 6 2 5 2 2" xfId="2721"/>
    <cellStyle name="Normal 5 2 6 2 5 2 2 2" xfId="5513"/>
    <cellStyle name="Normal 5 2 6 2 5 2 2 2 2" xfId="10228"/>
    <cellStyle name="Normal 5 2 6 2 5 2 2 2 2 2" xfId="19662"/>
    <cellStyle name="Normal 5 2 6 2 5 2 2 2 2 2 2" xfId="38456"/>
    <cellStyle name="Normal 5 2 6 2 5 2 2 2 2 2 3" xfId="55815"/>
    <cellStyle name="Normal 5 2 6 2 5 2 2 2 2 3" xfId="29055"/>
    <cellStyle name="Normal 5 2 6 2 5 2 2 2 2 4" xfId="55814"/>
    <cellStyle name="Normal 5 2 6 2 5 2 2 2 3" xfId="14965"/>
    <cellStyle name="Normal 5 2 6 2 5 2 2 2 3 2" xfId="33753"/>
    <cellStyle name="Normal 5 2 6 2 5 2 2 2 3 3" xfId="55816"/>
    <cellStyle name="Normal 5 2 6 2 5 2 2 2 4" xfId="24353"/>
    <cellStyle name="Normal 5 2 6 2 5 2 2 2 5" xfId="55813"/>
    <cellStyle name="Normal 5 2 6 2 5 2 2 3" xfId="7436"/>
    <cellStyle name="Normal 5 2 6 2 5 2 2 3 2" xfId="16870"/>
    <cellStyle name="Normal 5 2 6 2 5 2 2 3 2 2" xfId="35664"/>
    <cellStyle name="Normal 5 2 6 2 5 2 2 3 2 3" xfId="55818"/>
    <cellStyle name="Normal 5 2 6 2 5 2 2 3 3" xfId="26263"/>
    <cellStyle name="Normal 5 2 6 2 5 2 2 3 4" xfId="55817"/>
    <cellStyle name="Normal 5 2 6 2 5 2 2 4" xfId="12173"/>
    <cellStyle name="Normal 5 2 6 2 5 2 2 4 2" xfId="30960"/>
    <cellStyle name="Normal 5 2 6 2 5 2 2 4 3" xfId="55819"/>
    <cellStyle name="Normal 5 2 6 2 5 2 2 5" xfId="21560"/>
    <cellStyle name="Normal 5 2 6 2 5 2 2 6" xfId="55812"/>
    <cellStyle name="Normal 5 2 6 2 5 2 3" xfId="3651"/>
    <cellStyle name="Normal 5 2 6 2 5 2 3 2" xfId="8366"/>
    <cellStyle name="Normal 5 2 6 2 5 2 3 2 2" xfId="17800"/>
    <cellStyle name="Normal 5 2 6 2 5 2 3 2 2 2" xfId="36594"/>
    <cellStyle name="Normal 5 2 6 2 5 2 3 2 2 3" xfId="55822"/>
    <cellStyle name="Normal 5 2 6 2 5 2 3 2 3" xfId="27193"/>
    <cellStyle name="Normal 5 2 6 2 5 2 3 2 4" xfId="55821"/>
    <cellStyle name="Normal 5 2 6 2 5 2 3 3" xfId="13103"/>
    <cellStyle name="Normal 5 2 6 2 5 2 3 3 2" xfId="31891"/>
    <cellStyle name="Normal 5 2 6 2 5 2 3 3 3" xfId="55823"/>
    <cellStyle name="Normal 5 2 6 2 5 2 3 4" xfId="22491"/>
    <cellStyle name="Normal 5 2 6 2 5 2 3 5" xfId="55820"/>
    <cellStyle name="Normal 5 2 6 2 5 2 4" xfId="4582"/>
    <cellStyle name="Normal 5 2 6 2 5 2 4 2" xfId="9297"/>
    <cellStyle name="Normal 5 2 6 2 5 2 4 2 2" xfId="18731"/>
    <cellStyle name="Normal 5 2 6 2 5 2 4 2 2 2" xfId="37525"/>
    <cellStyle name="Normal 5 2 6 2 5 2 4 2 2 3" xfId="55826"/>
    <cellStyle name="Normal 5 2 6 2 5 2 4 2 3" xfId="28124"/>
    <cellStyle name="Normal 5 2 6 2 5 2 4 2 4" xfId="55825"/>
    <cellStyle name="Normal 5 2 6 2 5 2 4 3" xfId="14034"/>
    <cellStyle name="Normal 5 2 6 2 5 2 4 3 2" xfId="32822"/>
    <cellStyle name="Normal 5 2 6 2 5 2 4 3 3" xfId="55827"/>
    <cellStyle name="Normal 5 2 6 2 5 2 4 4" xfId="23422"/>
    <cellStyle name="Normal 5 2 6 2 5 2 4 5" xfId="55824"/>
    <cellStyle name="Normal 5 2 6 2 5 2 5" xfId="6506"/>
    <cellStyle name="Normal 5 2 6 2 5 2 5 2" xfId="15940"/>
    <cellStyle name="Normal 5 2 6 2 5 2 5 2 2" xfId="34734"/>
    <cellStyle name="Normal 5 2 6 2 5 2 5 2 3" xfId="55829"/>
    <cellStyle name="Normal 5 2 6 2 5 2 5 3" xfId="25333"/>
    <cellStyle name="Normal 5 2 6 2 5 2 5 4" xfId="55828"/>
    <cellStyle name="Normal 5 2 6 2 5 2 6" xfId="11243"/>
    <cellStyle name="Normal 5 2 6 2 5 2 6 2" xfId="30029"/>
    <cellStyle name="Normal 5 2 6 2 5 2 6 3" xfId="55830"/>
    <cellStyle name="Normal 5 2 6 2 5 2 7" xfId="20629"/>
    <cellStyle name="Normal 5 2 6 2 5 2 8" xfId="39596"/>
    <cellStyle name="Normal 5 2 6 2 5 2 9" xfId="55811"/>
    <cellStyle name="Normal 5 2 6 2 5 3" xfId="2256"/>
    <cellStyle name="Normal 5 2 6 2 5 3 2" xfId="5047"/>
    <cellStyle name="Normal 5 2 6 2 5 3 2 2" xfId="9762"/>
    <cellStyle name="Normal 5 2 6 2 5 3 2 2 2" xfId="19196"/>
    <cellStyle name="Normal 5 2 6 2 5 3 2 2 2 2" xfId="37990"/>
    <cellStyle name="Normal 5 2 6 2 5 3 2 2 2 3" xfId="55834"/>
    <cellStyle name="Normal 5 2 6 2 5 3 2 2 3" xfId="28589"/>
    <cellStyle name="Normal 5 2 6 2 5 3 2 2 4" xfId="55833"/>
    <cellStyle name="Normal 5 2 6 2 5 3 2 3" xfId="14499"/>
    <cellStyle name="Normal 5 2 6 2 5 3 2 3 2" xfId="33287"/>
    <cellStyle name="Normal 5 2 6 2 5 3 2 3 3" xfId="55835"/>
    <cellStyle name="Normal 5 2 6 2 5 3 2 4" xfId="23887"/>
    <cellStyle name="Normal 5 2 6 2 5 3 2 5" xfId="55832"/>
    <cellStyle name="Normal 5 2 6 2 5 3 3" xfId="6971"/>
    <cellStyle name="Normal 5 2 6 2 5 3 3 2" xfId="16405"/>
    <cellStyle name="Normal 5 2 6 2 5 3 3 2 2" xfId="35199"/>
    <cellStyle name="Normal 5 2 6 2 5 3 3 2 3" xfId="55837"/>
    <cellStyle name="Normal 5 2 6 2 5 3 3 3" xfId="25798"/>
    <cellStyle name="Normal 5 2 6 2 5 3 3 4" xfId="55836"/>
    <cellStyle name="Normal 5 2 6 2 5 3 4" xfId="11708"/>
    <cellStyle name="Normal 5 2 6 2 5 3 4 2" xfId="30494"/>
    <cellStyle name="Normal 5 2 6 2 5 3 4 3" xfId="55838"/>
    <cellStyle name="Normal 5 2 6 2 5 3 5" xfId="21094"/>
    <cellStyle name="Normal 5 2 6 2 5 3 6" xfId="55831"/>
    <cellStyle name="Normal 5 2 6 2 5 4" xfId="3186"/>
    <cellStyle name="Normal 5 2 6 2 5 4 2" xfId="7901"/>
    <cellStyle name="Normal 5 2 6 2 5 4 2 2" xfId="17335"/>
    <cellStyle name="Normal 5 2 6 2 5 4 2 2 2" xfId="36129"/>
    <cellStyle name="Normal 5 2 6 2 5 4 2 2 3" xfId="55841"/>
    <cellStyle name="Normal 5 2 6 2 5 4 2 3" xfId="26728"/>
    <cellStyle name="Normal 5 2 6 2 5 4 2 4" xfId="55840"/>
    <cellStyle name="Normal 5 2 6 2 5 4 3" xfId="12638"/>
    <cellStyle name="Normal 5 2 6 2 5 4 3 2" xfId="31425"/>
    <cellStyle name="Normal 5 2 6 2 5 4 3 3" xfId="55842"/>
    <cellStyle name="Normal 5 2 6 2 5 4 4" xfId="22025"/>
    <cellStyle name="Normal 5 2 6 2 5 4 5" xfId="55839"/>
    <cellStyle name="Normal 5 2 6 2 5 5" xfId="4116"/>
    <cellStyle name="Normal 5 2 6 2 5 5 2" xfId="8831"/>
    <cellStyle name="Normal 5 2 6 2 5 5 2 2" xfId="18265"/>
    <cellStyle name="Normal 5 2 6 2 5 5 2 2 2" xfId="37059"/>
    <cellStyle name="Normal 5 2 6 2 5 5 2 2 3" xfId="55845"/>
    <cellStyle name="Normal 5 2 6 2 5 5 2 3" xfId="27658"/>
    <cellStyle name="Normal 5 2 6 2 5 5 2 4" xfId="55844"/>
    <cellStyle name="Normal 5 2 6 2 5 5 3" xfId="13568"/>
    <cellStyle name="Normal 5 2 6 2 5 5 3 2" xfId="32356"/>
    <cellStyle name="Normal 5 2 6 2 5 5 3 3" xfId="55846"/>
    <cellStyle name="Normal 5 2 6 2 5 5 4" xfId="22956"/>
    <cellStyle name="Normal 5 2 6 2 5 5 5" xfId="55843"/>
    <cellStyle name="Normal 5 2 6 2 5 6" xfId="5889"/>
    <cellStyle name="Normal 5 2 6 2 5 6 2" xfId="15324"/>
    <cellStyle name="Normal 5 2 6 2 5 6 2 2" xfId="34118"/>
    <cellStyle name="Normal 5 2 6 2 5 6 2 3" xfId="55848"/>
    <cellStyle name="Normal 5 2 6 2 5 6 3" xfId="24717"/>
    <cellStyle name="Normal 5 2 6 2 5 6 4" xfId="55847"/>
    <cellStyle name="Normal 5 2 6 2 5 7" xfId="10779"/>
    <cellStyle name="Normal 5 2 6 2 5 7 2" xfId="29563"/>
    <cellStyle name="Normal 5 2 6 2 5 7 3" xfId="55849"/>
    <cellStyle name="Normal 5 2 6 2 5 8" xfId="20163"/>
    <cellStyle name="Normal 5 2 6 2 5 9" xfId="39595"/>
    <cellStyle name="Normal 5 2 6 2 6" xfId="1589"/>
    <cellStyle name="Normal 5 2 6 2 6 2" xfId="2518"/>
    <cellStyle name="Normal 5 2 6 2 6 2 2" xfId="5310"/>
    <cellStyle name="Normal 5 2 6 2 6 2 2 2" xfId="10025"/>
    <cellStyle name="Normal 5 2 6 2 6 2 2 2 2" xfId="19459"/>
    <cellStyle name="Normal 5 2 6 2 6 2 2 2 2 2" xfId="38253"/>
    <cellStyle name="Normal 5 2 6 2 6 2 2 2 2 3" xfId="55854"/>
    <cellStyle name="Normal 5 2 6 2 6 2 2 2 3" xfId="28852"/>
    <cellStyle name="Normal 5 2 6 2 6 2 2 2 4" xfId="55853"/>
    <cellStyle name="Normal 5 2 6 2 6 2 2 3" xfId="14762"/>
    <cellStyle name="Normal 5 2 6 2 6 2 2 3 2" xfId="33550"/>
    <cellStyle name="Normal 5 2 6 2 6 2 2 3 3" xfId="55855"/>
    <cellStyle name="Normal 5 2 6 2 6 2 2 4" xfId="24150"/>
    <cellStyle name="Normal 5 2 6 2 6 2 2 5" xfId="55852"/>
    <cellStyle name="Normal 5 2 6 2 6 2 3" xfId="7233"/>
    <cellStyle name="Normal 5 2 6 2 6 2 3 2" xfId="16667"/>
    <cellStyle name="Normal 5 2 6 2 6 2 3 2 2" xfId="35461"/>
    <cellStyle name="Normal 5 2 6 2 6 2 3 2 3" xfId="55857"/>
    <cellStyle name="Normal 5 2 6 2 6 2 3 3" xfId="26060"/>
    <cellStyle name="Normal 5 2 6 2 6 2 3 4" xfId="55856"/>
    <cellStyle name="Normal 5 2 6 2 6 2 4" xfId="11970"/>
    <cellStyle name="Normal 5 2 6 2 6 2 4 2" xfId="30757"/>
    <cellStyle name="Normal 5 2 6 2 6 2 4 3" xfId="55858"/>
    <cellStyle name="Normal 5 2 6 2 6 2 5" xfId="21357"/>
    <cellStyle name="Normal 5 2 6 2 6 2 6" xfId="55851"/>
    <cellStyle name="Normal 5 2 6 2 6 3" xfId="3449"/>
    <cellStyle name="Normal 5 2 6 2 6 3 2" xfId="8164"/>
    <cellStyle name="Normal 5 2 6 2 6 3 2 2" xfId="17598"/>
    <cellStyle name="Normal 5 2 6 2 6 3 2 2 2" xfId="36392"/>
    <cellStyle name="Normal 5 2 6 2 6 3 2 2 3" xfId="55861"/>
    <cellStyle name="Normal 5 2 6 2 6 3 2 3" xfId="26991"/>
    <cellStyle name="Normal 5 2 6 2 6 3 2 4" xfId="55860"/>
    <cellStyle name="Normal 5 2 6 2 6 3 3" xfId="12901"/>
    <cellStyle name="Normal 5 2 6 2 6 3 3 2" xfId="31688"/>
    <cellStyle name="Normal 5 2 6 2 6 3 3 3" xfId="55862"/>
    <cellStyle name="Normal 5 2 6 2 6 3 4" xfId="22288"/>
    <cellStyle name="Normal 5 2 6 2 6 3 5" xfId="55859"/>
    <cellStyle name="Normal 5 2 6 2 6 4" xfId="4379"/>
    <cellStyle name="Normal 5 2 6 2 6 4 2" xfId="9094"/>
    <cellStyle name="Normal 5 2 6 2 6 4 2 2" xfId="18528"/>
    <cellStyle name="Normal 5 2 6 2 6 4 2 2 2" xfId="37322"/>
    <cellStyle name="Normal 5 2 6 2 6 4 2 2 3" xfId="55865"/>
    <cellStyle name="Normal 5 2 6 2 6 4 2 3" xfId="27921"/>
    <cellStyle name="Normal 5 2 6 2 6 4 2 4" xfId="55864"/>
    <cellStyle name="Normal 5 2 6 2 6 4 3" xfId="13831"/>
    <cellStyle name="Normal 5 2 6 2 6 4 3 2" xfId="32619"/>
    <cellStyle name="Normal 5 2 6 2 6 4 3 3" xfId="55866"/>
    <cellStyle name="Normal 5 2 6 2 6 4 4" xfId="23219"/>
    <cellStyle name="Normal 5 2 6 2 6 4 5" xfId="55863"/>
    <cellStyle name="Normal 5 2 6 2 6 5" xfId="6304"/>
    <cellStyle name="Normal 5 2 6 2 6 5 2" xfId="15738"/>
    <cellStyle name="Normal 5 2 6 2 6 5 2 2" xfId="34532"/>
    <cellStyle name="Normal 5 2 6 2 6 5 2 3" xfId="55868"/>
    <cellStyle name="Normal 5 2 6 2 6 5 3" xfId="25131"/>
    <cellStyle name="Normal 5 2 6 2 6 5 4" xfId="55867"/>
    <cellStyle name="Normal 5 2 6 2 6 6" xfId="11041"/>
    <cellStyle name="Normal 5 2 6 2 6 6 2" xfId="29826"/>
    <cellStyle name="Normal 5 2 6 2 6 6 3" xfId="55869"/>
    <cellStyle name="Normal 5 2 6 2 6 7" xfId="20426"/>
    <cellStyle name="Normal 5 2 6 2 6 8" xfId="39597"/>
    <cellStyle name="Normal 5 2 6 2 6 9" xfId="55850"/>
    <cellStyle name="Normal 5 2 6 2 7" xfId="2053"/>
    <cellStyle name="Normal 5 2 6 2 7 2" xfId="4844"/>
    <cellStyle name="Normal 5 2 6 2 7 2 2" xfId="9559"/>
    <cellStyle name="Normal 5 2 6 2 7 2 2 2" xfId="18993"/>
    <cellStyle name="Normal 5 2 6 2 7 2 2 2 2" xfId="37787"/>
    <cellStyle name="Normal 5 2 6 2 7 2 2 2 3" xfId="55873"/>
    <cellStyle name="Normal 5 2 6 2 7 2 2 3" xfId="28386"/>
    <cellStyle name="Normal 5 2 6 2 7 2 2 4" xfId="55872"/>
    <cellStyle name="Normal 5 2 6 2 7 2 3" xfId="14296"/>
    <cellStyle name="Normal 5 2 6 2 7 2 3 2" xfId="33084"/>
    <cellStyle name="Normal 5 2 6 2 7 2 3 3" xfId="55874"/>
    <cellStyle name="Normal 5 2 6 2 7 2 4" xfId="23684"/>
    <cellStyle name="Normal 5 2 6 2 7 2 5" xfId="55871"/>
    <cellStyle name="Normal 5 2 6 2 7 3" xfId="6768"/>
    <cellStyle name="Normal 5 2 6 2 7 3 2" xfId="16202"/>
    <cellStyle name="Normal 5 2 6 2 7 3 2 2" xfId="34996"/>
    <cellStyle name="Normal 5 2 6 2 7 3 2 3" xfId="55876"/>
    <cellStyle name="Normal 5 2 6 2 7 3 3" xfId="25595"/>
    <cellStyle name="Normal 5 2 6 2 7 3 4" xfId="55875"/>
    <cellStyle name="Normal 5 2 6 2 7 4" xfId="11505"/>
    <cellStyle name="Normal 5 2 6 2 7 4 2" xfId="30291"/>
    <cellStyle name="Normal 5 2 6 2 7 4 3" xfId="55877"/>
    <cellStyle name="Normal 5 2 6 2 7 5" xfId="20891"/>
    <cellStyle name="Normal 5 2 6 2 7 6" xfId="55870"/>
    <cellStyle name="Normal 5 2 6 2 8" xfId="2983"/>
    <cellStyle name="Normal 5 2 6 2 8 2" xfId="7698"/>
    <cellStyle name="Normal 5 2 6 2 8 2 2" xfId="17132"/>
    <cellStyle name="Normal 5 2 6 2 8 2 2 2" xfId="35926"/>
    <cellStyle name="Normal 5 2 6 2 8 2 2 3" xfId="55880"/>
    <cellStyle name="Normal 5 2 6 2 8 2 3" xfId="26525"/>
    <cellStyle name="Normal 5 2 6 2 8 2 4" xfId="55879"/>
    <cellStyle name="Normal 5 2 6 2 8 3" xfId="12435"/>
    <cellStyle name="Normal 5 2 6 2 8 3 2" xfId="31222"/>
    <cellStyle name="Normal 5 2 6 2 8 3 3" xfId="55881"/>
    <cellStyle name="Normal 5 2 6 2 8 4" xfId="21822"/>
    <cellStyle name="Normal 5 2 6 2 8 5" xfId="55878"/>
    <cellStyle name="Normal 5 2 6 2 9" xfId="3913"/>
    <cellStyle name="Normal 5 2 6 2 9 2" xfId="8628"/>
    <cellStyle name="Normal 5 2 6 2 9 2 2" xfId="18062"/>
    <cellStyle name="Normal 5 2 6 2 9 2 2 2" xfId="36856"/>
    <cellStyle name="Normal 5 2 6 2 9 2 2 3" xfId="55884"/>
    <cellStyle name="Normal 5 2 6 2 9 2 3" xfId="27455"/>
    <cellStyle name="Normal 5 2 6 2 9 2 4" xfId="55883"/>
    <cellStyle name="Normal 5 2 6 2 9 3" xfId="13365"/>
    <cellStyle name="Normal 5 2 6 2 9 3 2" xfId="32153"/>
    <cellStyle name="Normal 5 2 6 2 9 3 3" xfId="55885"/>
    <cellStyle name="Normal 5 2 6 2 9 4" xfId="22753"/>
    <cellStyle name="Normal 5 2 6 2 9 5" xfId="55882"/>
    <cellStyle name="Normal 5 2 6 20" xfId="58600"/>
    <cellStyle name="Normal 5 2 6 21" xfId="58656"/>
    <cellStyle name="Normal 5 2 6 22" xfId="58712"/>
    <cellStyle name="Normal 5 2 6 23" xfId="58768"/>
    <cellStyle name="Normal 5 2 6 24" xfId="58827"/>
    <cellStyle name="Normal 5 2 6 3" xfId="1191"/>
    <cellStyle name="Normal 5 2 6 3 10" xfId="39598"/>
    <cellStyle name="Normal 5 2 6 3 11" xfId="55886"/>
    <cellStyle name="Normal 5 2 6 3 2" xfId="1450"/>
    <cellStyle name="Normal 5 2 6 3 2 10" xfId="55887"/>
    <cellStyle name="Normal 5 2 6 3 2 2" xfId="1914"/>
    <cellStyle name="Normal 5 2 6 3 2 2 2" xfId="2844"/>
    <cellStyle name="Normal 5 2 6 3 2 2 2 2" xfId="5636"/>
    <cellStyle name="Normal 5 2 6 3 2 2 2 2 2" xfId="10351"/>
    <cellStyle name="Normal 5 2 6 3 2 2 2 2 2 2" xfId="19785"/>
    <cellStyle name="Normal 5 2 6 3 2 2 2 2 2 2 2" xfId="38579"/>
    <cellStyle name="Normal 5 2 6 3 2 2 2 2 2 2 3" xfId="55892"/>
    <cellStyle name="Normal 5 2 6 3 2 2 2 2 2 3" xfId="29178"/>
    <cellStyle name="Normal 5 2 6 3 2 2 2 2 2 4" xfId="55891"/>
    <cellStyle name="Normal 5 2 6 3 2 2 2 2 3" xfId="15088"/>
    <cellStyle name="Normal 5 2 6 3 2 2 2 2 3 2" xfId="33876"/>
    <cellStyle name="Normal 5 2 6 3 2 2 2 2 3 3" xfId="55893"/>
    <cellStyle name="Normal 5 2 6 3 2 2 2 2 4" xfId="24476"/>
    <cellStyle name="Normal 5 2 6 3 2 2 2 2 5" xfId="55890"/>
    <cellStyle name="Normal 5 2 6 3 2 2 2 3" xfId="7559"/>
    <cellStyle name="Normal 5 2 6 3 2 2 2 3 2" xfId="16993"/>
    <cellStyle name="Normal 5 2 6 3 2 2 2 3 2 2" xfId="35787"/>
    <cellStyle name="Normal 5 2 6 3 2 2 2 3 2 3" xfId="55895"/>
    <cellStyle name="Normal 5 2 6 3 2 2 2 3 3" xfId="26386"/>
    <cellStyle name="Normal 5 2 6 3 2 2 2 3 4" xfId="55894"/>
    <cellStyle name="Normal 5 2 6 3 2 2 2 4" xfId="12296"/>
    <cellStyle name="Normal 5 2 6 3 2 2 2 4 2" xfId="31083"/>
    <cellStyle name="Normal 5 2 6 3 2 2 2 4 3" xfId="55896"/>
    <cellStyle name="Normal 5 2 6 3 2 2 2 5" xfId="21683"/>
    <cellStyle name="Normal 5 2 6 3 2 2 2 6" xfId="55889"/>
    <cellStyle name="Normal 5 2 6 3 2 2 3" xfId="3774"/>
    <cellStyle name="Normal 5 2 6 3 2 2 3 2" xfId="8489"/>
    <cellStyle name="Normal 5 2 6 3 2 2 3 2 2" xfId="17923"/>
    <cellStyle name="Normal 5 2 6 3 2 2 3 2 2 2" xfId="36717"/>
    <cellStyle name="Normal 5 2 6 3 2 2 3 2 2 3" xfId="55899"/>
    <cellStyle name="Normal 5 2 6 3 2 2 3 2 3" xfId="27316"/>
    <cellStyle name="Normal 5 2 6 3 2 2 3 2 4" xfId="55898"/>
    <cellStyle name="Normal 5 2 6 3 2 2 3 3" xfId="13226"/>
    <cellStyle name="Normal 5 2 6 3 2 2 3 3 2" xfId="32014"/>
    <cellStyle name="Normal 5 2 6 3 2 2 3 3 3" xfId="55900"/>
    <cellStyle name="Normal 5 2 6 3 2 2 3 4" xfId="22614"/>
    <cellStyle name="Normal 5 2 6 3 2 2 3 5" xfId="55897"/>
    <cellStyle name="Normal 5 2 6 3 2 2 4" xfId="4705"/>
    <cellStyle name="Normal 5 2 6 3 2 2 4 2" xfId="9420"/>
    <cellStyle name="Normal 5 2 6 3 2 2 4 2 2" xfId="18854"/>
    <cellStyle name="Normal 5 2 6 3 2 2 4 2 2 2" xfId="37648"/>
    <cellStyle name="Normal 5 2 6 3 2 2 4 2 2 3" xfId="55903"/>
    <cellStyle name="Normal 5 2 6 3 2 2 4 2 3" xfId="28247"/>
    <cellStyle name="Normal 5 2 6 3 2 2 4 2 4" xfId="55902"/>
    <cellStyle name="Normal 5 2 6 3 2 2 4 3" xfId="14157"/>
    <cellStyle name="Normal 5 2 6 3 2 2 4 3 2" xfId="32945"/>
    <cellStyle name="Normal 5 2 6 3 2 2 4 3 3" xfId="55904"/>
    <cellStyle name="Normal 5 2 6 3 2 2 4 4" xfId="23545"/>
    <cellStyle name="Normal 5 2 6 3 2 2 4 5" xfId="55901"/>
    <cellStyle name="Normal 5 2 6 3 2 2 5" xfId="6629"/>
    <cellStyle name="Normal 5 2 6 3 2 2 5 2" xfId="16063"/>
    <cellStyle name="Normal 5 2 6 3 2 2 5 2 2" xfId="34857"/>
    <cellStyle name="Normal 5 2 6 3 2 2 5 2 3" xfId="55906"/>
    <cellStyle name="Normal 5 2 6 3 2 2 5 3" xfId="25456"/>
    <cellStyle name="Normal 5 2 6 3 2 2 5 4" xfId="55905"/>
    <cellStyle name="Normal 5 2 6 3 2 2 6" xfId="11366"/>
    <cellStyle name="Normal 5 2 6 3 2 2 6 2" xfId="30152"/>
    <cellStyle name="Normal 5 2 6 3 2 2 6 3" xfId="55907"/>
    <cellStyle name="Normal 5 2 6 3 2 2 7" xfId="20752"/>
    <cellStyle name="Normal 5 2 6 3 2 2 8" xfId="39600"/>
    <cellStyle name="Normal 5 2 6 3 2 2 9" xfId="55888"/>
    <cellStyle name="Normal 5 2 6 3 2 3" xfId="2379"/>
    <cellStyle name="Normal 5 2 6 3 2 3 2" xfId="5170"/>
    <cellStyle name="Normal 5 2 6 3 2 3 2 2" xfId="9885"/>
    <cellStyle name="Normal 5 2 6 3 2 3 2 2 2" xfId="19319"/>
    <cellStyle name="Normal 5 2 6 3 2 3 2 2 2 2" xfId="38113"/>
    <cellStyle name="Normal 5 2 6 3 2 3 2 2 2 3" xfId="55911"/>
    <cellStyle name="Normal 5 2 6 3 2 3 2 2 3" xfId="28712"/>
    <cellStyle name="Normal 5 2 6 3 2 3 2 2 4" xfId="55910"/>
    <cellStyle name="Normal 5 2 6 3 2 3 2 3" xfId="14622"/>
    <cellStyle name="Normal 5 2 6 3 2 3 2 3 2" xfId="33410"/>
    <cellStyle name="Normal 5 2 6 3 2 3 2 3 3" xfId="55912"/>
    <cellStyle name="Normal 5 2 6 3 2 3 2 4" xfId="24010"/>
    <cellStyle name="Normal 5 2 6 3 2 3 2 5" xfId="55909"/>
    <cellStyle name="Normal 5 2 6 3 2 3 3" xfId="7094"/>
    <cellStyle name="Normal 5 2 6 3 2 3 3 2" xfId="16528"/>
    <cellStyle name="Normal 5 2 6 3 2 3 3 2 2" xfId="35322"/>
    <cellStyle name="Normal 5 2 6 3 2 3 3 2 3" xfId="55914"/>
    <cellStyle name="Normal 5 2 6 3 2 3 3 3" xfId="25921"/>
    <cellStyle name="Normal 5 2 6 3 2 3 3 4" xfId="55913"/>
    <cellStyle name="Normal 5 2 6 3 2 3 4" xfId="11831"/>
    <cellStyle name="Normal 5 2 6 3 2 3 4 2" xfId="30617"/>
    <cellStyle name="Normal 5 2 6 3 2 3 4 3" xfId="55915"/>
    <cellStyle name="Normal 5 2 6 3 2 3 5" xfId="21217"/>
    <cellStyle name="Normal 5 2 6 3 2 3 6" xfId="55908"/>
    <cellStyle name="Normal 5 2 6 3 2 4" xfId="3309"/>
    <cellStyle name="Normal 5 2 6 3 2 4 2" xfId="8024"/>
    <cellStyle name="Normal 5 2 6 3 2 4 2 2" xfId="17458"/>
    <cellStyle name="Normal 5 2 6 3 2 4 2 2 2" xfId="36252"/>
    <cellStyle name="Normal 5 2 6 3 2 4 2 2 3" xfId="55918"/>
    <cellStyle name="Normal 5 2 6 3 2 4 2 3" xfId="26851"/>
    <cellStyle name="Normal 5 2 6 3 2 4 2 4" xfId="55917"/>
    <cellStyle name="Normal 5 2 6 3 2 4 3" xfId="12761"/>
    <cellStyle name="Normal 5 2 6 3 2 4 3 2" xfId="31548"/>
    <cellStyle name="Normal 5 2 6 3 2 4 3 3" xfId="55919"/>
    <cellStyle name="Normal 5 2 6 3 2 4 4" xfId="22148"/>
    <cellStyle name="Normal 5 2 6 3 2 4 5" xfId="55916"/>
    <cellStyle name="Normal 5 2 6 3 2 5" xfId="4239"/>
    <cellStyle name="Normal 5 2 6 3 2 5 2" xfId="8954"/>
    <cellStyle name="Normal 5 2 6 3 2 5 2 2" xfId="18388"/>
    <cellStyle name="Normal 5 2 6 3 2 5 2 2 2" xfId="37182"/>
    <cellStyle name="Normal 5 2 6 3 2 5 2 2 3" xfId="55922"/>
    <cellStyle name="Normal 5 2 6 3 2 5 2 3" xfId="27781"/>
    <cellStyle name="Normal 5 2 6 3 2 5 2 4" xfId="55921"/>
    <cellStyle name="Normal 5 2 6 3 2 5 3" xfId="13691"/>
    <cellStyle name="Normal 5 2 6 3 2 5 3 2" xfId="32479"/>
    <cellStyle name="Normal 5 2 6 3 2 5 3 3" xfId="55923"/>
    <cellStyle name="Normal 5 2 6 3 2 5 4" xfId="23079"/>
    <cellStyle name="Normal 5 2 6 3 2 5 5" xfId="55920"/>
    <cellStyle name="Normal 5 2 6 3 2 6" xfId="5989"/>
    <cellStyle name="Normal 5 2 6 3 2 6 2" xfId="15424"/>
    <cellStyle name="Normal 5 2 6 3 2 6 2 2" xfId="34218"/>
    <cellStyle name="Normal 5 2 6 3 2 6 2 3" xfId="55925"/>
    <cellStyle name="Normal 5 2 6 3 2 6 3" xfId="24817"/>
    <cellStyle name="Normal 5 2 6 3 2 6 4" xfId="55924"/>
    <cellStyle name="Normal 5 2 6 3 2 7" xfId="10902"/>
    <cellStyle name="Normal 5 2 6 3 2 7 2" xfId="29686"/>
    <cellStyle name="Normal 5 2 6 3 2 7 3" xfId="55926"/>
    <cellStyle name="Normal 5 2 6 3 2 8" xfId="20286"/>
    <cellStyle name="Normal 5 2 6 3 2 9" xfId="39599"/>
    <cellStyle name="Normal 5 2 6 3 3" xfId="1654"/>
    <cellStyle name="Normal 5 2 6 3 3 2" xfId="2583"/>
    <cellStyle name="Normal 5 2 6 3 3 2 2" xfId="5375"/>
    <cellStyle name="Normal 5 2 6 3 3 2 2 2" xfId="10090"/>
    <cellStyle name="Normal 5 2 6 3 3 2 2 2 2" xfId="19524"/>
    <cellStyle name="Normal 5 2 6 3 3 2 2 2 2 2" xfId="38318"/>
    <cellStyle name="Normal 5 2 6 3 3 2 2 2 2 3" xfId="55931"/>
    <cellStyle name="Normal 5 2 6 3 3 2 2 2 3" xfId="28917"/>
    <cellStyle name="Normal 5 2 6 3 3 2 2 2 4" xfId="55930"/>
    <cellStyle name="Normal 5 2 6 3 3 2 2 3" xfId="14827"/>
    <cellStyle name="Normal 5 2 6 3 3 2 2 3 2" xfId="33615"/>
    <cellStyle name="Normal 5 2 6 3 3 2 2 3 3" xfId="55932"/>
    <cellStyle name="Normal 5 2 6 3 3 2 2 4" xfId="24215"/>
    <cellStyle name="Normal 5 2 6 3 3 2 2 5" xfId="55929"/>
    <cellStyle name="Normal 5 2 6 3 3 2 3" xfId="7298"/>
    <cellStyle name="Normal 5 2 6 3 3 2 3 2" xfId="16732"/>
    <cellStyle name="Normal 5 2 6 3 3 2 3 2 2" xfId="35526"/>
    <cellStyle name="Normal 5 2 6 3 3 2 3 2 3" xfId="55934"/>
    <cellStyle name="Normal 5 2 6 3 3 2 3 3" xfId="26125"/>
    <cellStyle name="Normal 5 2 6 3 3 2 3 4" xfId="55933"/>
    <cellStyle name="Normal 5 2 6 3 3 2 4" xfId="12035"/>
    <cellStyle name="Normal 5 2 6 3 3 2 4 2" xfId="30822"/>
    <cellStyle name="Normal 5 2 6 3 3 2 4 3" xfId="55935"/>
    <cellStyle name="Normal 5 2 6 3 3 2 5" xfId="21422"/>
    <cellStyle name="Normal 5 2 6 3 3 2 6" xfId="55928"/>
    <cellStyle name="Normal 5 2 6 3 3 3" xfId="3514"/>
    <cellStyle name="Normal 5 2 6 3 3 3 2" xfId="8229"/>
    <cellStyle name="Normal 5 2 6 3 3 3 2 2" xfId="17663"/>
    <cellStyle name="Normal 5 2 6 3 3 3 2 2 2" xfId="36457"/>
    <cellStyle name="Normal 5 2 6 3 3 3 2 2 3" xfId="55938"/>
    <cellStyle name="Normal 5 2 6 3 3 3 2 3" xfId="27056"/>
    <cellStyle name="Normal 5 2 6 3 3 3 2 4" xfId="55937"/>
    <cellStyle name="Normal 5 2 6 3 3 3 3" xfId="12966"/>
    <cellStyle name="Normal 5 2 6 3 3 3 3 2" xfId="31753"/>
    <cellStyle name="Normal 5 2 6 3 3 3 3 3" xfId="55939"/>
    <cellStyle name="Normal 5 2 6 3 3 3 4" xfId="22353"/>
    <cellStyle name="Normal 5 2 6 3 3 3 5" xfId="55936"/>
    <cellStyle name="Normal 5 2 6 3 3 4" xfId="4444"/>
    <cellStyle name="Normal 5 2 6 3 3 4 2" xfId="9159"/>
    <cellStyle name="Normal 5 2 6 3 3 4 2 2" xfId="18593"/>
    <cellStyle name="Normal 5 2 6 3 3 4 2 2 2" xfId="37387"/>
    <cellStyle name="Normal 5 2 6 3 3 4 2 2 3" xfId="55942"/>
    <cellStyle name="Normal 5 2 6 3 3 4 2 3" xfId="27986"/>
    <cellStyle name="Normal 5 2 6 3 3 4 2 4" xfId="55941"/>
    <cellStyle name="Normal 5 2 6 3 3 4 3" xfId="13896"/>
    <cellStyle name="Normal 5 2 6 3 3 4 3 2" xfId="32684"/>
    <cellStyle name="Normal 5 2 6 3 3 4 3 3" xfId="55943"/>
    <cellStyle name="Normal 5 2 6 3 3 4 4" xfId="23284"/>
    <cellStyle name="Normal 5 2 6 3 3 4 5" xfId="55940"/>
    <cellStyle name="Normal 5 2 6 3 3 5" xfId="6369"/>
    <cellStyle name="Normal 5 2 6 3 3 5 2" xfId="15803"/>
    <cellStyle name="Normal 5 2 6 3 3 5 2 2" xfId="34597"/>
    <cellStyle name="Normal 5 2 6 3 3 5 2 3" xfId="55945"/>
    <cellStyle name="Normal 5 2 6 3 3 5 3" xfId="25196"/>
    <cellStyle name="Normal 5 2 6 3 3 5 4" xfId="55944"/>
    <cellStyle name="Normal 5 2 6 3 3 6" xfId="11106"/>
    <cellStyle name="Normal 5 2 6 3 3 6 2" xfId="29891"/>
    <cellStyle name="Normal 5 2 6 3 3 6 3" xfId="55946"/>
    <cellStyle name="Normal 5 2 6 3 3 7" xfId="20491"/>
    <cellStyle name="Normal 5 2 6 3 3 8" xfId="39601"/>
    <cellStyle name="Normal 5 2 6 3 3 9" xfId="55927"/>
    <cellStyle name="Normal 5 2 6 3 4" xfId="2118"/>
    <cellStyle name="Normal 5 2 6 3 4 2" xfId="4909"/>
    <cellStyle name="Normal 5 2 6 3 4 2 2" xfId="9624"/>
    <cellStyle name="Normal 5 2 6 3 4 2 2 2" xfId="19058"/>
    <cellStyle name="Normal 5 2 6 3 4 2 2 2 2" xfId="37852"/>
    <cellStyle name="Normal 5 2 6 3 4 2 2 2 3" xfId="55950"/>
    <cellStyle name="Normal 5 2 6 3 4 2 2 3" xfId="28451"/>
    <cellStyle name="Normal 5 2 6 3 4 2 2 4" xfId="55949"/>
    <cellStyle name="Normal 5 2 6 3 4 2 3" xfId="14361"/>
    <cellStyle name="Normal 5 2 6 3 4 2 3 2" xfId="33149"/>
    <cellStyle name="Normal 5 2 6 3 4 2 3 3" xfId="55951"/>
    <cellStyle name="Normal 5 2 6 3 4 2 4" xfId="23749"/>
    <cellStyle name="Normal 5 2 6 3 4 2 5" xfId="55948"/>
    <cellStyle name="Normal 5 2 6 3 4 3" xfId="6833"/>
    <cellStyle name="Normal 5 2 6 3 4 3 2" xfId="16267"/>
    <cellStyle name="Normal 5 2 6 3 4 3 2 2" xfId="35061"/>
    <cellStyle name="Normal 5 2 6 3 4 3 2 3" xfId="55953"/>
    <cellStyle name="Normal 5 2 6 3 4 3 3" xfId="25660"/>
    <cellStyle name="Normal 5 2 6 3 4 3 4" xfId="55952"/>
    <cellStyle name="Normal 5 2 6 3 4 4" xfId="11570"/>
    <cellStyle name="Normal 5 2 6 3 4 4 2" xfId="30356"/>
    <cellStyle name="Normal 5 2 6 3 4 4 3" xfId="55954"/>
    <cellStyle name="Normal 5 2 6 3 4 5" xfId="20956"/>
    <cellStyle name="Normal 5 2 6 3 4 6" xfId="55947"/>
    <cellStyle name="Normal 5 2 6 3 5" xfId="3048"/>
    <cellStyle name="Normal 5 2 6 3 5 2" xfId="7763"/>
    <cellStyle name="Normal 5 2 6 3 5 2 2" xfId="17197"/>
    <cellStyle name="Normal 5 2 6 3 5 2 2 2" xfId="35991"/>
    <cellStyle name="Normal 5 2 6 3 5 2 2 3" xfId="55957"/>
    <cellStyle name="Normal 5 2 6 3 5 2 3" xfId="26590"/>
    <cellStyle name="Normal 5 2 6 3 5 2 4" xfId="55956"/>
    <cellStyle name="Normal 5 2 6 3 5 3" xfId="12500"/>
    <cellStyle name="Normal 5 2 6 3 5 3 2" xfId="31287"/>
    <cellStyle name="Normal 5 2 6 3 5 3 3" xfId="55958"/>
    <cellStyle name="Normal 5 2 6 3 5 4" xfId="21887"/>
    <cellStyle name="Normal 5 2 6 3 5 5" xfId="55955"/>
    <cellStyle name="Normal 5 2 6 3 6" xfId="3978"/>
    <cellStyle name="Normal 5 2 6 3 6 2" xfId="8693"/>
    <cellStyle name="Normal 5 2 6 3 6 2 2" xfId="18127"/>
    <cellStyle name="Normal 5 2 6 3 6 2 2 2" xfId="36921"/>
    <cellStyle name="Normal 5 2 6 3 6 2 2 3" xfId="55961"/>
    <cellStyle name="Normal 5 2 6 3 6 2 3" xfId="27520"/>
    <cellStyle name="Normal 5 2 6 3 6 2 4" xfId="55960"/>
    <cellStyle name="Normal 5 2 6 3 6 3" xfId="13430"/>
    <cellStyle name="Normal 5 2 6 3 6 3 2" xfId="32218"/>
    <cellStyle name="Normal 5 2 6 3 6 3 3" xfId="55962"/>
    <cellStyle name="Normal 5 2 6 3 6 4" xfId="22818"/>
    <cellStyle name="Normal 5 2 6 3 6 5" xfId="55959"/>
    <cellStyle name="Normal 5 2 6 3 7" xfId="5914"/>
    <cellStyle name="Normal 5 2 6 3 7 2" xfId="15349"/>
    <cellStyle name="Normal 5 2 6 3 7 2 2" xfId="34143"/>
    <cellStyle name="Normal 5 2 6 3 7 2 3" xfId="55964"/>
    <cellStyle name="Normal 5 2 6 3 7 3" xfId="24742"/>
    <cellStyle name="Normal 5 2 6 3 7 4" xfId="55963"/>
    <cellStyle name="Normal 5 2 6 3 8" xfId="10644"/>
    <cellStyle name="Normal 5 2 6 3 8 2" xfId="29425"/>
    <cellStyle name="Normal 5 2 6 3 8 3" xfId="55965"/>
    <cellStyle name="Normal 5 2 6 3 9" xfId="20025"/>
    <cellStyle name="Normal 5 2 6 4" xfId="1214"/>
    <cellStyle name="Normal 5 2 6 4 10" xfId="39602"/>
    <cellStyle name="Normal 5 2 6 4 11" xfId="55966"/>
    <cellStyle name="Normal 5 2 6 4 2" xfId="1473"/>
    <cellStyle name="Normal 5 2 6 4 2 10" xfId="55967"/>
    <cellStyle name="Normal 5 2 6 4 2 2" xfId="1937"/>
    <cellStyle name="Normal 5 2 6 4 2 2 2" xfId="2867"/>
    <cellStyle name="Normal 5 2 6 4 2 2 2 2" xfId="5659"/>
    <cellStyle name="Normal 5 2 6 4 2 2 2 2 2" xfId="10374"/>
    <cellStyle name="Normal 5 2 6 4 2 2 2 2 2 2" xfId="19808"/>
    <cellStyle name="Normal 5 2 6 4 2 2 2 2 2 2 2" xfId="38602"/>
    <cellStyle name="Normal 5 2 6 4 2 2 2 2 2 2 3" xfId="55972"/>
    <cellStyle name="Normal 5 2 6 4 2 2 2 2 2 3" xfId="29201"/>
    <cellStyle name="Normal 5 2 6 4 2 2 2 2 2 4" xfId="55971"/>
    <cellStyle name="Normal 5 2 6 4 2 2 2 2 3" xfId="15111"/>
    <cellStyle name="Normal 5 2 6 4 2 2 2 2 3 2" xfId="33899"/>
    <cellStyle name="Normal 5 2 6 4 2 2 2 2 3 3" xfId="55973"/>
    <cellStyle name="Normal 5 2 6 4 2 2 2 2 4" xfId="24499"/>
    <cellStyle name="Normal 5 2 6 4 2 2 2 2 5" xfId="55970"/>
    <cellStyle name="Normal 5 2 6 4 2 2 2 3" xfId="7582"/>
    <cellStyle name="Normal 5 2 6 4 2 2 2 3 2" xfId="17016"/>
    <cellStyle name="Normal 5 2 6 4 2 2 2 3 2 2" xfId="35810"/>
    <cellStyle name="Normal 5 2 6 4 2 2 2 3 2 3" xfId="55975"/>
    <cellStyle name="Normal 5 2 6 4 2 2 2 3 3" xfId="26409"/>
    <cellStyle name="Normal 5 2 6 4 2 2 2 3 4" xfId="55974"/>
    <cellStyle name="Normal 5 2 6 4 2 2 2 4" xfId="12319"/>
    <cellStyle name="Normal 5 2 6 4 2 2 2 4 2" xfId="31106"/>
    <cellStyle name="Normal 5 2 6 4 2 2 2 4 3" xfId="55976"/>
    <cellStyle name="Normal 5 2 6 4 2 2 2 5" xfId="21706"/>
    <cellStyle name="Normal 5 2 6 4 2 2 2 6" xfId="55969"/>
    <cellStyle name="Normal 5 2 6 4 2 2 3" xfId="3797"/>
    <cellStyle name="Normal 5 2 6 4 2 2 3 2" xfId="8512"/>
    <cellStyle name="Normal 5 2 6 4 2 2 3 2 2" xfId="17946"/>
    <cellStyle name="Normal 5 2 6 4 2 2 3 2 2 2" xfId="36740"/>
    <cellStyle name="Normal 5 2 6 4 2 2 3 2 2 3" xfId="55979"/>
    <cellStyle name="Normal 5 2 6 4 2 2 3 2 3" xfId="27339"/>
    <cellStyle name="Normal 5 2 6 4 2 2 3 2 4" xfId="55978"/>
    <cellStyle name="Normal 5 2 6 4 2 2 3 3" xfId="13249"/>
    <cellStyle name="Normal 5 2 6 4 2 2 3 3 2" xfId="32037"/>
    <cellStyle name="Normal 5 2 6 4 2 2 3 3 3" xfId="55980"/>
    <cellStyle name="Normal 5 2 6 4 2 2 3 4" xfId="22637"/>
    <cellStyle name="Normal 5 2 6 4 2 2 3 5" xfId="55977"/>
    <cellStyle name="Normal 5 2 6 4 2 2 4" xfId="4728"/>
    <cellStyle name="Normal 5 2 6 4 2 2 4 2" xfId="9443"/>
    <cellStyle name="Normal 5 2 6 4 2 2 4 2 2" xfId="18877"/>
    <cellStyle name="Normal 5 2 6 4 2 2 4 2 2 2" xfId="37671"/>
    <cellStyle name="Normal 5 2 6 4 2 2 4 2 2 3" xfId="55983"/>
    <cellStyle name="Normal 5 2 6 4 2 2 4 2 3" xfId="28270"/>
    <cellStyle name="Normal 5 2 6 4 2 2 4 2 4" xfId="55982"/>
    <cellStyle name="Normal 5 2 6 4 2 2 4 3" xfId="14180"/>
    <cellStyle name="Normal 5 2 6 4 2 2 4 3 2" xfId="32968"/>
    <cellStyle name="Normal 5 2 6 4 2 2 4 3 3" xfId="55984"/>
    <cellStyle name="Normal 5 2 6 4 2 2 4 4" xfId="23568"/>
    <cellStyle name="Normal 5 2 6 4 2 2 4 5" xfId="55981"/>
    <cellStyle name="Normal 5 2 6 4 2 2 5" xfId="6652"/>
    <cellStyle name="Normal 5 2 6 4 2 2 5 2" xfId="16086"/>
    <cellStyle name="Normal 5 2 6 4 2 2 5 2 2" xfId="34880"/>
    <cellStyle name="Normal 5 2 6 4 2 2 5 2 3" xfId="55986"/>
    <cellStyle name="Normal 5 2 6 4 2 2 5 3" xfId="25479"/>
    <cellStyle name="Normal 5 2 6 4 2 2 5 4" xfId="55985"/>
    <cellStyle name="Normal 5 2 6 4 2 2 6" xfId="11389"/>
    <cellStyle name="Normal 5 2 6 4 2 2 6 2" xfId="30175"/>
    <cellStyle name="Normal 5 2 6 4 2 2 6 3" xfId="55987"/>
    <cellStyle name="Normal 5 2 6 4 2 2 7" xfId="20775"/>
    <cellStyle name="Normal 5 2 6 4 2 2 8" xfId="39604"/>
    <cellStyle name="Normal 5 2 6 4 2 2 9" xfId="55968"/>
    <cellStyle name="Normal 5 2 6 4 2 3" xfId="2402"/>
    <cellStyle name="Normal 5 2 6 4 2 3 2" xfId="5193"/>
    <cellStyle name="Normal 5 2 6 4 2 3 2 2" xfId="9908"/>
    <cellStyle name="Normal 5 2 6 4 2 3 2 2 2" xfId="19342"/>
    <cellStyle name="Normal 5 2 6 4 2 3 2 2 2 2" xfId="38136"/>
    <cellStyle name="Normal 5 2 6 4 2 3 2 2 2 3" xfId="55991"/>
    <cellStyle name="Normal 5 2 6 4 2 3 2 2 3" xfId="28735"/>
    <cellStyle name="Normal 5 2 6 4 2 3 2 2 4" xfId="55990"/>
    <cellStyle name="Normal 5 2 6 4 2 3 2 3" xfId="14645"/>
    <cellStyle name="Normal 5 2 6 4 2 3 2 3 2" xfId="33433"/>
    <cellStyle name="Normal 5 2 6 4 2 3 2 3 3" xfId="55992"/>
    <cellStyle name="Normal 5 2 6 4 2 3 2 4" xfId="24033"/>
    <cellStyle name="Normal 5 2 6 4 2 3 2 5" xfId="55989"/>
    <cellStyle name="Normal 5 2 6 4 2 3 3" xfId="7117"/>
    <cellStyle name="Normal 5 2 6 4 2 3 3 2" xfId="16551"/>
    <cellStyle name="Normal 5 2 6 4 2 3 3 2 2" xfId="35345"/>
    <cellStyle name="Normal 5 2 6 4 2 3 3 2 3" xfId="55994"/>
    <cellStyle name="Normal 5 2 6 4 2 3 3 3" xfId="25944"/>
    <cellStyle name="Normal 5 2 6 4 2 3 3 4" xfId="55993"/>
    <cellStyle name="Normal 5 2 6 4 2 3 4" xfId="11854"/>
    <cellStyle name="Normal 5 2 6 4 2 3 4 2" xfId="30640"/>
    <cellStyle name="Normal 5 2 6 4 2 3 4 3" xfId="55995"/>
    <cellStyle name="Normal 5 2 6 4 2 3 5" xfId="21240"/>
    <cellStyle name="Normal 5 2 6 4 2 3 6" xfId="55988"/>
    <cellStyle name="Normal 5 2 6 4 2 4" xfId="3332"/>
    <cellStyle name="Normal 5 2 6 4 2 4 2" xfId="8047"/>
    <cellStyle name="Normal 5 2 6 4 2 4 2 2" xfId="17481"/>
    <cellStyle name="Normal 5 2 6 4 2 4 2 2 2" xfId="36275"/>
    <cellStyle name="Normal 5 2 6 4 2 4 2 2 3" xfId="55998"/>
    <cellStyle name="Normal 5 2 6 4 2 4 2 3" xfId="26874"/>
    <cellStyle name="Normal 5 2 6 4 2 4 2 4" xfId="55997"/>
    <cellStyle name="Normal 5 2 6 4 2 4 3" xfId="12784"/>
    <cellStyle name="Normal 5 2 6 4 2 4 3 2" xfId="31571"/>
    <cellStyle name="Normal 5 2 6 4 2 4 3 3" xfId="55999"/>
    <cellStyle name="Normal 5 2 6 4 2 4 4" xfId="22171"/>
    <cellStyle name="Normal 5 2 6 4 2 4 5" xfId="55996"/>
    <cellStyle name="Normal 5 2 6 4 2 5" xfId="4262"/>
    <cellStyle name="Normal 5 2 6 4 2 5 2" xfId="8977"/>
    <cellStyle name="Normal 5 2 6 4 2 5 2 2" xfId="18411"/>
    <cellStyle name="Normal 5 2 6 4 2 5 2 2 2" xfId="37205"/>
    <cellStyle name="Normal 5 2 6 4 2 5 2 2 3" xfId="56002"/>
    <cellStyle name="Normal 5 2 6 4 2 5 2 3" xfId="27804"/>
    <cellStyle name="Normal 5 2 6 4 2 5 2 4" xfId="56001"/>
    <cellStyle name="Normal 5 2 6 4 2 5 3" xfId="13714"/>
    <cellStyle name="Normal 5 2 6 4 2 5 3 2" xfId="32502"/>
    <cellStyle name="Normal 5 2 6 4 2 5 3 3" xfId="56003"/>
    <cellStyle name="Normal 5 2 6 4 2 5 4" xfId="23102"/>
    <cellStyle name="Normal 5 2 6 4 2 5 5" xfId="56000"/>
    <cellStyle name="Normal 5 2 6 4 2 6" xfId="6188"/>
    <cellStyle name="Normal 5 2 6 4 2 6 2" xfId="15622"/>
    <cellStyle name="Normal 5 2 6 4 2 6 2 2" xfId="34416"/>
    <cellStyle name="Normal 5 2 6 4 2 6 2 3" xfId="56005"/>
    <cellStyle name="Normal 5 2 6 4 2 6 3" xfId="25015"/>
    <cellStyle name="Normal 5 2 6 4 2 6 4" xfId="56004"/>
    <cellStyle name="Normal 5 2 6 4 2 7" xfId="10925"/>
    <cellStyle name="Normal 5 2 6 4 2 7 2" xfId="29709"/>
    <cellStyle name="Normal 5 2 6 4 2 7 3" xfId="56006"/>
    <cellStyle name="Normal 5 2 6 4 2 8" xfId="20309"/>
    <cellStyle name="Normal 5 2 6 4 2 9" xfId="39603"/>
    <cellStyle name="Normal 5 2 6 4 3" xfId="1677"/>
    <cellStyle name="Normal 5 2 6 4 3 2" xfId="2606"/>
    <cellStyle name="Normal 5 2 6 4 3 2 2" xfId="5398"/>
    <cellStyle name="Normal 5 2 6 4 3 2 2 2" xfId="10113"/>
    <cellStyle name="Normal 5 2 6 4 3 2 2 2 2" xfId="19547"/>
    <cellStyle name="Normal 5 2 6 4 3 2 2 2 2 2" xfId="38341"/>
    <cellStyle name="Normal 5 2 6 4 3 2 2 2 2 3" xfId="56011"/>
    <cellStyle name="Normal 5 2 6 4 3 2 2 2 3" xfId="28940"/>
    <cellStyle name="Normal 5 2 6 4 3 2 2 2 4" xfId="56010"/>
    <cellStyle name="Normal 5 2 6 4 3 2 2 3" xfId="14850"/>
    <cellStyle name="Normal 5 2 6 4 3 2 2 3 2" xfId="33638"/>
    <cellStyle name="Normal 5 2 6 4 3 2 2 3 3" xfId="56012"/>
    <cellStyle name="Normal 5 2 6 4 3 2 2 4" xfId="24238"/>
    <cellStyle name="Normal 5 2 6 4 3 2 2 5" xfId="56009"/>
    <cellStyle name="Normal 5 2 6 4 3 2 3" xfId="7321"/>
    <cellStyle name="Normal 5 2 6 4 3 2 3 2" xfId="16755"/>
    <cellStyle name="Normal 5 2 6 4 3 2 3 2 2" xfId="35549"/>
    <cellStyle name="Normal 5 2 6 4 3 2 3 2 3" xfId="56014"/>
    <cellStyle name="Normal 5 2 6 4 3 2 3 3" xfId="26148"/>
    <cellStyle name="Normal 5 2 6 4 3 2 3 4" xfId="56013"/>
    <cellStyle name="Normal 5 2 6 4 3 2 4" xfId="12058"/>
    <cellStyle name="Normal 5 2 6 4 3 2 4 2" xfId="30845"/>
    <cellStyle name="Normal 5 2 6 4 3 2 4 3" xfId="56015"/>
    <cellStyle name="Normal 5 2 6 4 3 2 5" xfId="21445"/>
    <cellStyle name="Normal 5 2 6 4 3 2 6" xfId="56008"/>
    <cellStyle name="Normal 5 2 6 4 3 3" xfId="3537"/>
    <cellStyle name="Normal 5 2 6 4 3 3 2" xfId="8252"/>
    <cellStyle name="Normal 5 2 6 4 3 3 2 2" xfId="17686"/>
    <cellStyle name="Normal 5 2 6 4 3 3 2 2 2" xfId="36480"/>
    <cellStyle name="Normal 5 2 6 4 3 3 2 2 3" xfId="56018"/>
    <cellStyle name="Normal 5 2 6 4 3 3 2 3" xfId="27079"/>
    <cellStyle name="Normal 5 2 6 4 3 3 2 4" xfId="56017"/>
    <cellStyle name="Normal 5 2 6 4 3 3 3" xfId="12989"/>
    <cellStyle name="Normal 5 2 6 4 3 3 3 2" xfId="31776"/>
    <cellStyle name="Normal 5 2 6 4 3 3 3 3" xfId="56019"/>
    <cellStyle name="Normal 5 2 6 4 3 3 4" xfId="22376"/>
    <cellStyle name="Normal 5 2 6 4 3 3 5" xfId="56016"/>
    <cellStyle name="Normal 5 2 6 4 3 4" xfId="4467"/>
    <cellStyle name="Normal 5 2 6 4 3 4 2" xfId="9182"/>
    <cellStyle name="Normal 5 2 6 4 3 4 2 2" xfId="18616"/>
    <cellStyle name="Normal 5 2 6 4 3 4 2 2 2" xfId="37410"/>
    <cellStyle name="Normal 5 2 6 4 3 4 2 2 3" xfId="56022"/>
    <cellStyle name="Normal 5 2 6 4 3 4 2 3" xfId="28009"/>
    <cellStyle name="Normal 5 2 6 4 3 4 2 4" xfId="56021"/>
    <cellStyle name="Normal 5 2 6 4 3 4 3" xfId="13919"/>
    <cellStyle name="Normal 5 2 6 4 3 4 3 2" xfId="32707"/>
    <cellStyle name="Normal 5 2 6 4 3 4 3 3" xfId="56023"/>
    <cellStyle name="Normal 5 2 6 4 3 4 4" xfId="23307"/>
    <cellStyle name="Normal 5 2 6 4 3 4 5" xfId="56020"/>
    <cellStyle name="Normal 5 2 6 4 3 5" xfId="6392"/>
    <cellStyle name="Normal 5 2 6 4 3 5 2" xfId="15826"/>
    <cellStyle name="Normal 5 2 6 4 3 5 2 2" xfId="34620"/>
    <cellStyle name="Normal 5 2 6 4 3 5 2 3" xfId="56025"/>
    <cellStyle name="Normal 5 2 6 4 3 5 3" xfId="25219"/>
    <cellStyle name="Normal 5 2 6 4 3 5 4" xfId="56024"/>
    <cellStyle name="Normal 5 2 6 4 3 6" xfId="11129"/>
    <cellStyle name="Normal 5 2 6 4 3 6 2" xfId="29914"/>
    <cellStyle name="Normal 5 2 6 4 3 6 3" xfId="56026"/>
    <cellStyle name="Normal 5 2 6 4 3 7" xfId="20514"/>
    <cellStyle name="Normal 5 2 6 4 3 8" xfId="39605"/>
    <cellStyle name="Normal 5 2 6 4 3 9" xfId="56007"/>
    <cellStyle name="Normal 5 2 6 4 4" xfId="2141"/>
    <cellStyle name="Normal 5 2 6 4 4 2" xfId="4932"/>
    <cellStyle name="Normal 5 2 6 4 4 2 2" xfId="9647"/>
    <cellStyle name="Normal 5 2 6 4 4 2 2 2" xfId="19081"/>
    <cellStyle name="Normal 5 2 6 4 4 2 2 2 2" xfId="37875"/>
    <cellStyle name="Normal 5 2 6 4 4 2 2 2 3" xfId="56030"/>
    <cellStyle name="Normal 5 2 6 4 4 2 2 3" xfId="28474"/>
    <cellStyle name="Normal 5 2 6 4 4 2 2 4" xfId="56029"/>
    <cellStyle name="Normal 5 2 6 4 4 2 3" xfId="14384"/>
    <cellStyle name="Normal 5 2 6 4 4 2 3 2" xfId="33172"/>
    <cellStyle name="Normal 5 2 6 4 4 2 3 3" xfId="56031"/>
    <cellStyle name="Normal 5 2 6 4 4 2 4" xfId="23772"/>
    <cellStyle name="Normal 5 2 6 4 4 2 5" xfId="56028"/>
    <cellStyle name="Normal 5 2 6 4 4 3" xfId="6856"/>
    <cellStyle name="Normal 5 2 6 4 4 3 2" xfId="16290"/>
    <cellStyle name="Normal 5 2 6 4 4 3 2 2" xfId="35084"/>
    <cellStyle name="Normal 5 2 6 4 4 3 2 3" xfId="56033"/>
    <cellStyle name="Normal 5 2 6 4 4 3 3" xfId="25683"/>
    <cellStyle name="Normal 5 2 6 4 4 3 4" xfId="56032"/>
    <cellStyle name="Normal 5 2 6 4 4 4" xfId="11593"/>
    <cellStyle name="Normal 5 2 6 4 4 4 2" xfId="30379"/>
    <cellStyle name="Normal 5 2 6 4 4 4 3" xfId="56034"/>
    <cellStyle name="Normal 5 2 6 4 4 5" xfId="20979"/>
    <cellStyle name="Normal 5 2 6 4 4 6" xfId="56027"/>
    <cellStyle name="Normal 5 2 6 4 5" xfId="3071"/>
    <cellStyle name="Normal 5 2 6 4 5 2" xfId="7786"/>
    <cellStyle name="Normal 5 2 6 4 5 2 2" xfId="17220"/>
    <cellStyle name="Normal 5 2 6 4 5 2 2 2" xfId="36014"/>
    <cellStyle name="Normal 5 2 6 4 5 2 2 3" xfId="56037"/>
    <cellStyle name="Normal 5 2 6 4 5 2 3" xfId="26613"/>
    <cellStyle name="Normal 5 2 6 4 5 2 4" xfId="56036"/>
    <cellStyle name="Normal 5 2 6 4 5 3" xfId="12523"/>
    <cellStyle name="Normal 5 2 6 4 5 3 2" xfId="31310"/>
    <cellStyle name="Normal 5 2 6 4 5 3 3" xfId="56038"/>
    <cellStyle name="Normal 5 2 6 4 5 4" xfId="21910"/>
    <cellStyle name="Normal 5 2 6 4 5 5" xfId="56035"/>
    <cellStyle name="Normal 5 2 6 4 6" xfId="4001"/>
    <cellStyle name="Normal 5 2 6 4 6 2" xfId="8716"/>
    <cellStyle name="Normal 5 2 6 4 6 2 2" xfId="18150"/>
    <cellStyle name="Normal 5 2 6 4 6 2 2 2" xfId="36944"/>
    <cellStyle name="Normal 5 2 6 4 6 2 2 3" xfId="56041"/>
    <cellStyle name="Normal 5 2 6 4 6 2 3" xfId="27543"/>
    <cellStyle name="Normal 5 2 6 4 6 2 4" xfId="56040"/>
    <cellStyle name="Normal 5 2 6 4 6 3" xfId="13453"/>
    <cellStyle name="Normal 5 2 6 4 6 3 2" xfId="32241"/>
    <cellStyle name="Normal 5 2 6 4 6 3 3" xfId="56042"/>
    <cellStyle name="Normal 5 2 6 4 6 4" xfId="22841"/>
    <cellStyle name="Normal 5 2 6 4 6 5" xfId="56039"/>
    <cellStyle name="Normal 5 2 6 4 7" xfId="6122"/>
    <cellStyle name="Normal 5 2 6 4 7 2" xfId="15557"/>
    <cellStyle name="Normal 5 2 6 4 7 2 2" xfId="34351"/>
    <cellStyle name="Normal 5 2 6 4 7 2 3" xfId="56044"/>
    <cellStyle name="Normal 5 2 6 4 7 3" xfId="24950"/>
    <cellStyle name="Normal 5 2 6 4 7 4" xfId="56043"/>
    <cellStyle name="Normal 5 2 6 4 8" xfId="10667"/>
    <cellStyle name="Normal 5 2 6 4 8 2" xfId="29448"/>
    <cellStyle name="Normal 5 2 6 4 8 3" xfId="56045"/>
    <cellStyle name="Normal 5 2 6 4 9" xfId="20048"/>
    <cellStyle name="Normal 5 2 6 5" xfId="1271"/>
    <cellStyle name="Normal 5 2 6 5 10" xfId="39606"/>
    <cellStyle name="Normal 5 2 6 5 11" xfId="56046"/>
    <cellStyle name="Normal 5 2 6 5 2" xfId="1533"/>
    <cellStyle name="Normal 5 2 6 5 2 10" xfId="56047"/>
    <cellStyle name="Normal 5 2 6 5 2 2" xfId="1998"/>
    <cellStyle name="Normal 5 2 6 5 2 2 2" xfId="2928"/>
    <cellStyle name="Normal 5 2 6 5 2 2 2 2" xfId="5720"/>
    <cellStyle name="Normal 5 2 6 5 2 2 2 2 2" xfId="10435"/>
    <cellStyle name="Normal 5 2 6 5 2 2 2 2 2 2" xfId="19869"/>
    <cellStyle name="Normal 5 2 6 5 2 2 2 2 2 2 2" xfId="38663"/>
    <cellStyle name="Normal 5 2 6 5 2 2 2 2 2 2 3" xfId="56052"/>
    <cellStyle name="Normal 5 2 6 5 2 2 2 2 2 3" xfId="29262"/>
    <cellStyle name="Normal 5 2 6 5 2 2 2 2 2 4" xfId="56051"/>
    <cellStyle name="Normal 5 2 6 5 2 2 2 2 3" xfId="15172"/>
    <cellStyle name="Normal 5 2 6 5 2 2 2 2 3 2" xfId="33960"/>
    <cellStyle name="Normal 5 2 6 5 2 2 2 2 3 3" xfId="56053"/>
    <cellStyle name="Normal 5 2 6 5 2 2 2 2 4" xfId="24560"/>
    <cellStyle name="Normal 5 2 6 5 2 2 2 2 5" xfId="56050"/>
    <cellStyle name="Normal 5 2 6 5 2 2 2 3" xfId="7643"/>
    <cellStyle name="Normal 5 2 6 5 2 2 2 3 2" xfId="17077"/>
    <cellStyle name="Normal 5 2 6 5 2 2 2 3 2 2" xfId="35871"/>
    <cellStyle name="Normal 5 2 6 5 2 2 2 3 2 3" xfId="56055"/>
    <cellStyle name="Normal 5 2 6 5 2 2 2 3 3" xfId="26470"/>
    <cellStyle name="Normal 5 2 6 5 2 2 2 3 4" xfId="56054"/>
    <cellStyle name="Normal 5 2 6 5 2 2 2 4" xfId="12380"/>
    <cellStyle name="Normal 5 2 6 5 2 2 2 4 2" xfId="31167"/>
    <cellStyle name="Normal 5 2 6 5 2 2 2 4 3" xfId="56056"/>
    <cellStyle name="Normal 5 2 6 5 2 2 2 5" xfId="21767"/>
    <cellStyle name="Normal 5 2 6 5 2 2 2 6" xfId="56049"/>
    <cellStyle name="Normal 5 2 6 5 2 2 3" xfId="3858"/>
    <cellStyle name="Normal 5 2 6 5 2 2 3 2" xfId="8573"/>
    <cellStyle name="Normal 5 2 6 5 2 2 3 2 2" xfId="18007"/>
    <cellStyle name="Normal 5 2 6 5 2 2 3 2 2 2" xfId="36801"/>
    <cellStyle name="Normal 5 2 6 5 2 2 3 2 2 3" xfId="56059"/>
    <cellStyle name="Normal 5 2 6 5 2 2 3 2 3" xfId="27400"/>
    <cellStyle name="Normal 5 2 6 5 2 2 3 2 4" xfId="56058"/>
    <cellStyle name="Normal 5 2 6 5 2 2 3 3" xfId="13310"/>
    <cellStyle name="Normal 5 2 6 5 2 2 3 3 2" xfId="32098"/>
    <cellStyle name="Normal 5 2 6 5 2 2 3 3 3" xfId="56060"/>
    <cellStyle name="Normal 5 2 6 5 2 2 3 4" xfId="22698"/>
    <cellStyle name="Normal 5 2 6 5 2 2 3 5" xfId="56057"/>
    <cellStyle name="Normal 5 2 6 5 2 2 4" xfId="4789"/>
    <cellStyle name="Normal 5 2 6 5 2 2 4 2" xfId="9504"/>
    <cellStyle name="Normal 5 2 6 5 2 2 4 2 2" xfId="18938"/>
    <cellStyle name="Normal 5 2 6 5 2 2 4 2 2 2" xfId="37732"/>
    <cellStyle name="Normal 5 2 6 5 2 2 4 2 2 3" xfId="56063"/>
    <cellStyle name="Normal 5 2 6 5 2 2 4 2 3" xfId="28331"/>
    <cellStyle name="Normal 5 2 6 5 2 2 4 2 4" xfId="56062"/>
    <cellStyle name="Normal 5 2 6 5 2 2 4 3" xfId="14241"/>
    <cellStyle name="Normal 5 2 6 5 2 2 4 3 2" xfId="33029"/>
    <cellStyle name="Normal 5 2 6 5 2 2 4 3 3" xfId="56064"/>
    <cellStyle name="Normal 5 2 6 5 2 2 4 4" xfId="23629"/>
    <cellStyle name="Normal 5 2 6 5 2 2 4 5" xfId="56061"/>
    <cellStyle name="Normal 5 2 6 5 2 2 5" xfId="6713"/>
    <cellStyle name="Normal 5 2 6 5 2 2 5 2" xfId="16147"/>
    <cellStyle name="Normal 5 2 6 5 2 2 5 2 2" xfId="34941"/>
    <cellStyle name="Normal 5 2 6 5 2 2 5 2 3" xfId="56066"/>
    <cellStyle name="Normal 5 2 6 5 2 2 5 3" xfId="25540"/>
    <cellStyle name="Normal 5 2 6 5 2 2 5 4" xfId="56065"/>
    <cellStyle name="Normal 5 2 6 5 2 2 6" xfId="11450"/>
    <cellStyle name="Normal 5 2 6 5 2 2 6 2" xfId="30236"/>
    <cellStyle name="Normal 5 2 6 5 2 2 6 3" xfId="56067"/>
    <cellStyle name="Normal 5 2 6 5 2 2 7" xfId="20836"/>
    <cellStyle name="Normal 5 2 6 5 2 2 8" xfId="39608"/>
    <cellStyle name="Normal 5 2 6 5 2 2 9" xfId="56048"/>
    <cellStyle name="Normal 5 2 6 5 2 3" xfId="2462"/>
    <cellStyle name="Normal 5 2 6 5 2 3 2" xfId="5254"/>
    <cellStyle name="Normal 5 2 6 5 2 3 2 2" xfId="9969"/>
    <cellStyle name="Normal 5 2 6 5 2 3 2 2 2" xfId="19403"/>
    <cellStyle name="Normal 5 2 6 5 2 3 2 2 2 2" xfId="38197"/>
    <cellStyle name="Normal 5 2 6 5 2 3 2 2 2 3" xfId="56071"/>
    <cellStyle name="Normal 5 2 6 5 2 3 2 2 3" xfId="28796"/>
    <cellStyle name="Normal 5 2 6 5 2 3 2 2 4" xfId="56070"/>
    <cellStyle name="Normal 5 2 6 5 2 3 2 3" xfId="14706"/>
    <cellStyle name="Normal 5 2 6 5 2 3 2 3 2" xfId="33494"/>
    <cellStyle name="Normal 5 2 6 5 2 3 2 3 3" xfId="56072"/>
    <cellStyle name="Normal 5 2 6 5 2 3 2 4" xfId="24094"/>
    <cellStyle name="Normal 5 2 6 5 2 3 2 5" xfId="56069"/>
    <cellStyle name="Normal 5 2 6 5 2 3 3" xfId="7177"/>
    <cellStyle name="Normal 5 2 6 5 2 3 3 2" xfId="16611"/>
    <cellStyle name="Normal 5 2 6 5 2 3 3 2 2" xfId="35405"/>
    <cellStyle name="Normal 5 2 6 5 2 3 3 2 3" xfId="56074"/>
    <cellStyle name="Normal 5 2 6 5 2 3 3 3" xfId="26004"/>
    <cellStyle name="Normal 5 2 6 5 2 3 3 4" xfId="56073"/>
    <cellStyle name="Normal 5 2 6 5 2 3 4" xfId="11914"/>
    <cellStyle name="Normal 5 2 6 5 2 3 4 2" xfId="30701"/>
    <cellStyle name="Normal 5 2 6 5 2 3 4 3" xfId="56075"/>
    <cellStyle name="Normal 5 2 6 5 2 3 5" xfId="21301"/>
    <cellStyle name="Normal 5 2 6 5 2 3 6" xfId="56068"/>
    <cellStyle name="Normal 5 2 6 5 2 4" xfId="3393"/>
    <cellStyle name="Normal 5 2 6 5 2 4 2" xfId="8108"/>
    <cellStyle name="Normal 5 2 6 5 2 4 2 2" xfId="17542"/>
    <cellStyle name="Normal 5 2 6 5 2 4 2 2 2" xfId="36336"/>
    <cellStyle name="Normal 5 2 6 5 2 4 2 2 3" xfId="56078"/>
    <cellStyle name="Normal 5 2 6 5 2 4 2 3" xfId="26935"/>
    <cellStyle name="Normal 5 2 6 5 2 4 2 4" xfId="56077"/>
    <cellStyle name="Normal 5 2 6 5 2 4 3" xfId="12845"/>
    <cellStyle name="Normal 5 2 6 5 2 4 3 2" xfId="31632"/>
    <cellStyle name="Normal 5 2 6 5 2 4 3 3" xfId="56079"/>
    <cellStyle name="Normal 5 2 6 5 2 4 4" xfId="22232"/>
    <cellStyle name="Normal 5 2 6 5 2 4 5" xfId="56076"/>
    <cellStyle name="Normal 5 2 6 5 2 5" xfId="4323"/>
    <cellStyle name="Normal 5 2 6 5 2 5 2" xfId="9038"/>
    <cellStyle name="Normal 5 2 6 5 2 5 2 2" xfId="18472"/>
    <cellStyle name="Normal 5 2 6 5 2 5 2 2 2" xfId="37266"/>
    <cellStyle name="Normal 5 2 6 5 2 5 2 2 3" xfId="56082"/>
    <cellStyle name="Normal 5 2 6 5 2 5 2 3" xfId="27865"/>
    <cellStyle name="Normal 5 2 6 5 2 5 2 4" xfId="56081"/>
    <cellStyle name="Normal 5 2 6 5 2 5 3" xfId="13775"/>
    <cellStyle name="Normal 5 2 6 5 2 5 3 2" xfId="32563"/>
    <cellStyle name="Normal 5 2 6 5 2 5 3 3" xfId="56083"/>
    <cellStyle name="Normal 5 2 6 5 2 5 4" xfId="23163"/>
    <cellStyle name="Normal 5 2 6 5 2 5 5" xfId="56080"/>
    <cellStyle name="Normal 5 2 6 5 2 6" xfId="6248"/>
    <cellStyle name="Normal 5 2 6 5 2 6 2" xfId="15682"/>
    <cellStyle name="Normal 5 2 6 5 2 6 2 2" xfId="34476"/>
    <cellStyle name="Normal 5 2 6 5 2 6 2 3" xfId="56085"/>
    <cellStyle name="Normal 5 2 6 5 2 6 3" xfId="25075"/>
    <cellStyle name="Normal 5 2 6 5 2 6 4" xfId="56084"/>
    <cellStyle name="Normal 5 2 6 5 2 7" xfId="10985"/>
    <cellStyle name="Normal 5 2 6 5 2 7 2" xfId="29770"/>
    <cellStyle name="Normal 5 2 6 5 2 7 3" xfId="56086"/>
    <cellStyle name="Normal 5 2 6 5 2 8" xfId="20370"/>
    <cellStyle name="Normal 5 2 6 5 2 9" xfId="39607"/>
    <cellStyle name="Normal 5 2 6 5 3" xfId="1737"/>
    <cellStyle name="Normal 5 2 6 5 3 2" xfId="2667"/>
    <cellStyle name="Normal 5 2 6 5 3 2 2" xfId="5459"/>
    <cellStyle name="Normal 5 2 6 5 3 2 2 2" xfId="10174"/>
    <cellStyle name="Normal 5 2 6 5 3 2 2 2 2" xfId="19608"/>
    <cellStyle name="Normal 5 2 6 5 3 2 2 2 2 2" xfId="38402"/>
    <cellStyle name="Normal 5 2 6 5 3 2 2 2 2 3" xfId="56091"/>
    <cellStyle name="Normal 5 2 6 5 3 2 2 2 3" xfId="29001"/>
    <cellStyle name="Normal 5 2 6 5 3 2 2 2 4" xfId="56090"/>
    <cellStyle name="Normal 5 2 6 5 3 2 2 3" xfId="14911"/>
    <cellStyle name="Normal 5 2 6 5 3 2 2 3 2" xfId="33699"/>
    <cellStyle name="Normal 5 2 6 5 3 2 2 3 3" xfId="56092"/>
    <cellStyle name="Normal 5 2 6 5 3 2 2 4" xfId="24299"/>
    <cellStyle name="Normal 5 2 6 5 3 2 2 5" xfId="56089"/>
    <cellStyle name="Normal 5 2 6 5 3 2 3" xfId="7382"/>
    <cellStyle name="Normal 5 2 6 5 3 2 3 2" xfId="16816"/>
    <cellStyle name="Normal 5 2 6 5 3 2 3 2 2" xfId="35610"/>
    <cellStyle name="Normal 5 2 6 5 3 2 3 2 3" xfId="56094"/>
    <cellStyle name="Normal 5 2 6 5 3 2 3 3" xfId="26209"/>
    <cellStyle name="Normal 5 2 6 5 3 2 3 4" xfId="56093"/>
    <cellStyle name="Normal 5 2 6 5 3 2 4" xfId="12119"/>
    <cellStyle name="Normal 5 2 6 5 3 2 4 2" xfId="30906"/>
    <cellStyle name="Normal 5 2 6 5 3 2 4 3" xfId="56095"/>
    <cellStyle name="Normal 5 2 6 5 3 2 5" xfId="21506"/>
    <cellStyle name="Normal 5 2 6 5 3 2 6" xfId="56088"/>
    <cellStyle name="Normal 5 2 6 5 3 3" xfId="3597"/>
    <cellStyle name="Normal 5 2 6 5 3 3 2" xfId="8312"/>
    <cellStyle name="Normal 5 2 6 5 3 3 2 2" xfId="17746"/>
    <cellStyle name="Normal 5 2 6 5 3 3 2 2 2" xfId="36540"/>
    <cellStyle name="Normal 5 2 6 5 3 3 2 2 3" xfId="56098"/>
    <cellStyle name="Normal 5 2 6 5 3 3 2 3" xfId="27139"/>
    <cellStyle name="Normal 5 2 6 5 3 3 2 4" xfId="56097"/>
    <cellStyle name="Normal 5 2 6 5 3 3 3" xfId="13049"/>
    <cellStyle name="Normal 5 2 6 5 3 3 3 2" xfId="31837"/>
    <cellStyle name="Normal 5 2 6 5 3 3 3 3" xfId="56099"/>
    <cellStyle name="Normal 5 2 6 5 3 3 4" xfId="22437"/>
    <cellStyle name="Normal 5 2 6 5 3 3 5" xfId="56096"/>
    <cellStyle name="Normal 5 2 6 5 3 4" xfId="4528"/>
    <cellStyle name="Normal 5 2 6 5 3 4 2" xfId="9243"/>
    <cellStyle name="Normal 5 2 6 5 3 4 2 2" xfId="18677"/>
    <cellStyle name="Normal 5 2 6 5 3 4 2 2 2" xfId="37471"/>
    <cellStyle name="Normal 5 2 6 5 3 4 2 2 3" xfId="56102"/>
    <cellStyle name="Normal 5 2 6 5 3 4 2 3" xfId="28070"/>
    <cellStyle name="Normal 5 2 6 5 3 4 2 4" xfId="56101"/>
    <cellStyle name="Normal 5 2 6 5 3 4 3" xfId="13980"/>
    <cellStyle name="Normal 5 2 6 5 3 4 3 2" xfId="32768"/>
    <cellStyle name="Normal 5 2 6 5 3 4 3 3" xfId="56103"/>
    <cellStyle name="Normal 5 2 6 5 3 4 4" xfId="23368"/>
    <cellStyle name="Normal 5 2 6 5 3 4 5" xfId="56100"/>
    <cellStyle name="Normal 5 2 6 5 3 5" xfId="6452"/>
    <cellStyle name="Normal 5 2 6 5 3 5 2" xfId="15886"/>
    <cellStyle name="Normal 5 2 6 5 3 5 2 2" xfId="34680"/>
    <cellStyle name="Normal 5 2 6 5 3 5 2 3" xfId="56105"/>
    <cellStyle name="Normal 5 2 6 5 3 5 3" xfId="25279"/>
    <cellStyle name="Normal 5 2 6 5 3 5 4" xfId="56104"/>
    <cellStyle name="Normal 5 2 6 5 3 6" xfId="11189"/>
    <cellStyle name="Normal 5 2 6 5 3 6 2" xfId="29975"/>
    <cellStyle name="Normal 5 2 6 5 3 6 3" xfId="56106"/>
    <cellStyle name="Normal 5 2 6 5 3 7" xfId="20575"/>
    <cellStyle name="Normal 5 2 6 5 3 8" xfId="39609"/>
    <cellStyle name="Normal 5 2 6 5 3 9" xfId="56087"/>
    <cellStyle name="Normal 5 2 6 5 4" xfId="2202"/>
    <cellStyle name="Normal 5 2 6 5 4 2" xfId="4993"/>
    <cellStyle name="Normal 5 2 6 5 4 2 2" xfId="9708"/>
    <cellStyle name="Normal 5 2 6 5 4 2 2 2" xfId="19142"/>
    <cellStyle name="Normal 5 2 6 5 4 2 2 2 2" xfId="37936"/>
    <cellStyle name="Normal 5 2 6 5 4 2 2 2 3" xfId="56110"/>
    <cellStyle name="Normal 5 2 6 5 4 2 2 3" xfId="28535"/>
    <cellStyle name="Normal 5 2 6 5 4 2 2 4" xfId="56109"/>
    <cellStyle name="Normal 5 2 6 5 4 2 3" xfId="14445"/>
    <cellStyle name="Normal 5 2 6 5 4 2 3 2" xfId="33233"/>
    <cellStyle name="Normal 5 2 6 5 4 2 3 3" xfId="56111"/>
    <cellStyle name="Normal 5 2 6 5 4 2 4" xfId="23833"/>
    <cellStyle name="Normal 5 2 6 5 4 2 5" xfId="56108"/>
    <cellStyle name="Normal 5 2 6 5 4 3" xfId="6917"/>
    <cellStyle name="Normal 5 2 6 5 4 3 2" xfId="16351"/>
    <cellStyle name="Normal 5 2 6 5 4 3 2 2" xfId="35145"/>
    <cellStyle name="Normal 5 2 6 5 4 3 2 3" xfId="56113"/>
    <cellStyle name="Normal 5 2 6 5 4 3 3" xfId="25744"/>
    <cellStyle name="Normal 5 2 6 5 4 3 4" xfId="56112"/>
    <cellStyle name="Normal 5 2 6 5 4 4" xfId="11654"/>
    <cellStyle name="Normal 5 2 6 5 4 4 2" xfId="30440"/>
    <cellStyle name="Normal 5 2 6 5 4 4 3" xfId="56114"/>
    <cellStyle name="Normal 5 2 6 5 4 5" xfId="21040"/>
    <cellStyle name="Normal 5 2 6 5 4 6" xfId="56107"/>
    <cellStyle name="Normal 5 2 6 5 5" xfId="3132"/>
    <cellStyle name="Normal 5 2 6 5 5 2" xfId="7847"/>
    <cellStyle name="Normal 5 2 6 5 5 2 2" xfId="17281"/>
    <cellStyle name="Normal 5 2 6 5 5 2 2 2" xfId="36075"/>
    <cellStyle name="Normal 5 2 6 5 5 2 2 3" xfId="56117"/>
    <cellStyle name="Normal 5 2 6 5 5 2 3" xfId="26674"/>
    <cellStyle name="Normal 5 2 6 5 5 2 4" xfId="56116"/>
    <cellStyle name="Normal 5 2 6 5 5 3" xfId="12584"/>
    <cellStyle name="Normal 5 2 6 5 5 3 2" xfId="31371"/>
    <cellStyle name="Normal 5 2 6 5 5 3 3" xfId="56118"/>
    <cellStyle name="Normal 5 2 6 5 5 4" xfId="21971"/>
    <cellStyle name="Normal 5 2 6 5 5 5" xfId="56115"/>
    <cellStyle name="Normal 5 2 6 5 6" xfId="4062"/>
    <cellStyle name="Normal 5 2 6 5 6 2" xfId="8777"/>
    <cellStyle name="Normal 5 2 6 5 6 2 2" xfId="18211"/>
    <cellStyle name="Normal 5 2 6 5 6 2 2 2" xfId="37005"/>
    <cellStyle name="Normal 5 2 6 5 6 2 2 3" xfId="56121"/>
    <cellStyle name="Normal 5 2 6 5 6 2 3" xfId="27604"/>
    <cellStyle name="Normal 5 2 6 5 6 2 4" xfId="56120"/>
    <cellStyle name="Normal 5 2 6 5 6 3" xfId="13514"/>
    <cellStyle name="Normal 5 2 6 5 6 3 2" xfId="32302"/>
    <cellStyle name="Normal 5 2 6 5 6 3 3" xfId="56122"/>
    <cellStyle name="Normal 5 2 6 5 6 4" xfId="22902"/>
    <cellStyle name="Normal 5 2 6 5 6 5" xfId="56119"/>
    <cellStyle name="Normal 5 2 6 5 7" xfId="6090"/>
    <cellStyle name="Normal 5 2 6 5 7 2" xfId="15525"/>
    <cellStyle name="Normal 5 2 6 5 7 2 2" xfId="34319"/>
    <cellStyle name="Normal 5 2 6 5 7 2 3" xfId="56124"/>
    <cellStyle name="Normal 5 2 6 5 7 3" xfId="24918"/>
    <cellStyle name="Normal 5 2 6 5 7 4" xfId="56123"/>
    <cellStyle name="Normal 5 2 6 5 8" xfId="10725"/>
    <cellStyle name="Normal 5 2 6 5 8 2" xfId="29509"/>
    <cellStyle name="Normal 5 2 6 5 8 3" xfId="56125"/>
    <cellStyle name="Normal 5 2 6 5 9" xfId="20109"/>
    <cellStyle name="Normal 5 2 6 6" xfId="1354"/>
    <cellStyle name="Normal 5 2 6 6 10" xfId="56126"/>
    <cellStyle name="Normal 5 2 6 6 2" xfId="1821"/>
    <cellStyle name="Normal 5 2 6 6 2 2" xfId="2751"/>
    <cellStyle name="Normal 5 2 6 6 2 2 2" xfId="5543"/>
    <cellStyle name="Normal 5 2 6 6 2 2 2 2" xfId="10258"/>
    <cellStyle name="Normal 5 2 6 6 2 2 2 2 2" xfId="19692"/>
    <cellStyle name="Normal 5 2 6 6 2 2 2 2 2 2" xfId="38486"/>
    <cellStyle name="Normal 5 2 6 6 2 2 2 2 2 3" xfId="56131"/>
    <cellStyle name="Normal 5 2 6 6 2 2 2 2 3" xfId="29085"/>
    <cellStyle name="Normal 5 2 6 6 2 2 2 2 4" xfId="56130"/>
    <cellStyle name="Normal 5 2 6 6 2 2 2 3" xfId="14995"/>
    <cellStyle name="Normal 5 2 6 6 2 2 2 3 2" xfId="33783"/>
    <cellStyle name="Normal 5 2 6 6 2 2 2 3 3" xfId="56132"/>
    <cellStyle name="Normal 5 2 6 6 2 2 2 4" xfId="24383"/>
    <cellStyle name="Normal 5 2 6 6 2 2 2 5" xfId="56129"/>
    <cellStyle name="Normal 5 2 6 6 2 2 3" xfId="7466"/>
    <cellStyle name="Normal 5 2 6 6 2 2 3 2" xfId="16900"/>
    <cellStyle name="Normal 5 2 6 6 2 2 3 2 2" xfId="35694"/>
    <cellStyle name="Normal 5 2 6 6 2 2 3 2 3" xfId="56134"/>
    <cellStyle name="Normal 5 2 6 6 2 2 3 3" xfId="26293"/>
    <cellStyle name="Normal 5 2 6 6 2 2 3 4" xfId="56133"/>
    <cellStyle name="Normal 5 2 6 6 2 2 4" xfId="12203"/>
    <cellStyle name="Normal 5 2 6 6 2 2 4 2" xfId="30990"/>
    <cellStyle name="Normal 5 2 6 6 2 2 4 3" xfId="56135"/>
    <cellStyle name="Normal 5 2 6 6 2 2 5" xfId="21590"/>
    <cellStyle name="Normal 5 2 6 6 2 2 6" xfId="56128"/>
    <cellStyle name="Normal 5 2 6 6 2 3" xfId="3681"/>
    <cellStyle name="Normal 5 2 6 6 2 3 2" xfId="8396"/>
    <cellStyle name="Normal 5 2 6 6 2 3 2 2" xfId="17830"/>
    <cellStyle name="Normal 5 2 6 6 2 3 2 2 2" xfId="36624"/>
    <cellStyle name="Normal 5 2 6 6 2 3 2 2 3" xfId="56138"/>
    <cellStyle name="Normal 5 2 6 6 2 3 2 3" xfId="27223"/>
    <cellStyle name="Normal 5 2 6 6 2 3 2 4" xfId="56137"/>
    <cellStyle name="Normal 5 2 6 6 2 3 3" xfId="13133"/>
    <cellStyle name="Normal 5 2 6 6 2 3 3 2" xfId="31921"/>
    <cellStyle name="Normal 5 2 6 6 2 3 3 3" xfId="56139"/>
    <cellStyle name="Normal 5 2 6 6 2 3 4" xfId="22521"/>
    <cellStyle name="Normal 5 2 6 6 2 3 5" xfId="56136"/>
    <cellStyle name="Normal 5 2 6 6 2 4" xfId="4612"/>
    <cellStyle name="Normal 5 2 6 6 2 4 2" xfId="9327"/>
    <cellStyle name="Normal 5 2 6 6 2 4 2 2" xfId="18761"/>
    <cellStyle name="Normal 5 2 6 6 2 4 2 2 2" xfId="37555"/>
    <cellStyle name="Normal 5 2 6 6 2 4 2 2 3" xfId="56142"/>
    <cellStyle name="Normal 5 2 6 6 2 4 2 3" xfId="28154"/>
    <cellStyle name="Normal 5 2 6 6 2 4 2 4" xfId="56141"/>
    <cellStyle name="Normal 5 2 6 6 2 4 3" xfId="14064"/>
    <cellStyle name="Normal 5 2 6 6 2 4 3 2" xfId="32852"/>
    <cellStyle name="Normal 5 2 6 6 2 4 3 3" xfId="56143"/>
    <cellStyle name="Normal 5 2 6 6 2 4 4" xfId="23452"/>
    <cellStyle name="Normal 5 2 6 6 2 4 5" xfId="56140"/>
    <cellStyle name="Normal 5 2 6 6 2 5" xfId="6536"/>
    <cellStyle name="Normal 5 2 6 6 2 5 2" xfId="15970"/>
    <cellStyle name="Normal 5 2 6 6 2 5 2 2" xfId="34764"/>
    <cellStyle name="Normal 5 2 6 6 2 5 2 3" xfId="56145"/>
    <cellStyle name="Normal 5 2 6 6 2 5 3" xfId="25363"/>
    <cellStyle name="Normal 5 2 6 6 2 5 4" xfId="56144"/>
    <cellStyle name="Normal 5 2 6 6 2 6" xfId="11273"/>
    <cellStyle name="Normal 5 2 6 6 2 6 2" xfId="30059"/>
    <cellStyle name="Normal 5 2 6 6 2 6 3" xfId="56146"/>
    <cellStyle name="Normal 5 2 6 6 2 7" xfId="20659"/>
    <cellStyle name="Normal 5 2 6 6 2 8" xfId="39611"/>
    <cellStyle name="Normal 5 2 6 6 2 9" xfId="56127"/>
    <cellStyle name="Normal 5 2 6 6 3" xfId="2286"/>
    <cellStyle name="Normal 5 2 6 6 3 2" xfId="5077"/>
    <cellStyle name="Normal 5 2 6 6 3 2 2" xfId="9792"/>
    <cellStyle name="Normal 5 2 6 6 3 2 2 2" xfId="19226"/>
    <cellStyle name="Normal 5 2 6 6 3 2 2 2 2" xfId="38020"/>
    <cellStyle name="Normal 5 2 6 6 3 2 2 2 3" xfId="56150"/>
    <cellStyle name="Normal 5 2 6 6 3 2 2 3" xfId="28619"/>
    <cellStyle name="Normal 5 2 6 6 3 2 2 4" xfId="56149"/>
    <cellStyle name="Normal 5 2 6 6 3 2 3" xfId="14529"/>
    <cellStyle name="Normal 5 2 6 6 3 2 3 2" xfId="33317"/>
    <cellStyle name="Normal 5 2 6 6 3 2 3 3" xfId="56151"/>
    <cellStyle name="Normal 5 2 6 6 3 2 4" xfId="23917"/>
    <cellStyle name="Normal 5 2 6 6 3 2 5" xfId="56148"/>
    <cellStyle name="Normal 5 2 6 6 3 3" xfId="7001"/>
    <cellStyle name="Normal 5 2 6 6 3 3 2" xfId="16435"/>
    <cellStyle name="Normal 5 2 6 6 3 3 2 2" xfId="35229"/>
    <cellStyle name="Normal 5 2 6 6 3 3 2 3" xfId="56153"/>
    <cellStyle name="Normal 5 2 6 6 3 3 3" xfId="25828"/>
    <cellStyle name="Normal 5 2 6 6 3 3 4" xfId="56152"/>
    <cellStyle name="Normal 5 2 6 6 3 4" xfId="11738"/>
    <cellStyle name="Normal 5 2 6 6 3 4 2" xfId="30524"/>
    <cellStyle name="Normal 5 2 6 6 3 4 3" xfId="56154"/>
    <cellStyle name="Normal 5 2 6 6 3 5" xfId="21124"/>
    <cellStyle name="Normal 5 2 6 6 3 6" xfId="56147"/>
    <cellStyle name="Normal 5 2 6 6 4" xfId="3216"/>
    <cellStyle name="Normal 5 2 6 6 4 2" xfId="7931"/>
    <cellStyle name="Normal 5 2 6 6 4 2 2" xfId="17365"/>
    <cellStyle name="Normal 5 2 6 6 4 2 2 2" xfId="36159"/>
    <cellStyle name="Normal 5 2 6 6 4 2 2 3" xfId="56157"/>
    <cellStyle name="Normal 5 2 6 6 4 2 3" xfId="26758"/>
    <cellStyle name="Normal 5 2 6 6 4 2 4" xfId="56156"/>
    <cellStyle name="Normal 5 2 6 6 4 3" xfId="12668"/>
    <cellStyle name="Normal 5 2 6 6 4 3 2" xfId="31455"/>
    <cellStyle name="Normal 5 2 6 6 4 3 3" xfId="56158"/>
    <cellStyle name="Normal 5 2 6 6 4 4" xfId="22055"/>
    <cellStyle name="Normal 5 2 6 6 4 5" xfId="56155"/>
    <cellStyle name="Normal 5 2 6 6 5" xfId="4146"/>
    <cellStyle name="Normal 5 2 6 6 5 2" xfId="8861"/>
    <cellStyle name="Normal 5 2 6 6 5 2 2" xfId="18295"/>
    <cellStyle name="Normal 5 2 6 6 5 2 2 2" xfId="37089"/>
    <cellStyle name="Normal 5 2 6 6 5 2 2 3" xfId="56161"/>
    <cellStyle name="Normal 5 2 6 6 5 2 3" xfId="27688"/>
    <cellStyle name="Normal 5 2 6 6 5 2 4" xfId="56160"/>
    <cellStyle name="Normal 5 2 6 6 5 3" xfId="13598"/>
    <cellStyle name="Normal 5 2 6 6 5 3 2" xfId="32386"/>
    <cellStyle name="Normal 5 2 6 6 5 3 3" xfId="56162"/>
    <cellStyle name="Normal 5 2 6 6 5 4" xfId="22986"/>
    <cellStyle name="Normal 5 2 6 6 5 5" xfId="56159"/>
    <cellStyle name="Normal 5 2 6 6 6" xfId="6038"/>
    <cellStyle name="Normal 5 2 6 6 6 2" xfId="15473"/>
    <cellStyle name="Normal 5 2 6 6 6 2 2" xfId="34267"/>
    <cellStyle name="Normal 5 2 6 6 6 2 3" xfId="56164"/>
    <cellStyle name="Normal 5 2 6 6 6 3" xfId="24866"/>
    <cellStyle name="Normal 5 2 6 6 6 4" xfId="56163"/>
    <cellStyle name="Normal 5 2 6 6 7" xfId="10809"/>
    <cellStyle name="Normal 5 2 6 6 7 2" xfId="29593"/>
    <cellStyle name="Normal 5 2 6 6 7 3" xfId="56165"/>
    <cellStyle name="Normal 5 2 6 6 8" xfId="20193"/>
    <cellStyle name="Normal 5 2 6 6 9" xfId="39610"/>
    <cellStyle name="Normal 5 2 6 7" xfId="1296"/>
    <cellStyle name="Normal 5 2 6 7 10" xfId="56166"/>
    <cellStyle name="Normal 5 2 6 7 2" xfId="1763"/>
    <cellStyle name="Normal 5 2 6 7 2 2" xfId="2693"/>
    <cellStyle name="Normal 5 2 6 7 2 2 2" xfId="5485"/>
    <cellStyle name="Normal 5 2 6 7 2 2 2 2" xfId="10200"/>
    <cellStyle name="Normal 5 2 6 7 2 2 2 2 2" xfId="19634"/>
    <cellStyle name="Normal 5 2 6 7 2 2 2 2 2 2" xfId="38428"/>
    <cellStyle name="Normal 5 2 6 7 2 2 2 2 2 3" xfId="56171"/>
    <cellStyle name="Normal 5 2 6 7 2 2 2 2 3" xfId="29027"/>
    <cellStyle name="Normal 5 2 6 7 2 2 2 2 4" xfId="56170"/>
    <cellStyle name="Normal 5 2 6 7 2 2 2 3" xfId="14937"/>
    <cellStyle name="Normal 5 2 6 7 2 2 2 3 2" xfId="33725"/>
    <cellStyle name="Normal 5 2 6 7 2 2 2 3 3" xfId="56172"/>
    <cellStyle name="Normal 5 2 6 7 2 2 2 4" xfId="24325"/>
    <cellStyle name="Normal 5 2 6 7 2 2 2 5" xfId="56169"/>
    <cellStyle name="Normal 5 2 6 7 2 2 3" xfId="7408"/>
    <cellStyle name="Normal 5 2 6 7 2 2 3 2" xfId="16842"/>
    <cellStyle name="Normal 5 2 6 7 2 2 3 2 2" xfId="35636"/>
    <cellStyle name="Normal 5 2 6 7 2 2 3 2 3" xfId="56174"/>
    <cellStyle name="Normal 5 2 6 7 2 2 3 3" xfId="26235"/>
    <cellStyle name="Normal 5 2 6 7 2 2 3 4" xfId="56173"/>
    <cellStyle name="Normal 5 2 6 7 2 2 4" xfId="12145"/>
    <cellStyle name="Normal 5 2 6 7 2 2 4 2" xfId="30932"/>
    <cellStyle name="Normal 5 2 6 7 2 2 4 3" xfId="56175"/>
    <cellStyle name="Normal 5 2 6 7 2 2 5" xfId="21532"/>
    <cellStyle name="Normal 5 2 6 7 2 2 6" xfId="56168"/>
    <cellStyle name="Normal 5 2 6 7 2 3" xfId="3623"/>
    <cellStyle name="Normal 5 2 6 7 2 3 2" xfId="8338"/>
    <cellStyle name="Normal 5 2 6 7 2 3 2 2" xfId="17772"/>
    <cellStyle name="Normal 5 2 6 7 2 3 2 2 2" xfId="36566"/>
    <cellStyle name="Normal 5 2 6 7 2 3 2 2 3" xfId="56178"/>
    <cellStyle name="Normal 5 2 6 7 2 3 2 3" xfId="27165"/>
    <cellStyle name="Normal 5 2 6 7 2 3 2 4" xfId="56177"/>
    <cellStyle name="Normal 5 2 6 7 2 3 3" xfId="13075"/>
    <cellStyle name="Normal 5 2 6 7 2 3 3 2" xfId="31863"/>
    <cellStyle name="Normal 5 2 6 7 2 3 3 3" xfId="56179"/>
    <cellStyle name="Normal 5 2 6 7 2 3 4" xfId="22463"/>
    <cellStyle name="Normal 5 2 6 7 2 3 5" xfId="56176"/>
    <cellStyle name="Normal 5 2 6 7 2 4" xfId="4554"/>
    <cellStyle name="Normal 5 2 6 7 2 4 2" xfId="9269"/>
    <cellStyle name="Normal 5 2 6 7 2 4 2 2" xfId="18703"/>
    <cellStyle name="Normal 5 2 6 7 2 4 2 2 2" xfId="37497"/>
    <cellStyle name="Normal 5 2 6 7 2 4 2 2 3" xfId="56182"/>
    <cellStyle name="Normal 5 2 6 7 2 4 2 3" xfId="28096"/>
    <cellStyle name="Normal 5 2 6 7 2 4 2 4" xfId="56181"/>
    <cellStyle name="Normal 5 2 6 7 2 4 3" xfId="14006"/>
    <cellStyle name="Normal 5 2 6 7 2 4 3 2" xfId="32794"/>
    <cellStyle name="Normal 5 2 6 7 2 4 3 3" xfId="56183"/>
    <cellStyle name="Normal 5 2 6 7 2 4 4" xfId="23394"/>
    <cellStyle name="Normal 5 2 6 7 2 4 5" xfId="56180"/>
    <cellStyle name="Normal 5 2 6 7 2 5" xfId="6478"/>
    <cellStyle name="Normal 5 2 6 7 2 5 2" xfId="15912"/>
    <cellStyle name="Normal 5 2 6 7 2 5 2 2" xfId="34706"/>
    <cellStyle name="Normal 5 2 6 7 2 5 2 3" xfId="56185"/>
    <cellStyle name="Normal 5 2 6 7 2 5 3" xfId="25305"/>
    <cellStyle name="Normal 5 2 6 7 2 5 4" xfId="56184"/>
    <cellStyle name="Normal 5 2 6 7 2 6" xfId="11215"/>
    <cellStyle name="Normal 5 2 6 7 2 6 2" xfId="30001"/>
    <cellStyle name="Normal 5 2 6 7 2 6 3" xfId="56186"/>
    <cellStyle name="Normal 5 2 6 7 2 7" xfId="20601"/>
    <cellStyle name="Normal 5 2 6 7 2 8" xfId="39613"/>
    <cellStyle name="Normal 5 2 6 7 2 9" xfId="56167"/>
    <cellStyle name="Normal 5 2 6 7 3" xfId="2228"/>
    <cellStyle name="Normal 5 2 6 7 3 2" xfId="5019"/>
    <cellStyle name="Normal 5 2 6 7 3 2 2" xfId="9734"/>
    <cellStyle name="Normal 5 2 6 7 3 2 2 2" xfId="19168"/>
    <cellStyle name="Normal 5 2 6 7 3 2 2 2 2" xfId="37962"/>
    <cellStyle name="Normal 5 2 6 7 3 2 2 2 3" xfId="56190"/>
    <cellStyle name="Normal 5 2 6 7 3 2 2 3" xfId="28561"/>
    <cellStyle name="Normal 5 2 6 7 3 2 2 4" xfId="56189"/>
    <cellStyle name="Normal 5 2 6 7 3 2 3" xfId="14471"/>
    <cellStyle name="Normal 5 2 6 7 3 2 3 2" xfId="33259"/>
    <cellStyle name="Normal 5 2 6 7 3 2 3 3" xfId="56191"/>
    <cellStyle name="Normal 5 2 6 7 3 2 4" xfId="23859"/>
    <cellStyle name="Normal 5 2 6 7 3 2 5" xfId="56188"/>
    <cellStyle name="Normal 5 2 6 7 3 3" xfId="6943"/>
    <cellStyle name="Normal 5 2 6 7 3 3 2" xfId="16377"/>
    <cellStyle name="Normal 5 2 6 7 3 3 2 2" xfId="35171"/>
    <cellStyle name="Normal 5 2 6 7 3 3 2 3" xfId="56193"/>
    <cellStyle name="Normal 5 2 6 7 3 3 3" xfId="25770"/>
    <cellStyle name="Normal 5 2 6 7 3 3 4" xfId="56192"/>
    <cellStyle name="Normal 5 2 6 7 3 4" xfId="11680"/>
    <cellStyle name="Normal 5 2 6 7 3 4 2" xfId="30466"/>
    <cellStyle name="Normal 5 2 6 7 3 4 3" xfId="56194"/>
    <cellStyle name="Normal 5 2 6 7 3 5" xfId="21066"/>
    <cellStyle name="Normal 5 2 6 7 3 6" xfId="56187"/>
    <cellStyle name="Normal 5 2 6 7 4" xfId="3158"/>
    <cellStyle name="Normal 5 2 6 7 4 2" xfId="7873"/>
    <cellStyle name="Normal 5 2 6 7 4 2 2" xfId="17307"/>
    <cellStyle name="Normal 5 2 6 7 4 2 2 2" xfId="36101"/>
    <cellStyle name="Normal 5 2 6 7 4 2 2 3" xfId="56197"/>
    <cellStyle name="Normal 5 2 6 7 4 2 3" xfId="26700"/>
    <cellStyle name="Normal 5 2 6 7 4 2 4" xfId="56196"/>
    <cellStyle name="Normal 5 2 6 7 4 3" xfId="12610"/>
    <cellStyle name="Normal 5 2 6 7 4 3 2" xfId="31397"/>
    <cellStyle name="Normal 5 2 6 7 4 3 3" xfId="56198"/>
    <cellStyle name="Normal 5 2 6 7 4 4" xfId="21997"/>
    <cellStyle name="Normal 5 2 6 7 4 5" xfId="56195"/>
    <cellStyle name="Normal 5 2 6 7 5" xfId="4088"/>
    <cellStyle name="Normal 5 2 6 7 5 2" xfId="8803"/>
    <cellStyle name="Normal 5 2 6 7 5 2 2" xfId="18237"/>
    <cellStyle name="Normal 5 2 6 7 5 2 2 2" xfId="37031"/>
    <cellStyle name="Normal 5 2 6 7 5 2 2 3" xfId="56201"/>
    <cellStyle name="Normal 5 2 6 7 5 2 3" xfId="27630"/>
    <cellStyle name="Normal 5 2 6 7 5 2 4" xfId="56200"/>
    <cellStyle name="Normal 5 2 6 7 5 3" xfId="13540"/>
    <cellStyle name="Normal 5 2 6 7 5 3 2" xfId="32328"/>
    <cellStyle name="Normal 5 2 6 7 5 3 3" xfId="56202"/>
    <cellStyle name="Normal 5 2 6 7 5 4" xfId="22928"/>
    <cellStyle name="Normal 5 2 6 7 5 5" xfId="56199"/>
    <cellStyle name="Normal 5 2 6 7 6" xfId="6072"/>
    <cellStyle name="Normal 5 2 6 7 6 2" xfId="15507"/>
    <cellStyle name="Normal 5 2 6 7 6 2 2" xfId="34301"/>
    <cellStyle name="Normal 5 2 6 7 6 2 3" xfId="56204"/>
    <cellStyle name="Normal 5 2 6 7 6 3" xfId="24900"/>
    <cellStyle name="Normal 5 2 6 7 6 4" xfId="56203"/>
    <cellStyle name="Normal 5 2 6 7 7" xfId="10751"/>
    <cellStyle name="Normal 5 2 6 7 7 2" xfId="29535"/>
    <cellStyle name="Normal 5 2 6 7 7 3" xfId="56205"/>
    <cellStyle name="Normal 5 2 6 7 8" xfId="20135"/>
    <cellStyle name="Normal 5 2 6 7 9" xfId="39612"/>
    <cellStyle name="Normal 5 2 6 8" xfId="1561"/>
    <cellStyle name="Normal 5 2 6 8 2" xfId="2490"/>
    <cellStyle name="Normal 5 2 6 8 2 2" xfId="5282"/>
    <cellStyle name="Normal 5 2 6 8 2 2 2" xfId="9997"/>
    <cellStyle name="Normal 5 2 6 8 2 2 2 2" xfId="19431"/>
    <cellStyle name="Normal 5 2 6 8 2 2 2 2 2" xfId="38225"/>
    <cellStyle name="Normal 5 2 6 8 2 2 2 2 3" xfId="56210"/>
    <cellStyle name="Normal 5 2 6 8 2 2 2 3" xfId="28824"/>
    <cellStyle name="Normal 5 2 6 8 2 2 2 4" xfId="56209"/>
    <cellStyle name="Normal 5 2 6 8 2 2 3" xfId="14734"/>
    <cellStyle name="Normal 5 2 6 8 2 2 3 2" xfId="33522"/>
    <cellStyle name="Normal 5 2 6 8 2 2 3 3" xfId="56211"/>
    <cellStyle name="Normal 5 2 6 8 2 2 4" xfId="24122"/>
    <cellStyle name="Normal 5 2 6 8 2 2 5" xfId="56208"/>
    <cellStyle name="Normal 5 2 6 8 2 3" xfId="7205"/>
    <cellStyle name="Normal 5 2 6 8 2 3 2" xfId="16639"/>
    <cellStyle name="Normal 5 2 6 8 2 3 2 2" xfId="35433"/>
    <cellStyle name="Normal 5 2 6 8 2 3 2 3" xfId="56213"/>
    <cellStyle name="Normal 5 2 6 8 2 3 3" xfId="26032"/>
    <cellStyle name="Normal 5 2 6 8 2 3 4" xfId="56212"/>
    <cellStyle name="Normal 5 2 6 8 2 4" xfId="11942"/>
    <cellStyle name="Normal 5 2 6 8 2 4 2" xfId="30729"/>
    <cellStyle name="Normal 5 2 6 8 2 4 3" xfId="56214"/>
    <cellStyle name="Normal 5 2 6 8 2 5" xfId="21329"/>
    <cellStyle name="Normal 5 2 6 8 2 6" xfId="56207"/>
    <cellStyle name="Normal 5 2 6 8 3" xfId="3421"/>
    <cellStyle name="Normal 5 2 6 8 3 2" xfId="8136"/>
    <cellStyle name="Normal 5 2 6 8 3 2 2" xfId="17570"/>
    <cellStyle name="Normal 5 2 6 8 3 2 2 2" xfId="36364"/>
    <cellStyle name="Normal 5 2 6 8 3 2 2 3" xfId="56217"/>
    <cellStyle name="Normal 5 2 6 8 3 2 3" xfId="26963"/>
    <cellStyle name="Normal 5 2 6 8 3 2 4" xfId="56216"/>
    <cellStyle name="Normal 5 2 6 8 3 3" xfId="12873"/>
    <cellStyle name="Normal 5 2 6 8 3 3 2" xfId="31660"/>
    <cellStyle name="Normal 5 2 6 8 3 3 3" xfId="56218"/>
    <cellStyle name="Normal 5 2 6 8 3 4" xfId="22260"/>
    <cellStyle name="Normal 5 2 6 8 3 5" xfId="56215"/>
    <cellStyle name="Normal 5 2 6 8 4" xfId="4351"/>
    <cellStyle name="Normal 5 2 6 8 4 2" xfId="9066"/>
    <cellStyle name="Normal 5 2 6 8 4 2 2" xfId="18500"/>
    <cellStyle name="Normal 5 2 6 8 4 2 2 2" xfId="37294"/>
    <cellStyle name="Normal 5 2 6 8 4 2 2 3" xfId="56221"/>
    <cellStyle name="Normal 5 2 6 8 4 2 3" xfId="27893"/>
    <cellStyle name="Normal 5 2 6 8 4 2 4" xfId="56220"/>
    <cellStyle name="Normal 5 2 6 8 4 3" xfId="13803"/>
    <cellStyle name="Normal 5 2 6 8 4 3 2" xfId="32591"/>
    <cellStyle name="Normal 5 2 6 8 4 3 3" xfId="56222"/>
    <cellStyle name="Normal 5 2 6 8 4 4" xfId="23191"/>
    <cellStyle name="Normal 5 2 6 8 4 5" xfId="56219"/>
    <cellStyle name="Normal 5 2 6 8 5" xfId="6276"/>
    <cellStyle name="Normal 5 2 6 8 5 2" xfId="15710"/>
    <cellStyle name="Normal 5 2 6 8 5 2 2" xfId="34504"/>
    <cellStyle name="Normal 5 2 6 8 5 2 3" xfId="56224"/>
    <cellStyle name="Normal 5 2 6 8 5 3" xfId="25103"/>
    <cellStyle name="Normal 5 2 6 8 5 4" xfId="56223"/>
    <cellStyle name="Normal 5 2 6 8 6" xfId="11013"/>
    <cellStyle name="Normal 5 2 6 8 6 2" xfId="29798"/>
    <cellStyle name="Normal 5 2 6 8 6 3" xfId="56225"/>
    <cellStyle name="Normal 5 2 6 8 7" xfId="20398"/>
    <cellStyle name="Normal 5 2 6 8 8" xfId="39614"/>
    <cellStyle name="Normal 5 2 6 8 9" xfId="56206"/>
    <cellStyle name="Normal 5 2 6 9" xfId="2025"/>
    <cellStyle name="Normal 5 2 6 9 2" xfId="4816"/>
    <cellStyle name="Normal 5 2 6 9 2 2" xfId="9531"/>
    <cellStyle name="Normal 5 2 6 9 2 2 2" xfId="18965"/>
    <cellStyle name="Normal 5 2 6 9 2 2 2 2" xfId="37759"/>
    <cellStyle name="Normal 5 2 6 9 2 2 2 3" xfId="56229"/>
    <cellStyle name="Normal 5 2 6 9 2 2 3" xfId="28358"/>
    <cellStyle name="Normal 5 2 6 9 2 2 4" xfId="56228"/>
    <cellStyle name="Normal 5 2 6 9 2 3" xfId="14268"/>
    <cellStyle name="Normal 5 2 6 9 2 3 2" xfId="33056"/>
    <cellStyle name="Normal 5 2 6 9 2 3 3" xfId="56230"/>
    <cellStyle name="Normal 5 2 6 9 2 4" xfId="23656"/>
    <cellStyle name="Normal 5 2 6 9 2 5" xfId="56227"/>
    <cellStyle name="Normal 5 2 6 9 3" xfId="6740"/>
    <cellStyle name="Normal 5 2 6 9 3 2" xfId="16174"/>
    <cellStyle name="Normal 5 2 6 9 3 2 2" xfId="34968"/>
    <cellStyle name="Normal 5 2 6 9 3 2 3" xfId="56232"/>
    <cellStyle name="Normal 5 2 6 9 3 3" xfId="25567"/>
    <cellStyle name="Normal 5 2 6 9 3 4" xfId="56231"/>
    <cellStyle name="Normal 5 2 6 9 4" xfId="11477"/>
    <cellStyle name="Normal 5 2 6 9 4 2" xfId="30263"/>
    <cellStyle name="Normal 5 2 6 9 4 3" xfId="56233"/>
    <cellStyle name="Normal 5 2 6 9 5" xfId="20863"/>
    <cellStyle name="Normal 5 2 6 9 6" xfId="56226"/>
    <cellStyle name="Normal 5 2 7" xfId="983"/>
    <cellStyle name="Normal 5 2 7 10" xfId="5778"/>
    <cellStyle name="Normal 5 2 7 11" xfId="6176"/>
    <cellStyle name="Normal 5 2 7 11 2" xfId="15610"/>
    <cellStyle name="Normal 5 2 7 11 2 2" xfId="34404"/>
    <cellStyle name="Normal 5 2 7 11 2 3" xfId="56235"/>
    <cellStyle name="Normal 5 2 7 11 3" xfId="25003"/>
    <cellStyle name="Normal 5 2 7 11 4" xfId="56234"/>
    <cellStyle name="Normal 5 2 7 12" xfId="10566"/>
    <cellStyle name="Normal 5 2 7 12 2" xfId="29346"/>
    <cellStyle name="Normal 5 2 7 12 3" xfId="56236"/>
    <cellStyle name="Normal 5 2 7 13" xfId="19946"/>
    <cellStyle name="Normal 5 2 7 14" xfId="39032"/>
    <cellStyle name="Normal 5 2 7 15" xfId="58482"/>
    <cellStyle name="Normal 5 2 7 16" xfId="58810"/>
    <cellStyle name="Normal 5 2 7 17" xfId="1112"/>
    <cellStyle name="Normal 5 2 7 2" xfId="1193"/>
    <cellStyle name="Normal 5 2 7 2 10" xfId="39033"/>
    <cellStyle name="Normal 5 2 7 2 11" xfId="39615"/>
    <cellStyle name="Normal 5 2 7 2 2" xfId="1452"/>
    <cellStyle name="Normal 5 2 7 2 2 10" xfId="56237"/>
    <cellStyle name="Normal 5 2 7 2 2 2" xfId="1916"/>
    <cellStyle name="Normal 5 2 7 2 2 2 2" xfId="2846"/>
    <cellStyle name="Normal 5 2 7 2 2 2 2 2" xfId="5638"/>
    <cellStyle name="Normal 5 2 7 2 2 2 2 2 2" xfId="10353"/>
    <cellStyle name="Normal 5 2 7 2 2 2 2 2 2 2" xfId="19787"/>
    <cellStyle name="Normal 5 2 7 2 2 2 2 2 2 2 2" xfId="38581"/>
    <cellStyle name="Normal 5 2 7 2 2 2 2 2 2 2 3" xfId="56242"/>
    <cellStyle name="Normal 5 2 7 2 2 2 2 2 2 3" xfId="29180"/>
    <cellStyle name="Normal 5 2 7 2 2 2 2 2 2 4" xfId="56241"/>
    <cellStyle name="Normal 5 2 7 2 2 2 2 2 3" xfId="15090"/>
    <cellStyle name="Normal 5 2 7 2 2 2 2 2 3 2" xfId="33878"/>
    <cellStyle name="Normal 5 2 7 2 2 2 2 2 3 3" xfId="56243"/>
    <cellStyle name="Normal 5 2 7 2 2 2 2 2 4" xfId="24478"/>
    <cellStyle name="Normal 5 2 7 2 2 2 2 2 5" xfId="56240"/>
    <cellStyle name="Normal 5 2 7 2 2 2 2 3" xfId="7561"/>
    <cellStyle name="Normal 5 2 7 2 2 2 2 3 2" xfId="16995"/>
    <cellStyle name="Normal 5 2 7 2 2 2 2 3 2 2" xfId="35789"/>
    <cellStyle name="Normal 5 2 7 2 2 2 2 3 2 3" xfId="56245"/>
    <cellStyle name="Normal 5 2 7 2 2 2 2 3 3" xfId="26388"/>
    <cellStyle name="Normal 5 2 7 2 2 2 2 3 4" xfId="56244"/>
    <cellStyle name="Normal 5 2 7 2 2 2 2 4" xfId="12298"/>
    <cellStyle name="Normal 5 2 7 2 2 2 2 4 2" xfId="31085"/>
    <cellStyle name="Normal 5 2 7 2 2 2 2 4 3" xfId="56246"/>
    <cellStyle name="Normal 5 2 7 2 2 2 2 5" xfId="21685"/>
    <cellStyle name="Normal 5 2 7 2 2 2 2 6" xfId="56239"/>
    <cellStyle name="Normal 5 2 7 2 2 2 3" xfId="3776"/>
    <cellStyle name="Normal 5 2 7 2 2 2 3 2" xfId="8491"/>
    <cellStyle name="Normal 5 2 7 2 2 2 3 2 2" xfId="17925"/>
    <cellStyle name="Normal 5 2 7 2 2 2 3 2 2 2" xfId="36719"/>
    <cellStyle name="Normal 5 2 7 2 2 2 3 2 2 3" xfId="56249"/>
    <cellStyle name="Normal 5 2 7 2 2 2 3 2 3" xfId="27318"/>
    <cellStyle name="Normal 5 2 7 2 2 2 3 2 4" xfId="56248"/>
    <cellStyle name="Normal 5 2 7 2 2 2 3 3" xfId="13228"/>
    <cellStyle name="Normal 5 2 7 2 2 2 3 3 2" xfId="32016"/>
    <cellStyle name="Normal 5 2 7 2 2 2 3 3 3" xfId="56250"/>
    <cellStyle name="Normal 5 2 7 2 2 2 3 4" xfId="22616"/>
    <cellStyle name="Normal 5 2 7 2 2 2 3 5" xfId="56247"/>
    <cellStyle name="Normal 5 2 7 2 2 2 4" xfId="4707"/>
    <cellStyle name="Normal 5 2 7 2 2 2 4 2" xfId="9422"/>
    <cellStyle name="Normal 5 2 7 2 2 2 4 2 2" xfId="18856"/>
    <cellStyle name="Normal 5 2 7 2 2 2 4 2 2 2" xfId="37650"/>
    <cellStyle name="Normal 5 2 7 2 2 2 4 2 2 3" xfId="56253"/>
    <cellStyle name="Normal 5 2 7 2 2 2 4 2 3" xfId="28249"/>
    <cellStyle name="Normal 5 2 7 2 2 2 4 2 4" xfId="56252"/>
    <cellStyle name="Normal 5 2 7 2 2 2 4 3" xfId="14159"/>
    <cellStyle name="Normal 5 2 7 2 2 2 4 3 2" xfId="32947"/>
    <cellStyle name="Normal 5 2 7 2 2 2 4 3 3" xfId="56254"/>
    <cellStyle name="Normal 5 2 7 2 2 2 4 4" xfId="23547"/>
    <cellStyle name="Normal 5 2 7 2 2 2 4 5" xfId="56251"/>
    <cellStyle name="Normal 5 2 7 2 2 2 5" xfId="6631"/>
    <cellStyle name="Normal 5 2 7 2 2 2 5 2" xfId="16065"/>
    <cellStyle name="Normal 5 2 7 2 2 2 5 2 2" xfId="34859"/>
    <cellStyle name="Normal 5 2 7 2 2 2 5 2 3" xfId="56256"/>
    <cellStyle name="Normal 5 2 7 2 2 2 5 3" xfId="25458"/>
    <cellStyle name="Normal 5 2 7 2 2 2 5 4" xfId="56255"/>
    <cellStyle name="Normal 5 2 7 2 2 2 6" xfId="11368"/>
    <cellStyle name="Normal 5 2 7 2 2 2 6 2" xfId="30154"/>
    <cellStyle name="Normal 5 2 7 2 2 2 6 3" xfId="56257"/>
    <cellStyle name="Normal 5 2 7 2 2 2 7" xfId="20754"/>
    <cellStyle name="Normal 5 2 7 2 2 2 8" xfId="39617"/>
    <cellStyle name="Normal 5 2 7 2 2 2 9" xfId="56238"/>
    <cellStyle name="Normal 5 2 7 2 2 3" xfId="2381"/>
    <cellStyle name="Normal 5 2 7 2 2 3 2" xfId="5172"/>
    <cellStyle name="Normal 5 2 7 2 2 3 2 2" xfId="9887"/>
    <cellStyle name="Normal 5 2 7 2 2 3 2 2 2" xfId="19321"/>
    <cellStyle name="Normal 5 2 7 2 2 3 2 2 2 2" xfId="38115"/>
    <cellStyle name="Normal 5 2 7 2 2 3 2 2 2 3" xfId="56261"/>
    <cellStyle name="Normal 5 2 7 2 2 3 2 2 3" xfId="28714"/>
    <cellStyle name="Normal 5 2 7 2 2 3 2 2 4" xfId="56260"/>
    <cellStyle name="Normal 5 2 7 2 2 3 2 3" xfId="14624"/>
    <cellStyle name="Normal 5 2 7 2 2 3 2 3 2" xfId="33412"/>
    <cellStyle name="Normal 5 2 7 2 2 3 2 3 3" xfId="56262"/>
    <cellStyle name="Normal 5 2 7 2 2 3 2 4" xfId="24012"/>
    <cellStyle name="Normal 5 2 7 2 2 3 2 5" xfId="56259"/>
    <cellStyle name="Normal 5 2 7 2 2 3 3" xfId="7096"/>
    <cellStyle name="Normal 5 2 7 2 2 3 3 2" xfId="16530"/>
    <cellStyle name="Normal 5 2 7 2 2 3 3 2 2" xfId="35324"/>
    <cellStyle name="Normal 5 2 7 2 2 3 3 2 3" xfId="56264"/>
    <cellStyle name="Normal 5 2 7 2 2 3 3 3" xfId="25923"/>
    <cellStyle name="Normal 5 2 7 2 2 3 3 4" xfId="56263"/>
    <cellStyle name="Normal 5 2 7 2 2 3 4" xfId="11833"/>
    <cellStyle name="Normal 5 2 7 2 2 3 4 2" xfId="30619"/>
    <cellStyle name="Normal 5 2 7 2 2 3 4 3" xfId="56265"/>
    <cellStyle name="Normal 5 2 7 2 2 3 5" xfId="21219"/>
    <cellStyle name="Normal 5 2 7 2 2 3 6" xfId="56258"/>
    <cellStyle name="Normal 5 2 7 2 2 4" xfId="3311"/>
    <cellStyle name="Normal 5 2 7 2 2 4 2" xfId="8026"/>
    <cellStyle name="Normal 5 2 7 2 2 4 2 2" xfId="17460"/>
    <cellStyle name="Normal 5 2 7 2 2 4 2 2 2" xfId="36254"/>
    <cellStyle name="Normal 5 2 7 2 2 4 2 2 3" xfId="56268"/>
    <cellStyle name="Normal 5 2 7 2 2 4 2 3" xfId="26853"/>
    <cellStyle name="Normal 5 2 7 2 2 4 2 4" xfId="56267"/>
    <cellStyle name="Normal 5 2 7 2 2 4 3" xfId="12763"/>
    <cellStyle name="Normal 5 2 7 2 2 4 3 2" xfId="31550"/>
    <cellStyle name="Normal 5 2 7 2 2 4 3 3" xfId="56269"/>
    <cellStyle name="Normal 5 2 7 2 2 4 4" xfId="22150"/>
    <cellStyle name="Normal 5 2 7 2 2 4 5" xfId="56266"/>
    <cellStyle name="Normal 5 2 7 2 2 5" xfId="4241"/>
    <cellStyle name="Normal 5 2 7 2 2 5 2" xfId="8956"/>
    <cellStyle name="Normal 5 2 7 2 2 5 2 2" xfId="18390"/>
    <cellStyle name="Normal 5 2 7 2 2 5 2 2 2" xfId="37184"/>
    <cellStyle name="Normal 5 2 7 2 2 5 2 2 3" xfId="56272"/>
    <cellStyle name="Normal 5 2 7 2 2 5 2 3" xfId="27783"/>
    <cellStyle name="Normal 5 2 7 2 2 5 2 4" xfId="56271"/>
    <cellStyle name="Normal 5 2 7 2 2 5 3" xfId="13693"/>
    <cellStyle name="Normal 5 2 7 2 2 5 3 2" xfId="32481"/>
    <cellStyle name="Normal 5 2 7 2 2 5 3 3" xfId="56273"/>
    <cellStyle name="Normal 5 2 7 2 2 5 4" xfId="23081"/>
    <cellStyle name="Normal 5 2 7 2 2 5 5" xfId="56270"/>
    <cellStyle name="Normal 5 2 7 2 2 6" xfId="5934"/>
    <cellStyle name="Normal 5 2 7 2 2 6 2" xfId="15369"/>
    <cellStyle name="Normal 5 2 7 2 2 6 2 2" xfId="34163"/>
    <cellStyle name="Normal 5 2 7 2 2 6 2 3" xfId="56275"/>
    <cellStyle name="Normal 5 2 7 2 2 6 3" xfId="24762"/>
    <cellStyle name="Normal 5 2 7 2 2 6 4" xfId="56274"/>
    <cellStyle name="Normal 5 2 7 2 2 7" xfId="10904"/>
    <cellStyle name="Normal 5 2 7 2 2 7 2" xfId="29688"/>
    <cellStyle name="Normal 5 2 7 2 2 7 3" xfId="56276"/>
    <cellStyle name="Normal 5 2 7 2 2 8" xfId="20288"/>
    <cellStyle name="Normal 5 2 7 2 2 9" xfId="39616"/>
    <cellStyle name="Normal 5 2 7 2 3" xfId="1656"/>
    <cellStyle name="Normal 5 2 7 2 3 2" xfId="2585"/>
    <cellStyle name="Normal 5 2 7 2 3 2 2" xfId="5377"/>
    <cellStyle name="Normal 5 2 7 2 3 2 2 2" xfId="10092"/>
    <cellStyle name="Normal 5 2 7 2 3 2 2 2 2" xfId="19526"/>
    <cellStyle name="Normal 5 2 7 2 3 2 2 2 2 2" xfId="38320"/>
    <cellStyle name="Normal 5 2 7 2 3 2 2 2 2 3" xfId="56281"/>
    <cellStyle name="Normal 5 2 7 2 3 2 2 2 3" xfId="28919"/>
    <cellStyle name="Normal 5 2 7 2 3 2 2 2 4" xfId="56280"/>
    <cellStyle name="Normal 5 2 7 2 3 2 2 3" xfId="14829"/>
    <cellStyle name="Normal 5 2 7 2 3 2 2 3 2" xfId="33617"/>
    <cellStyle name="Normal 5 2 7 2 3 2 2 3 3" xfId="56282"/>
    <cellStyle name="Normal 5 2 7 2 3 2 2 4" xfId="24217"/>
    <cellStyle name="Normal 5 2 7 2 3 2 2 5" xfId="56279"/>
    <cellStyle name="Normal 5 2 7 2 3 2 3" xfId="7300"/>
    <cellStyle name="Normal 5 2 7 2 3 2 3 2" xfId="16734"/>
    <cellStyle name="Normal 5 2 7 2 3 2 3 2 2" xfId="35528"/>
    <cellStyle name="Normal 5 2 7 2 3 2 3 2 3" xfId="56284"/>
    <cellStyle name="Normal 5 2 7 2 3 2 3 3" xfId="26127"/>
    <cellStyle name="Normal 5 2 7 2 3 2 3 4" xfId="56283"/>
    <cellStyle name="Normal 5 2 7 2 3 2 4" xfId="12037"/>
    <cellStyle name="Normal 5 2 7 2 3 2 4 2" xfId="30824"/>
    <cellStyle name="Normal 5 2 7 2 3 2 4 3" xfId="56285"/>
    <cellStyle name="Normal 5 2 7 2 3 2 5" xfId="21424"/>
    <cellStyle name="Normal 5 2 7 2 3 2 6" xfId="56278"/>
    <cellStyle name="Normal 5 2 7 2 3 3" xfId="3516"/>
    <cellStyle name="Normal 5 2 7 2 3 3 2" xfId="8231"/>
    <cellStyle name="Normal 5 2 7 2 3 3 2 2" xfId="17665"/>
    <cellStyle name="Normal 5 2 7 2 3 3 2 2 2" xfId="36459"/>
    <cellStyle name="Normal 5 2 7 2 3 3 2 2 3" xfId="56288"/>
    <cellStyle name="Normal 5 2 7 2 3 3 2 3" xfId="27058"/>
    <cellStyle name="Normal 5 2 7 2 3 3 2 4" xfId="56287"/>
    <cellStyle name="Normal 5 2 7 2 3 3 3" xfId="12968"/>
    <cellStyle name="Normal 5 2 7 2 3 3 3 2" xfId="31755"/>
    <cellStyle name="Normal 5 2 7 2 3 3 3 3" xfId="56289"/>
    <cellStyle name="Normal 5 2 7 2 3 3 4" xfId="22355"/>
    <cellStyle name="Normal 5 2 7 2 3 3 5" xfId="56286"/>
    <cellStyle name="Normal 5 2 7 2 3 4" xfId="4446"/>
    <cellStyle name="Normal 5 2 7 2 3 4 2" xfId="9161"/>
    <cellStyle name="Normal 5 2 7 2 3 4 2 2" xfId="18595"/>
    <cellStyle name="Normal 5 2 7 2 3 4 2 2 2" xfId="37389"/>
    <cellStyle name="Normal 5 2 7 2 3 4 2 2 3" xfId="56292"/>
    <cellStyle name="Normal 5 2 7 2 3 4 2 3" xfId="27988"/>
    <cellStyle name="Normal 5 2 7 2 3 4 2 4" xfId="56291"/>
    <cellStyle name="Normal 5 2 7 2 3 4 3" xfId="13898"/>
    <cellStyle name="Normal 5 2 7 2 3 4 3 2" xfId="32686"/>
    <cellStyle name="Normal 5 2 7 2 3 4 3 3" xfId="56293"/>
    <cellStyle name="Normal 5 2 7 2 3 4 4" xfId="23286"/>
    <cellStyle name="Normal 5 2 7 2 3 4 5" xfId="56290"/>
    <cellStyle name="Normal 5 2 7 2 3 5" xfId="6371"/>
    <cellStyle name="Normal 5 2 7 2 3 5 2" xfId="15805"/>
    <cellStyle name="Normal 5 2 7 2 3 5 2 2" xfId="34599"/>
    <cellStyle name="Normal 5 2 7 2 3 5 2 3" xfId="56295"/>
    <cellStyle name="Normal 5 2 7 2 3 5 3" xfId="25198"/>
    <cellStyle name="Normal 5 2 7 2 3 5 4" xfId="56294"/>
    <cellStyle name="Normal 5 2 7 2 3 6" xfId="11108"/>
    <cellStyle name="Normal 5 2 7 2 3 6 2" xfId="29893"/>
    <cellStyle name="Normal 5 2 7 2 3 6 3" xfId="56296"/>
    <cellStyle name="Normal 5 2 7 2 3 7" xfId="20493"/>
    <cellStyle name="Normal 5 2 7 2 3 8" xfId="39618"/>
    <cellStyle name="Normal 5 2 7 2 3 9" xfId="56277"/>
    <cellStyle name="Normal 5 2 7 2 4" xfId="2120"/>
    <cellStyle name="Normal 5 2 7 2 4 2" xfId="4911"/>
    <cellStyle name="Normal 5 2 7 2 4 2 2" xfId="9626"/>
    <cellStyle name="Normal 5 2 7 2 4 2 2 2" xfId="19060"/>
    <cellStyle name="Normal 5 2 7 2 4 2 2 2 2" xfId="37854"/>
    <cellStyle name="Normal 5 2 7 2 4 2 2 2 3" xfId="56300"/>
    <cellStyle name="Normal 5 2 7 2 4 2 2 3" xfId="28453"/>
    <cellStyle name="Normal 5 2 7 2 4 2 2 4" xfId="56299"/>
    <cellStyle name="Normal 5 2 7 2 4 2 3" xfId="14363"/>
    <cellStyle name="Normal 5 2 7 2 4 2 3 2" xfId="33151"/>
    <cellStyle name="Normal 5 2 7 2 4 2 3 3" xfId="56301"/>
    <cellStyle name="Normal 5 2 7 2 4 2 4" xfId="23751"/>
    <cellStyle name="Normal 5 2 7 2 4 2 5" xfId="56298"/>
    <cellStyle name="Normal 5 2 7 2 4 3" xfId="6835"/>
    <cellStyle name="Normal 5 2 7 2 4 3 2" xfId="16269"/>
    <cellStyle name="Normal 5 2 7 2 4 3 2 2" xfId="35063"/>
    <cellStyle name="Normal 5 2 7 2 4 3 2 3" xfId="56303"/>
    <cellStyle name="Normal 5 2 7 2 4 3 3" xfId="25662"/>
    <cellStyle name="Normal 5 2 7 2 4 3 4" xfId="56302"/>
    <cellStyle name="Normal 5 2 7 2 4 4" xfId="11572"/>
    <cellStyle name="Normal 5 2 7 2 4 4 2" xfId="30358"/>
    <cellStyle name="Normal 5 2 7 2 4 4 3" xfId="56304"/>
    <cellStyle name="Normal 5 2 7 2 4 5" xfId="20958"/>
    <cellStyle name="Normal 5 2 7 2 4 6" xfId="56297"/>
    <cellStyle name="Normal 5 2 7 2 5" xfId="3050"/>
    <cellStyle name="Normal 5 2 7 2 5 2" xfId="7765"/>
    <cellStyle name="Normal 5 2 7 2 5 2 2" xfId="17199"/>
    <cellStyle name="Normal 5 2 7 2 5 2 2 2" xfId="35993"/>
    <cellStyle name="Normal 5 2 7 2 5 2 2 3" xfId="56307"/>
    <cellStyle name="Normal 5 2 7 2 5 2 3" xfId="26592"/>
    <cellStyle name="Normal 5 2 7 2 5 2 4" xfId="56306"/>
    <cellStyle name="Normal 5 2 7 2 5 3" xfId="12502"/>
    <cellStyle name="Normal 5 2 7 2 5 3 2" xfId="31289"/>
    <cellStyle name="Normal 5 2 7 2 5 3 3" xfId="56308"/>
    <cellStyle name="Normal 5 2 7 2 5 4" xfId="21889"/>
    <cellStyle name="Normal 5 2 7 2 5 5" xfId="56305"/>
    <cellStyle name="Normal 5 2 7 2 6" xfId="3980"/>
    <cellStyle name="Normal 5 2 7 2 6 2" xfId="8695"/>
    <cellStyle name="Normal 5 2 7 2 6 2 2" xfId="18129"/>
    <cellStyle name="Normal 5 2 7 2 6 2 2 2" xfId="36923"/>
    <cellStyle name="Normal 5 2 7 2 6 2 2 3" xfId="56311"/>
    <cellStyle name="Normal 5 2 7 2 6 2 3" xfId="27522"/>
    <cellStyle name="Normal 5 2 7 2 6 2 4" xfId="56310"/>
    <cellStyle name="Normal 5 2 7 2 6 3" xfId="13432"/>
    <cellStyle name="Normal 5 2 7 2 6 3 2" xfId="32220"/>
    <cellStyle name="Normal 5 2 7 2 6 3 3" xfId="56312"/>
    <cellStyle name="Normal 5 2 7 2 6 4" xfId="22820"/>
    <cellStyle name="Normal 5 2 7 2 6 5" xfId="56309"/>
    <cellStyle name="Normal 5 2 7 2 7" xfId="6139"/>
    <cellStyle name="Normal 5 2 7 2 7 2" xfId="15573"/>
    <cellStyle name="Normal 5 2 7 2 7 2 2" xfId="34367"/>
    <cellStyle name="Normal 5 2 7 2 7 2 3" xfId="56314"/>
    <cellStyle name="Normal 5 2 7 2 7 3" xfId="24966"/>
    <cellStyle name="Normal 5 2 7 2 7 4" xfId="56313"/>
    <cellStyle name="Normal 5 2 7 2 8" xfId="10646"/>
    <cellStyle name="Normal 5 2 7 2 8 2" xfId="29427"/>
    <cellStyle name="Normal 5 2 7 2 8 3" xfId="56315"/>
    <cellStyle name="Normal 5 2 7 2 9" xfId="20027"/>
    <cellStyle name="Normal 5 2 7 2 9 2" xfId="56316"/>
    <cellStyle name="Normal 5 2 7 3" xfId="1227"/>
    <cellStyle name="Normal 5 2 7 3 10" xfId="39619"/>
    <cellStyle name="Normal 5 2 7 3 11" xfId="56317"/>
    <cellStyle name="Normal 5 2 7 3 2" xfId="1487"/>
    <cellStyle name="Normal 5 2 7 3 2 10" xfId="56318"/>
    <cellStyle name="Normal 5 2 7 3 2 2" xfId="1951"/>
    <cellStyle name="Normal 5 2 7 3 2 2 2" xfId="2881"/>
    <cellStyle name="Normal 5 2 7 3 2 2 2 2" xfId="5673"/>
    <cellStyle name="Normal 5 2 7 3 2 2 2 2 2" xfId="10388"/>
    <cellStyle name="Normal 5 2 7 3 2 2 2 2 2 2" xfId="19822"/>
    <cellStyle name="Normal 5 2 7 3 2 2 2 2 2 2 2" xfId="38616"/>
    <cellStyle name="Normal 5 2 7 3 2 2 2 2 2 2 3" xfId="56323"/>
    <cellStyle name="Normal 5 2 7 3 2 2 2 2 2 3" xfId="29215"/>
    <cellStyle name="Normal 5 2 7 3 2 2 2 2 2 4" xfId="56322"/>
    <cellStyle name="Normal 5 2 7 3 2 2 2 2 3" xfId="15125"/>
    <cellStyle name="Normal 5 2 7 3 2 2 2 2 3 2" xfId="33913"/>
    <cellStyle name="Normal 5 2 7 3 2 2 2 2 3 3" xfId="56324"/>
    <cellStyle name="Normal 5 2 7 3 2 2 2 2 4" xfId="24513"/>
    <cellStyle name="Normal 5 2 7 3 2 2 2 2 5" xfId="56321"/>
    <cellStyle name="Normal 5 2 7 3 2 2 2 3" xfId="7596"/>
    <cellStyle name="Normal 5 2 7 3 2 2 2 3 2" xfId="17030"/>
    <cellStyle name="Normal 5 2 7 3 2 2 2 3 2 2" xfId="35824"/>
    <cellStyle name="Normal 5 2 7 3 2 2 2 3 2 3" xfId="56326"/>
    <cellStyle name="Normal 5 2 7 3 2 2 2 3 3" xfId="26423"/>
    <cellStyle name="Normal 5 2 7 3 2 2 2 3 4" xfId="56325"/>
    <cellStyle name="Normal 5 2 7 3 2 2 2 4" xfId="12333"/>
    <cellStyle name="Normal 5 2 7 3 2 2 2 4 2" xfId="31120"/>
    <cellStyle name="Normal 5 2 7 3 2 2 2 4 3" xfId="56327"/>
    <cellStyle name="Normal 5 2 7 3 2 2 2 5" xfId="21720"/>
    <cellStyle name="Normal 5 2 7 3 2 2 2 6" xfId="56320"/>
    <cellStyle name="Normal 5 2 7 3 2 2 3" xfId="3811"/>
    <cellStyle name="Normal 5 2 7 3 2 2 3 2" xfId="8526"/>
    <cellStyle name="Normal 5 2 7 3 2 2 3 2 2" xfId="17960"/>
    <cellStyle name="Normal 5 2 7 3 2 2 3 2 2 2" xfId="36754"/>
    <cellStyle name="Normal 5 2 7 3 2 2 3 2 2 3" xfId="56330"/>
    <cellStyle name="Normal 5 2 7 3 2 2 3 2 3" xfId="27353"/>
    <cellStyle name="Normal 5 2 7 3 2 2 3 2 4" xfId="56329"/>
    <cellStyle name="Normal 5 2 7 3 2 2 3 3" xfId="13263"/>
    <cellStyle name="Normal 5 2 7 3 2 2 3 3 2" xfId="32051"/>
    <cellStyle name="Normal 5 2 7 3 2 2 3 3 3" xfId="56331"/>
    <cellStyle name="Normal 5 2 7 3 2 2 3 4" xfId="22651"/>
    <cellStyle name="Normal 5 2 7 3 2 2 3 5" xfId="56328"/>
    <cellStyle name="Normal 5 2 7 3 2 2 4" xfId="4742"/>
    <cellStyle name="Normal 5 2 7 3 2 2 4 2" xfId="9457"/>
    <cellStyle name="Normal 5 2 7 3 2 2 4 2 2" xfId="18891"/>
    <cellStyle name="Normal 5 2 7 3 2 2 4 2 2 2" xfId="37685"/>
    <cellStyle name="Normal 5 2 7 3 2 2 4 2 2 3" xfId="56334"/>
    <cellStyle name="Normal 5 2 7 3 2 2 4 2 3" xfId="28284"/>
    <cellStyle name="Normal 5 2 7 3 2 2 4 2 4" xfId="56333"/>
    <cellStyle name="Normal 5 2 7 3 2 2 4 3" xfId="14194"/>
    <cellStyle name="Normal 5 2 7 3 2 2 4 3 2" xfId="32982"/>
    <cellStyle name="Normal 5 2 7 3 2 2 4 3 3" xfId="56335"/>
    <cellStyle name="Normal 5 2 7 3 2 2 4 4" xfId="23582"/>
    <cellStyle name="Normal 5 2 7 3 2 2 4 5" xfId="56332"/>
    <cellStyle name="Normal 5 2 7 3 2 2 5" xfId="6666"/>
    <cellStyle name="Normal 5 2 7 3 2 2 5 2" xfId="16100"/>
    <cellStyle name="Normal 5 2 7 3 2 2 5 2 2" xfId="34894"/>
    <cellStyle name="Normal 5 2 7 3 2 2 5 2 3" xfId="56337"/>
    <cellStyle name="Normal 5 2 7 3 2 2 5 3" xfId="25493"/>
    <cellStyle name="Normal 5 2 7 3 2 2 5 4" xfId="56336"/>
    <cellStyle name="Normal 5 2 7 3 2 2 6" xfId="11403"/>
    <cellStyle name="Normal 5 2 7 3 2 2 6 2" xfId="30189"/>
    <cellStyle name="Normal 5 2 7 3 2 2 6 3" xfId="56338"/>
    <cellStyle name="Normal 5 2 7 3 2 2 7" xfId="20789"/>
    <cellStyle name="Normal 5 2 7 3 2 2 8" xfId="39621"/>
    <cellStyle name="Normal 5 2 7 3 2 2 9" xfId="56319"/>
    <cellStyle name="Normal 5 2 7 3 2 3" xfId="2416"/>
    <cellStyle name="Normal 5 2 7 3 2 3 2" xfId="5207"/>
    <cellStyle name="Normal 5 2 7 3 2 3 2 2" xfId="9922"/>
    <cellStyle name="Normal 5 2 7 3 2 3 2 2 2" xfId="19356"/>
    <cellStyle name="Normal 5 2 7 3 2 3 2 2 2 2" xfId="38150"/>
    <cellStyle name="Normal 5 2 7 3 2 3 2 2 2 3" xfId="56342"/>
    <cellStyle name="Normal 5 2 7 3 2 3 2 2 3" xfId="28749"/>
    <cellStyle name="Normal 5 2 7 3 2 3 2 2 4" xfId="56341"/>
    <cellStyle name="Normal 5 2 7 3 2 3 2 3" xfId="14659"/>
    <cellStyle name="Normal 5 2 7 3 2 3 2 3 2" xfId="33447"/>
    <cellStyle name="Normal 5 2 7 3 2 3 2 3 3" xfId="56343"/>
    <cellStyle name="Normal 5 2 7 3 2 3 2 4" xfId="24047"/>
    <cellStyle name="Normal 5 2 7 3 2 3 2 5" xfId="56340"/>
    <cellStyle name="Normal 5 2 7 3 2 3 3" xfId="7131"/>
    <cellStyle name="Normal 5 2 7 3 2 3 3 2" xfId="16565"/>
    <cellStyle name="Normal 5 2 7 3 2 3 3 2 2" xfId="35359"/>
    <cellStyle name="Normal 5 2 7 3 2 3 3 2 3" xfId="56345"/>
    <cellStyle name="Normal 5 2 7 3 2 3 3 3" xfId="25958"/>
    <cellStyle name="Normal 5 2 7 3 2 3 3 4" xfId="56344"/>
    <cellStyle name="Normal 5 2 7 3 2 3 4" xfId="11868"/>
    <cellStyle name="Normal 5 2 7 3 2 3 4 2" xfId="30654"/>
    <cellStyle name="Normal 5 2 7 3 2 3 4 3" xfId="56346"/>
    <cellStyle name="Normal 5 2 7 3 2 3 5" xfId="21254"/>
    <cellStyle name="Normal 5 2 7 3 2 3 6" xfId="56339"/>
    <cellStyle name="Normal 5 2 7 3 2 4" xfId="3346"/>
    <cellStyle name="Normal 5 2 7 3 2 4 2" xfId="8061"/>
    <cellStyle name="Normal 5 2 7 3 2 4 2 2" xfId="17495"/>
    <cellStyle name="Normal 5 2 7 3 2 4 2 2 2" xfId="36289"/>
    <cellStyle name="Normal 5 2 7 3 2 4 2 2 3" xfId="56349"/>
    <cellStyle name="Normal 5 2 7 3 2 4 2 3" xfId="26888"/>
    <cellStyle name="Normal 5 2 7 3 2 4 2 4" xfId="56348"/>
    <cellStyle name="Normal 5 2 7 3 2 4 3" xfId="12798"/>
    <cellStyle name="Normal 5 2 7 3 2 4 3 2" xfId="31585"/>
    <cellStyle name="Normal 5 2 7 3 2 4 3 3" xfId="56350"/>
    <cellStyle name="Normal 5 2 7 3 2 4 4" xfId="22185"/>
    <cellStyle name="Normal 5 2 7 3 2 4 5" xfId="56347"/>
    <cellStyle name="Normal 5 2 7 3 2 5" xfId="4276"/>
    <cellStyle name="Normal 5 2 7 3 2 5 2" xfId="8991"/>
    <cellStyle name="Normal 5 2 7 3 2 5 2 2" xfId="18425"/>
    <cellStyle name="Normal 5 2 7 3 2 5 2 2 2" xfId="37219"/>
    <cellStyle name="Normal 5 2 7 3 2 5 2 2 3" xfId="56353"/>
    <cellStyle name="Normal 5 2 7 3 2 5 2 3" xfId="27818"/>
    <cellStyle name="Normal 5 2 7 3 2 5 2 4" xfId="56352"/>
    <cellStyle name="Normal 5 2 7 3 2 5 3" xfId="13728"/>
    <cellStyle name="Normal 5 2 7 3 2 5 3 2" xfId="32516"/>
    <cellStyle name="Normal 5 2 7 3 2 5 3 3" xfId="56354"/>
    <cellStyle name="Normal 5 2 7 3 2 5 4" xfId="23116"/>
    <cellStyle name="Normal 5 2 7 3 2 5 5" xfId="56351"/>
    <cellStyle name="Normal 5 2 7 3 2 6" xfId="6202"/>
    <cellStyle name="Normal 5 2 7 3 2 6 2" xfId="15636"/>
    <cellStyle name="Normal 5 2 7 3 2 6 2 2" xfId="34430"/>
    <cellStyle name="Normal 5 2 7 3 2 6 2 3" xfId="56356"/>
    <cellStyle name="Normal 5 2 7 3 2 6 3" xfId="25029"/>
    <cellStyle name="Normal 5 2 7 3 2 6 4" xfId="56355"/>
    <cellStyle name="Normal 5 2 7 3 2 7" xfId="10939"/>
    <cellStyle name="Normal 5 2 7 3 2 7 2" xfId="29723"/>
    <cellStyle name="Normal 5 2 7 3 2 7 3" xfId="56357"/>
    <cellStyle name="Normal 5 2 7 3 2 8" xfId="20323"/>
    <cellStyle name="Normal 5 2 7 3 2 9" xfId="39620"/>
    <cellStyle name="Normal 5 2 7 3 3" xfId="1691"/>
    <cellStyle name="Normal 5 2 7 3 3 2" xfId="2620"/>
    <cellStyle name="Normal 5 2 7 3 3 2 2" xfId="5412"/>
    <cellStyle name="Normal 5 2 7 3 3 2 2 2" xfId="10127"/>
    <cellStyle name="Normal 5 2 7 3 3 2 2 2 2" xfId="19561"/>
    <cellStyle name="Normal 5 2 7 3 3 2 2 2 2 2" xfId="38355"/>
    <cellStyle name="Normal 5 2 7 3 3 2 2 2 2 3" xfId="56362"/>
    <cellStyle name="Normal 5 2 7 3 3 2 2 2 3" xfId="28954"/>
    <cellStyle name="Normal 5 2 7 3 3 2 2 2 4" xfId="56361"/>
    <cellStyle name="Normal 5 2 7 3 3 2 2 3" xfId="14864"/>
    <cellStyle name="Normal 5 2 7 3 3 2 2 3 2" xfId="33652"/>
    <cellStyle name="Normal 5 2 7 3 3 2 2 3 3" xfId="56363"/>
    <cellStyle name="Normal 5 2 7 3 3 2 2 4" xfId="24252"/>
    <cellStyle name="Normal 5 2 7 3 3 2 2 5" xfId="56360"/>
    <cellStyle name="Normal 5 2 7 3 3 2 3" xfId="7335"/>
    <cellStyle name="Normal 5 2 7 3 3 2 3 2" xfId="16769"/>
    <cellStyle name="Normal 5 2 7 3 3 2 3 2 2" xfId="35563"/>
    <cellStyle name="Normal 5 2 7 3 3 2 3 2 3" xfId="56365"/>
    <cellStyle name="Normal 5 2 7 3 3 2 3 3" xfId="26162"/>
    <cellStyle name="Normal 5 2 7 3 3 2 3 4" xfId="56364"/>
    <cellStyle name="Normal 5 2 7 3 3 2 4" xfId="12072"/>
    <cellStyle name="Normal 5 2 7 3 3 2 4 2" xfId="30859"/>
    <cellStyle name="Normal 5 2 7 3 3 2 4 3" xfId="56366"/>
    <cellStyle name="Normal 5 2 7 3 3 2 5" xfId="21459"/>
    <cellStyle name="Normal 5 2 7 3 3 2 6" xfId="56359"/>
    <cellStyle name="Normal 5 2 7 3 3 3" xfId="3551"/>
    <cellStyle name="Normal 5 2 7 3 3 3 2" xfId="8266"/>
    <cellStyle name="Normal 5 2 7 3 3 3 2 2" xfId="17700"/>
    <cellStyle name="Normal 5 2 7 3 3 3 2 2 2" xfId="36494"/>
    <cellStyle name="Normal 5 2 7 3 3 3 2 2 3" xfId="56369"/>
    <cellStyle name="Normal 5 2 7 3 3 3 2 3" xfId="27093"/>
    <cellStyle name="Normal 5 2 7 3 3 3 2 4" xfId="56368"/>
    <cellStyle name="Normal 5 2 7 3 3 3 3" xfId="13003"/>
    <cellStyle name="Normal 5 2 7 3 3 3 3 2" xfId="31790"/>
    <cellStyle name="Normal 5 2 7 3 3 3 3 3" xfId="56370"/>
    <cellStyle name="Normal 5 2 7 3 3 3 4" xfId="22390"/>
    <cellStyle name="Normal 5 2 7 3 3 3 5" xfId="56367"/>
    <cellStyle name="Normal 5 2 7 3 3 4" xfId="4481"/>
    <cellStyle name="Normal 5 2 7 3 3 4 2" xfId="9196"/>
    <cellStyle name="Normal 5 2 7 3 3 4 2 2" xfId="18630"/>
    <cellStyle name="Normal 5 2 7 3 3 4 2 2 2" xfId="37424"/>
    <cellStyle name="Normal 5 2 7 3 3 4 2 2 3" xfId="56373"/>
    <cellStyle name="Normal 5 2 7 3 3 4 2 3" xfId="28023"/>
    <cellStyle name="Normal 5 2 7 3 3 4 2 4" xfId="56372"/>
    <cellStyle name="Normal 5 2 7 3 3 4 3" xfId="13933"/>
    <cellStyle name="Normal 5 2 7 3 3 4 3 2" xfId="32721"/>
    <cellStyle name="Normal 5 2 7 3 3 4 3 3" xfId="56374"/>
    <cellStyle name="Normal 5 2 7 3 3 4 4" xfId="23321"/>
    <cellStyle name="Normal 5 2 7 3 3 4 5" xfId="56371"/>
    <cellStyle name="Normal 5 2 7 3 3 5" xfId="6406"/>
    <cellStyle name="Normal 5 2 7 3 3 5 2" xfId="15840"/>
    <cellStyle name="Normal 5 2 7 3 3 5 2 2" xfId="34634"/>
    <cellStyle name="Normal 5 2 7 3 3 5 2 3" xfId="56376"/>
    <cellStyle name="Normal 5 2 7 3 3 5 3" xfId="25233"/>
    <cellStyle name="Normal 5 2 7 3 3 5 4" xfId="56375"/>
    <cellStyle name="Normal 5 2 7 3 3 6" xfId="11143"/>
    <cellStyle name="Normal 5 2 7 3 3 6 2" xfId="29928"/>
    <cellStyle name="Normal 5 2 7 3 3 6 3" xfId="56377"/>
    <cellStyle name="Normal 5 2 7 3 3 7" xfId="20528"/>
    <cellStyle name="Normal 5 2 7 3 3 8" xfId="39622"/>
    <cellStyle name="Normal 5 2 7 3 3 9" xfId="56358"/>
    <cellStyle name="Normal 5 2 7 3 4" xfId="2155"/>
    <cellStyle name="Normal 5 2 7 3 4 2" xfId="4946"/>
    <cellStyle name="Normal 5 2 7 3 4 2 2" xfId="9661"/>
    <cellStyle name="Normal 5 2 7 3 4 2 2 2" xfId="19095"/>
    <cellStyle name="Normal 5 2 7 3 4 2 2 2 2" xfId="37889"/>
    <cellStyle name="Normal 5 2 7 3 4 2 2 2 3" xfId="56381"/>
    <cellStyle name="Normal 5 2 7 3 4 2 2 3" xfId="28488"/>
    <cellStyle name="Normal 5 2 7 3 4 2 2 4" xfId="56380"/>
    <cellStyle name="Normal 5 2 7 3 4 2 3" xfId="14398"/>
    <cellStyle name="Normal 5 2 7 3 4 2 3 2" xfId="33186"/>
    <cellStyle name="Normal 5 2 7 3 4 2 3 3" xfId="56382"/>
    <cellStyle name="Normal 5 2 7 3 4 2 4" xfId="23786"/>
    <cellStyle name="Normal 5 2 7 3 4 2 5" xfId="56379"/>
    <cellStyle name="Normal 5 2 7 3 4 3" xfId="6870"/>
    <cellStyle name="Normal 5 2 7 3 4 3 2" xfId="16304"/>
    <cellStyle name="Normal 5 2 7 3 4 3 2 2" xfId="35098"/>
    <cellStyle name="Normal 5 2 7 3 4 3 2 3" xfId="56384"/>
    <cellStyle name="Normal 5 2 7 3 4 3 3" xfId="25697"/>
    <cellStyle name="Normal 5 2 7 3 4 3 4" xfId="56383"/>
    <cellStyle name="Normal 5 2 7 3 4 4" xfId="11607"/>
    <cellStyle name="Normal 5 2 7 3 4 4 2" xfId="30393"/>
    <cellStyle name="Normal 5 2 7 3 4 4 3" xfId="56385"/>
    <cellStyle name="Normal 5 2 7 3 4 5" xfId="20993"/>
    <cellStyle name="Normal 5 2 7 3 4 6" xfId="56378"/>
    <cellStyle name="Normal 5 2 7 3 5" xfId="3085"/>
    <cellStyle name="Normal 5 2 7 3 5 2" xfId="7800"/>
    <cellStyle name="Normal 5 2 7 3 5 2 2" xfId="17234"/>
    <cellStyle name="Normal 5 2 7 3 5 2 2 2" xfId="36028"/>
    <cellStyle name="Normal 5 2 7 3 5 2 2 3" xfId="56388"/>
    <cellStyle name="Normal 5 2 7 3 5 2 3" xfId="26627"/>
    <cellStyle name="Normal 5 2 7 3 5 2 4" xfId="56387"/>
    <cellStyle name="Normal 5 2 7 3 5 3" xfId="12537"/>
    <cellStyle name="Normal 5 2 7 3 5 3 2" xfId="31324"/>
    <cellStyle name="Normal 5 2 7 3 5 3 3" xfId="56389"/>
    <cellStyle name="Normal 5 2 7 3 5 4" xfId="21924"/>
    <cellStyle name="Normal 5 2 7 3 5 5" xfId="56386"/>
    <cellStyle name="Normal 5 2 7 3 6" xfId="4015"/>
    <cellStyle name="Normal 5 2 7 3 6 2" xfId="8730"/>
    <cellStyle name="Normal 5 2 7 3 6 2 2" xfId="18164"/>
    <cellStyle name="Normal 5 2 7 3 6 2 2 2" xfId="36958"/>
    <cellStyle name="Normal 5 2 7 3 6 2 2 3" xfId="56392"/>
    <cellStyle name="Normal 5 2 7 3 6 2 3" xfId="27557"/>
    <cellStyle name="Normal 5 2 7 3 6 2 4" xfId="56391"/>
    <cellStyle name="Normal 5 2 7 3 6 3" xfId="13467"/>
    <cellStyle name="Normal 5 2 7 3 6 3 2" xfId="32255"/>
    <cellStyle name="Normal 5 2 7 3 6 3 3" xfId="56393"/>
    <cellStyle name="Normal 5 2 7 3 6 4" xfId="22855"/>
    <cellStyle name="Normal 5 2 7 3 6 5" xfId="56390"/>
    <cellStyle name="Normal 5 2 7 3 7" xfId="6116"/>
    <cellStyle name="Normal 5 2 7 3 7 2" xfId="15551"/>
    <cellStyle name="Normal 5 2 7 3 7 2 2" xfId="34345"/>
    <cellStyle name="Normal 5 2 7 3 7 2 3" xfId="56395"/>
    <cellStyle name="Normal 5 2 7 3 7 3" xfId="24944"/>
    <cellStyle name="Normal 5 2 7 3 7 4" xfId="56394"/>
    <cellStyle name="Normal 5 2 7 3 8" xfId="10680"/>
    <cellStyle name="Normal 5 2 7 3 8 2" xfId="29462"/>
    <cellStyle name="Normal 5 2 7 3 8 3" xfId="56396"/>
    <cellStyle name="Normal 5 2 7 3 9" xfId="20062"/>
    <cellStyle name="Normal 5 2 7 4" xfId="1368"/>
    <cellStyle name="Normal 5 2 7 4 10" xfId="56397"/>
    <cellStyle name="Normal 5 2 7 4 2" xfId="1835"/>
    <cellStyle name="Normal 5 2 7 4 2 2" xfId="2765"/>
    <cellStyle name="Normal 5 2 7 4 2 2 2" xfId="5557"/>
    <cellStyle name="Normal 5 2 7 4 2 2 2 2" xfId="10272"/>
    <cellStyle name="Normal 5 2 7 4 2 2 2 2 2" xfId="19706"/>
    <cellStyle name="Normal 5 2 7 4 2 2 2 2 2 2" xfId="38500"/>
    <cellStyle name="Normal 5 2 7 4 2 2 2 2 2 3" xfId="56402"/>
    <cellStyle name="Normal 5 2 7 4 2 2 2 2 3" xfId="29099"/>
    <cellStyle name="Normal 5 2 7 4 2 2 2 2 4" xfId="56401"/>
    <cellStyle name="Normal 5 2 7 4 2 2 2 3" xfId="15009"/>
    <cellStyle name="Normal 5 2 7 4 2 2 2 3 2" xfId="33797"/>
    <cellStyle name="Normal 5 2 7 4 2 2 2 3 3" xfId="56403"/>
    <cellStyle name="Normal 5 2 7 4 2 2 2 4" xfId="24397"/>
    <cellStyle name="Normal 5 2 7 4 2 2 2 5" xfId="56400"/>
    <cellStyle name="Normal 5 2 7 4 2 2 3" xfId="7480"/>
    <cellStyle name="Normal 5 2 7 4 2 2 3 2" xfId="16914"/>
    <cellStyle name="Normal 5 2 7 4 2 2 3 2 2" xfId="35708"/>
    <cellStyle name="Normal 5 2 7 4 2 2 3 2 3" xfId="56405"/>
    <cellStyle name="Normal 5 2 7 4 2 2 3 3" xfId="26307"/>
    <cellStyle name="Normal 5 2 7 4 2 2 3 4" xfId="56404"/>
    <cellStyle name="Normal 5 2 7 4 2 2 4" xfId="12217"/>
    <cellStyle name="Normal 5 2 7 4 2 2 4 2" xfId="31004"/>
    <cellStyle name="Normal 5 2 7 4 2 2 4 3" xfId="56406"/>
    <cellStyle name="Normal 5 2 7 4 2 2 5" xfId="21604"/>
    <cellStyle name="Normal 5 2 7 4 2 2 6" xfId="56399"/>
    <cellStyle name="Normal 5 2 7 4 2 3" xfId="3695"/>
    <cellStyle name="Normal 5 2 7 4 2 3 2" xfId="8410"/>
    <cellStyle name="Normal 5 2 7 4 2 3 2 2" xfId="17844"/>
    <cellStyle name="Normal 5 2 7 4 2 3 2 2 2" xfId="36638"/>
    <cellStyle name="Normal 5 2 7 4 2 3 2 2 3" xfId="56409"/>
    <cellStyle name="Normal 5 2 7 4 2 3 2 3" xfId="27237"/>
    <cellStyle name="Normal 5 2 7 4 2 3 2 4" xfId="56408"/>
    <cellStyle name="Normal 5 2 7 4 2 3 3" xfId="13147"/>
    <cellStyle name="Normal 5 2 7 4 2 3 3 2" xfId="31935"/>
    <cellStyle name="Normal 5 2 7 4 2 3 3 3" xfId="56410"/>
    <cellStyle name="Normal 5 2 7 4 2 3 4" xfId="22535"/>
    <cellStyle name="Normal 5 2 7 4 2 3 5" xfId="56407"/>
    <cellStyle name="Normal 5 2 7 4 2 4" xfId="4626"/>
    <cellStyle name="Normal 5 2 7 4 2 4 2" xfId="9341"/>
    <cellStyle name="Normal 5 2 7 4 2 4 2 2" xfId="18775"/>
    <cellStyle name="Normal 5 2 7 4 2 4 2 2 2" xfId="37569"/>
    <cellStyle name="Normal 5 2 7 4 2 4 2 2 3" xfId="56413"/>
    <cellStyle name="Normal 5 2 7 4 2 4 2 3" xfId="28168"/>
    <cellStyle name="Normal 5 2 7 4 2 4 2 4" xfId="56412"/>
    <cellStyle name="Normal 5 2 7 4 2 4 3" xfId="14078"/>
    <cellStyle name="Normal 5 2 7 4 2 4 3 2" xfId="32866"/>
    <cellStyle name="Normal 5 2 7 4 2 4 3 3" xfId="56414"/>
    <cellStyle name="Normal 5 2 7 4 2 4 4" xfId="23466"/>
    <cellStyle name="Normal 5 2 7 4 2 4 5" xfId="56411"/>
    <cellStyle name="Normal 5 2 7 4 2 5" xfId="6550"/>
    <cellStyle name="Normal 5 2 7 4 2 5 2" xfId="15984"/>
    <cellStyle name="Normal 5 2 7 4 2 5 2 2" xfId="34778"/>
    <cellStyle name="Normal 5 2 7 4 2 5 2 3" xfId="56416"/>
    <cellStyle name="Normal 5 2 7 4 2 5 3" xfId="25377"/>
    <cellStyle name="Normal 5 2 7 4 2 5 4" xfId="56415"/>
    <cellStyle name="Normal 5 2 7 4 2 6" xfId="11287"/>
    <cellStyle name="Normal 5 2 7 4 2 6 2" xfId="30073"/>
    <cellStyle name="Normal 5 2 7 4 2 6 3" xfId="56417"/>
    <cellStyle name="Normal 5 2 7 4 2 7" xfId="20673"/>
    <cellStyle name="Normal 5 2 7 4 2 8" xfId="39624"/>
    <cellStyle name="Normal 5 2 7 4 2 9" xfId="56398"/>
    <cellStyle name="Normal 5 2 7 4 3" xfId="2300"/>
    <cellStyle name="Normal 5 2 7 4 3 2" xfId="5091"/>
    <cellStyle name="Normal 5 2 7 4 3 2 2" xfId="9806"/>
    <cellStyle name="Normal 5 2 7 4 3 2 2 2" xfId="19240"/>
    <cellStyle name="Normal 5 2 7 4 3 2 2 2 2" xfId="38034"/>
    <cellStyle name="Normal 5 2 7 4 3 2 2 2 3" xfId="56421"/>
    <cellStyle name="Normal 5 2 7 4 3 2 2 3" xfId="28633"/>
    <cellStyle name="Normal 5 2 7 4 3 2 2 4" xfId="56420"/>
    <cellStyle name="Normal 5 2 7 4 3 2 3" xfId="14543"/>
    <cellStyle name="Normal 5 2 7 4 3 2 3 2" xfId="33331"/>
    <cellStyle name="Normal 5 2 7 4 3 2 3 3" xfId="56422"/>
    <cellStyle name="Normal 5 2 7 4 3 2 4" xfId="23931"/>
    <cellStyle name="Normal 5 2 7 4 3 2 5" xfId="56419"/>
    <cellStyle name="Normal 5 2 7 4 3 3" xfId="7015"/>
    <cellStyle name="Normal 5 2 7 4 3 3 2" xfId="16449"/>
    <cellStyle name="Normal 5 2 7 4 3 3 2 2" xfId="35243"/>
    <cellStyle name="Normal 5 2 7 4 3 3 2 3" xfId="56424"/>
    <cellStyle name="Normal 5 2 7 4 3 3 3" xfId="25842"/>
    <cellStyle name="Normal 5 2 7 4 3 3 4" xfId="56423"/>
    <cellStyle name="Normal 5 2 7 4 3 4" xfId="11752"/>
    <cellStyle name="Normal 5 2 7 4 3 4 2" xfId="30538"/>
    <cellStyle name="Normal 5 2 7 4 3 4 3" xfId="56425"/>
    <cellStyle name="Normal 5 2 7 4 3 5" xfId="21138"/>
    <cellStyle name="Normal 5 2 7 4 3 6" xfId="56418"/>
    <cellStyle name="Normal 5 2 7 4 4" xfId="3230"/>
    <cellStyle name="Normal 5 2 7 4 4 2" xfId="7945"/>
    <cellStyle name="Normal 5 2 7 4 4 2 2" xfId="17379"/>
    <cellStyle name="Normal 5 2 7 4 4 2 2 2" xfId="36173"/>
    <cellStyle name="Normal 5 2 7 4 4 2 2 3" xfId="56428"/>
    <cellStyle name="Normal 5 2 7 4 4 2 3" xfId="26772"/>
    <cellStyle name="Normal 5 2 7 4 4 2 4" xfId="56427"/>
    <cellStyle name="Normal 5 2 7 4 4 3" xfId="12682"/>
    <cellStyle name="Normal 5 2 7 4 4 3 2" xfId="31469"/>
    <cellStyle name="Normal 5 2 7 4 4 3 3" xfId="56429"/>
    <cellStyle name="Normal 5 2 7 4 4 4" xfId="22069"/>
    <cellStyle name="Normal 5 2 7 4 4 5" xfId="56426"/>
    <cellStyle name="Normal 5 2 7 4 5" xfId="4160"/>
    <cellStyle name="Normal 5 2 7 4 5 2" xfId="8875"/>
    <cellStyle name="Normal 5 2 7 4 5 2 2" xfId="18309"/>
    <cellStyle name="Normal 5 2 7 4 5 2 2 2" xfId="37103"/>
    <cellStyle name="Normal 5 2 7 4 5 2 2 3" xfId="56432"/>
    <cellStyle name="Normal 5 2 7 4 5 2 3" xfId="27702"/>
    <cellStyle name="Normal 5 2 7 4 5 2 4" xfId="56431"/>
    <cellStyle name="Normal 5 2 7 4 5 3" xfId="13612"/>
    <cellStyle name="Normal 5 2 7 4 5 3 2" xfId="32400"/>
    <cellStyle name="Normal 5 2 7 4 5 3 3" xfId="56433"/>
    <cellStyle name="Normal 5 2 7 4 5 4" xfId="23000"/>
    <cellStyle name="Normal 5 2 7 4 5 5" xfId="56430"/>
    <cellStyle name="Normal 5 2 7 4 6" xfId="5940"/>
    <cellStyle name="Normal 5 2 7 4 6 2" xfId="15375"/>
    <cellStyle name="Normal 5 2 7 4 6 2 2" xfId="34169"/>
    <cellStyle name="Normal 5 2 7 4 6 2 3" xfId="56435"/>
    <cellStyle name="Normal 5 2 7 4 6 3" xfId="24768"/>
    <cellStyle name="Normal 5 2 7 4 6 4" xfId="56434"/>
    <cellStyle name="Normal 5 2 7 4 7" xfId="10823"/>
    <cellStyle name="Normal 5 2 7 4 7 2" xfId="29607"/>
    <cellStyle name="Normal 5 2 7 4 7 3" xfId="56436"/>
    <cellStyle name="Normal 5 2 7 4 8" xfId="20207"/>
    <cellStyle name="Normal 5 2 7 4 9" xfId="39623"/>
    <cellStyle name="Normal 5 2 7 5" xfId="1310"/>
    <cellStyle name="Normal 5 2 7 5 10" xfId="56437"/>
    <cellStyle name="Normal 5 2 7 5 2" xfId="1777"/>
    <cellStyle name="Normal 5 2 7 5 2 2" xfId="2707"/>
    <cellStyle name="Normal 5 2 7 5 2 2 2" xfId="5499"/>
    <cellStyle name="Normal 5 2 7 5 2 2 2 2" xfId="10214"/>
    <cellStyle name="Normal 5 2 7 5 2 2 2 2 2" xfId="19648"/>
    <cellStyle name="Normal 5 2 7 5 2 2 2 2 2 2" xfId="38442"/>
    <cellStyle name="Normal 5 2 7 5 2 2 2 2 2 3" xfId="56442"/>
    <cellStyle name="Normal 5 2 7 5 2 2 2 2 3" xfId="29041"/>
    <cellStyle name="Normal 5 2 7 5 2 2 2 2 4" xfId="56441"/>
    <cellStyle name="Normal 5 2 7 5 2 2 2 3" xfId="14951"/>
    <cellStyle name="Normal 5 2 7 5 2 2 2 3 2" xfId="33739"/>
    <cellStyle name="Normal 5 2 7 5 2 2 2 3 3" xfId="56443"/>
    <cellStyle name="Normal 5 2 7 5 2 2 2 4" xfId="24339"/>
    <cellStyle name="Normal 5 2 7 5 2 2 2 5" xfId="56440"/>
    <cellStyle name="Normal 5 2 7 5 2 2 3" xfId="7422"/>
    <cellStyle name="Normal 5 2 7 5 2 2 3 2" xfId="16856"/>
    <cellStyle name="Normal 5 2 7 5 2 2 3 2 2" xfId="35650"/>
    <cellStyle name="Normal 5 2 7 5 2 2 3 2 3" xfId="56445"/>
    <cellStyle name="Normal 5 2 7 5 2 2 3 3" xfId="26249"/>
    <cellStyle name="Normal 5 2 7 5 2 2 3 4" xfId="56444"/>
    <cellStyle name="Normal 5 2 7 5 2 2 4" xfId="12159"/>
    <cellStyle name="Normal 5 2 7 5 2 2 4 2" xfId="30946"/>
    <cellStyle name="Normal 5 2 7 5 2 2 4 3" xfId="56446"/>
    <cellStyle name="Normal 5 2 7 5 2 2 5" xfId="21546"/>
    <cellStyle name="Normal 5 2 7 5 2 2 6" xfId="56439"/>
    <cellStyle name="Normal 5 2 7 5 2 3" xfId="3637"/>
    <cellStyle name="Normal 5 2 7 5 2 3 2" xfId="8352"/>
    <cellStyle name="Normal 5 2 7 5 2 3 2 2" xfId="17786"/>
    <cellStyle name="Normal 5 2 7 5 2 3 2 2 2" xfId="36580"/>
    <cellStyle name="Normal 5 2 7 5 2 3 2 2 3" xfId="56449"/>
    <cellStyle name="Normal 5 2 7 5 2 3 2 3" xfId="27179"/>
    <cellStyle name="Normal 5 2 7 5 2 3 2 4" xfId="56448"/>
    <cellStyle name="Normal 5 2 7 5 2 3 3" xfId="13089"/>
    <cellStyle name="Normal 5 2 7 5 2 3 3 2" xfId="31877"/>
    <cellStyle name="Normal 5 2 7 5 2 3 3 3" xfId="56450"/>
    <cellStyle name="Normal 5 2 7 5 2 3 4" xfId="22477"/>
    <cellStyle name="Normal 5 2 7 5 2 3 5" xfId="56447"/>
    <cellStyle name="Normal 5 2 7 5 2 4" xfId="4568"/>
    <cellStyle name="Normal 5 2 7 5 2 4 2" xfId="9283"/>
    <cellStyle name="Normal 5 2 7 5 2 4 2 2" xfId="18717"/>
    <cellStyle name="Normal 5 2 7 5 2 4 2 2 2" xfId="37511"/>
    <cellStyle name="Normal 5 2 7 5 2 4 2 2 3" xfId="56453"/>
    <cellStyle name="Normal 5 2 7 5 2 4 2 3" xfId="28110"/>
    <cellStyle name="Normal 5 2 7 5 2 4 2 4" xfId="56452"/>
    <cellStyle name="Normal 5 2 7 5 2 4 3" xfId="14020"/>
    <cellStyle name="Normal 5 2 7 5 2 4 3 2" xfId="32808"/>
    <cellStyle name="Normal 5 2 7 5 2 4 3 3" xfId="56454"/>
    <cellStyle name="Normal 5 2 7 5 2 4 4" xfId="23408"/>
    <cellStyle name="Normal 5 2 7 5 2 4 5" xfId="56451"/>
    <cellStyle name="Normal 5 2 7 5 2 5" xfId="6492"/>
    <cellStyle name="Normal 5 2 7 5 2 5 2" xfId="15926"/>
    <cellStyle name="Normal 5 2 7 5 2 5 2 2" xfId="34720"/>
    <cellStyle name="Normal 5 2 7 5 2 5 2 3" xfId="56456"/>
    <cellStyle name="Normal 5 2 7 5 2 5 3" xfId="25319"/>
    <cellStyle name="Normal 5 2 7 5 2 5 4" xfId="56455"/>
    <cellStyle name="Normal 5 2 7 5 2 6" xfId="11229"/>
    <cellStyle name="Normal 5 2 7 5 2 6 2" xfId="30015"/>
    <cellStyle name="Normal 5 2 7 5 2 6 3" xfId="56457"/>
    <cellStyle name="Normal 5 2 7 5 2 7" xfId="20615"/>
    <cellStyle name="Normal 5 2 7 5 2 8" xfId="39626"/>
    <cellStyle name="Normal 5 2 7 5 2 9" xfId="56438"/>
    <cellStyle name="Normal 5 2 7 5 3" xfId="2242"/>
    <cellStyle name="Normal 5 2 7 5 3 2" xfId="5033"/>
    <cellStyle name="Normal 5 2 7 5 3 2 2" xfId="9748"/>
    <cellStyle name="Normal 5 2 7 5 3 2 2 2" xfId="19182"/>
    <cellStyle name="Normal 5 2 7 5 3 2 2 2 2" xfId="37976"/>
    <cellStyle name="Normal 5 2 7 5 3 2 2 2 3" xfId="56461"/>
    <cellStyle name="Normal 5 2 7 5 3 2 2 3" xfId="28575"/>
    <cellStyle name="Normal 5 2 7 5 3 2 2 4" xfId="56460"/>
    <cellStyle name="Normal 5 2 7 5 3 2 3" xfId="14485"/>
    <cellStyle name="Normal 5 2 7 5 3 2 3 2" xfId="33273"/>
    <cellStyle name="Normal 5 2 7 5 3 2 3 3" xfId="56462"/>
    <cellStyle name="Normal 5 2 7 5 3 2 4" xfId="23873"/>
    <cellStyle name="Normal 5 2 7 5 3 2 5" xfId="56459"/>
    <cellStyle name="Normal 5 2 7 5 3 3" xfId="6957"/>
    <cellStyle name="Normal 5 2 7 5 3 3 2" xfId="16391"/>
    <cellStyle name="Normal 5 2 7 5 3 3 2 2" xfId="35185"/>
    <cellStyle name="Normal 5 2 7 5 3 3 2 3" xfId="56464"/>
    <cellStyle name="Normal 5 2 7 5 3 3 3" xfId="25784"/>
    <cellStyle name="Normal 5 2 7 5 3 3 4" xfId="56463"/>
    <cellStyle name="Normal 5 2 7 5 3 4" xfId="11694"/>
    <cellStyle name="Normal 5 2 7 5 3 4 2" xfId="30480"/>
    <cellStyle name="Normal 5 2 7 5 3 4 3" xfId="56465"/>
    <cellStyle name="Normal 5 2 7 5 3 5" xfId="21080"/>
    <cellStyle name="Normal 5 2 7 5 3 6" xfId="56458"/>
    <cellStyle name="Normal 5 2 7 5 4" xfId="3172"/>
    <cellStyle name="Normal 5 2 7 5 4 2" xfId="7887"/>
    <cellStyle name="Normal 5 2 7 5 4 2 2" xfId="17321"/>
    <cellStyle name="Normal 5 2 7 5 4 2 2 2" xfId="36115"/>
    <cellStyle name="Normal 5 2 7 5 4 2 2 3" xfId="56468"/>
    <cellStyle name="Normal 5 2 7 5 4 2 3" xfId="26714"/>
    <cellStyle name="Normal 5 2 7 5 4 2 4" xfId="56467"/>
    <cellStyle name="Normal 5 2 7 5 4 3" xfId="12624"/>
    <cellStyle name="Normal 5 2 7 5 4 3 2" xfId="31411"/>
    <cellStyle name="Normal 5 2 7 5 4 3 3" xfId="56469"/>
    <cellStyle name="Normal 5 2 7 5 4 4" xfId="22011"/>
    <cellStyle name="Normal 5 2 7 5 4 5" xfId="56466"/>
    <cellStyle name="Normal 5 2 7 5 5" xfId="4102"/>
    <cellStyle name="Normal 5 2 7 5 5 2" xfId="8817"/>
    <cellStyle name="Normal 5 2 7 5 5 2 2" xfId="18251"/>
    <cellStyle name="Normal 5 2 7 5 5 2 2 2" xfId="37045"/>
    <cellStyle name="Normal 5 2 7 5 5 2 2 3" xfId="56472"/>
    <cellStyle name="Normal 5 2 7 5 5 2 3" xfId="27644"/>
    <cellStyle name="Normal 5 2 7 5 5 2 4" xfId="56471"/>
    <cellStyle name="Normal 5 2 7 5 5 3" xfId="13554"/>
    <cellStyle name="Normal 5 2 7 5 5 3 2" xfId="32342"/>
    <cellStyle name="Normal 5 2 7 5 5 3 3" xfId="56473"/>
    <cellStyle name="Normal 5 2 7 5 5 4" xfId="22942"/>
    <cellStyle name="Normal 5 2 7 5 5 5" xfId="56470"/>
    <cellStyle name="Normal 5 2 7 5 6" xfId="6064"/>
    <cellStyle name="Normal 5 2 7 5 6 2" xfId="15499"/>
    <cellStyle name="Normal 5 2 7 5 6 2 2" xfId="34293"/>
    <cellStyle name="Normal 5 2 7 5 6 2 3" xfId="56475"/>
    <cellStyle name="Normal 5 2 7 5 6 3" xfId="24892"/>
    <cellStyle name="Normal 5 2 7 5 6 4" xfId="56474"/>
    <cellStyle name="Normal 5 2 7 5 7" xfId="10765"/>
    <cellStyle name="Normal 5 2 7 5 7 2" xfId="29549"/>
    <cellStyle name="Normal 5 2 7 5 7 3" xfId="56476"/>
    <cellStyle name="Normal 5 2 7 5 8" xfId="20149"/>
    <cellStyle name="Normal 5 2 7 5 9" xfId="39625"/>
    <cellStyle name="Normal 5 2 7 6" xfId="1575"/>
    <cellStyle name="Normal 5 2 7 6 2" xfId="2504"/>
    <cellStyle name="Normal 5 2 7 6 2 2" xfId="5296"/>
    <cellStyle name="Normal 5 2 7 6 2 2 2" xfId="10011"/>
    <cellStyle name="Normal 5 2 7 6 2 2 2 2" xfId="19445"/>
    <cellStyle name="Normal 5 2 7 6 2 2 2 2 2" xfId="38239"/>
    <cellStyle name="Normal 5 2 7 6 2 2 2 2 3" xfId="56481"/>
    <cellStyle name="Normal 5 2 7 6 2 2 2 3" xfId="28838"/>
    <cellStyle name="Normal 5 2 7 6 2 2 2 4" xfId="56480"/>
    <cellStyle name="Normal 5 2 7 6 2 2 3" xfId="14748"/>
    <cellStyle name="Normal 5 2 7 6 2 2 3 2" xfId="33536"/>
    <cellStyle name="Normal 5 2 7 6 2 2 3 3" xfId="56482"/>
    <cellStyle name="Normal 5 2 7 6 2 2 4" xfId="24136"/>
    <cellStyle name="Normal 5 2 7 6 2 2 5" xfId="56479"/>
    <cellStyle name="Normal 5 2 7 6 2 3" xfId="7219"/>
    <cellStyle name="Normal 5 2 7 6 2 3 2" xfId="16653"/>
    <cellStyle name="Normal 5 2 7 6 2 3 2 2" xfId="35447"/>
    <cellStyle name="Normal 5 2 7 6 2 3 2 3" xfId="56484"/>
    <cellStyle name="Normal 5 2 7 6 2 3 3" xfId="26046"/>
    <cellStyle name="Normal 5 2 7 6 2 3 4" xfId="56483"/>
    <cellStyle name="Normal 5 2 7 6 2 4" xfId="11956"/>
    <cellStyle name="Normal 5 2 7 6 2 4 2" xfId="30743"/>
    <cellStyle name="Normal 5 2 7 6 2 4 3" xfId="56485"/>
    <cellStyle name="Normal 5 2 7 6 2 5" xfId="21343"/>
    <cellStyle name="Normal 5 2 7 6 2 6" xfId="56478"/>
    <cellStyle name="Normal 5 2 7 6 3" xfId="3435"/>
    <cellStyle name="Normal 5 2 7 6 3 2" xfId="8150"/>
    <cellStyle name="Normal 5 2 7 6 3 2 2" xfId="17584"/>
    <cellStyle name="Normal 5 2 7 6 3 2 2 2" xfId="36378"/>
    <cellStyle name="Normal 5 2 7 6 3 2 2 3" xfId="56488"/>
    <cellStyle name="Normal 5 2 7 6 3 2 3" xfId="26977"/>
    <cellStyle name="Normal 5 2 7 6 3 2 4" xfId="56487"/>
    <cellStyle name="Normal 5 2 7 6 3 3" xfId="12887"/>
    <cellStyle name="Normal 5 2 7 6 3 3 2" xfId="31674"/>
    <cellStyle name="Normal 5 2 7 6 3 3 3" xfId="56489"/>
    <cellStyle name="Normal 5 2 7 6 3 4" xfId="22274"/>
    <cellStyle name="Normal 5 2 7 6 3 5" xfId="56486"/>
    <cellStyle name="Normal 5 2 7 6 4" xfId="4365"/>
    <cellStyle name="Normal 5 2 7 6 4 2" xfId="9080"/>
    <cellStyle name="Normal 5 2 7 6 4 2 2" xfId="18514"/>
    <cellStyle name="Normal 5 2 7 6 4 2 2 2" xfId="37308"/>
    <cellStyle name="Normal 5 2 7 6 4 2 2 3" xfId="56492"/>
    <cellStyle name="Normal 5 2 7 6 4 2 3" xfId="27907"/>
    <cellStyle name="Normal 5 2 7 6 4 2 4" xfId="56491"/>
    <cellStyle name="Normal 5 2 7 6 4 3" xfId="13817"/>
    <cellStyle name="Normal 5 2 7 6 4 3 2" xfId="32605"/>
    <cellStyle name="Normal 5 2 7 6 4 3 3" xfId="56493"/>
    <cellStyle name="Normal 5 2 7 6 4 4" xfId="23205"/>
    <cellStyle name="Normal 5 2 7 6 4 5" xfId="56490"/>
    <cellStyle name="Normal 5 2 7 6 5" xfId="6290"/>
    <cellStyle name="Normal 5 2 7 6 5 2" xfId="15724"/>
    <cellStyle name="Normal 5 2 7 6 5 2 2" xfId="34518"/>
    <cellStyle name="Normal 5 2 7 6 5 2 3" xfId="56495"/>
    <cellStyle name="Normal 5 2 7 6 5 3" xfId="25117"/>
    <cellStyle name="Normal 5 2 7 6 5 4" xfId="56494"/>
    <cellStyle name="Normal 5 2 7 6 6" xfId="11027"/>
    <cellStyle name="Normal 5 2 7 6 6 2" xfId="29812"/>
    <cellStyle name="Normal 5 2 7 6 6 3" xfId="56496"/>
    <cellStyle name="Normal 5 2 7 6 7" xfId="20412"/>
    <cellStyle name="Normal 5 2 7 6 8" xfId="39627"/>
    <cellStyle name="Normal 5 2 7 6 9" xfId="56477"/>
    <cellStyle name="Normal 5 2 7 7" xfId="2039"/>
    <cellStyle name="Normal 5 2 7 7 2" xfId="4830"/>
    <cellStyle name="Normal 5 2 7 7 2 2" xfId="9545"/>
    <cellStyle name="Normal 5 2 7 7 2 2 2" xfId="18979"/>
    <cellStyle name="Normal 5 2 7 7 2 2 2 2" xfId="37773"/>
    <cellStyle name="Normal 5 2 7 7 2 2 2 3" xfId="56500"/>
    <cellStyle name="Normal 5 2 7 7 2 2 3" xfId="28372"/>
    <cellStyle name="Normal 5 2 7 7 2 2 4" xfId="56499"/>
    <cellStyle name="Normal 5 2 7 7 2 3" xfId="14282"/>
    <cellStyle name="Normal 5 2 7 7 2 3 2" xfId="33070"/>
    <cellStyle name="Normal 5 2 7 7 2 3 3" xfId="56501"/>
    <cellStyle name="Normal 5 2 7 7 2 4" xfId="23670"/>
    <cellStyle name="Normal 5 2 7 7 2 5" xfId="56498"/>
    <cellStyle name="Normal 5 2 7 7 3" xfId="6754"/>
    <cellStyle name="Normal 5 2 7 7 3 2" xfId="16188"/>
    <cellStyle name="Normal 5 2 7 7 3 2 2" xfId="34982"/>
    <cellStyle name="Normal 5 2 7 7 3 2 3" xfId="56503"/>
    <cellStyle name="Normal 5 2 7 7 3 3" xfId="25581"/>
    <cellStyle name="Normal 5 2 7 7 3 4" xfId="56502"/>
    <cellStyle name="Normal 5 2 7 7 4" xfId="11491"/>
    <cellStyle name="Normal 5 2 7 7 4 2" xfId="30277"/>
    <cellStyle name="Normal 5 2 7 7 4 3" xfId="56504"/>
    <cellStyle name="Normal 5 2 7 7 5" xfId="20877"/>
    <cellStyle name="Normal 5 2 7 7 6" xfId="56497"/>
    <cellStyle name="Normal 5 2 7 8" xfId="2969"/>
    <cellStyle name="Normal 5 2 7 8 2" xfId="7684"/>
    <cellStyle name="Normal 5 2 7 8 2 2" xfId="17118"/>
    <cellStyle name="Normal 5 2 7 8 2 2 2" xfId="35912"/>
    <cellStyle name="Normal 5 2 7 8 2 2 3" xfId="56507"/>
    <cellStyle name="Normal 5 2 7 8 2 3" xfId="26511"/>
    <cellStyle name="Normal 5 2 7 8 2 4" xfId="56506"/>
    <cellStyle name="Normal 5 2 7 8 3" xfId="12421"/>
    <cellStyle name="Normal 5 2 7 8 3 2" xfId="31208"/>
    <cellStyle name="Normal 5 2 7 8 3 3" xfId="56508"/>
    <cellStyle name="Normal 5 2 7 8 4" xfId="21808"/>
    <cellStyle name="Normal 5 2 7 8 5" xfId="56505"/>
    <cellStyle name="Normal 5 2 7 9" xfId="3899"/>
    <cellStyle name="Normal 5 2 7 9 2" xfId="8614"/>
    <cellStyle name="Normal 5 2 7 9 2 2" xfId="18048"/>
    <cellStyle name="Normal 5 2 7 9 2 2 2" xfId="36842"/>
    <cellStyle name="Normal 5 2 7 9 2 2 3" xfId="56511"/>
    <cellStyle name="Normal 5 2 7 9 2 3" xfId="27441"/>
    <cellStyle name="Normal 5 2 7 9 2 4" xfId="56510"/>
    <cellStyle name="Normal 5 2 7 9 3" xfId="13351"/>
    <cellStyle name="Normal 5 2 7 9 3 2" xfId="32139"/>
    <cellStyle name="Normal 5 2 7 9 3 3" xfId="56512"/>
    <cellStyle name="Normal 5 2 7 9 4" xfId="22739"/>
    <cellStyle name="Normal 5 2 7 9 5" xfId="56509"/>
    <cellStyle name="Normal 5 2 8" xfId="984"/>
    <cellStyle name="Normal 5 2 8 10" xfId="5779"/>
    <cellStyle name="Normal 5 2 8 10 2" xfId="10481"/>
    <cellStyle name="Normal 5 2 8 10 2 2" xfId="19915"/>
    <cellStyle name="Normal 5 2 8 10 2 2 2" xfId="38709"/>
    <cellStyle name="Normal 5 2 8 10 2 2 3" xfId="56516"/>
    <cellStyle name="Normal 5 2 8 10 2 3" xfId="29308"/>
    <cellStyle name="Normal 5 2 8 10 2 4" xfId="56515"/>
    <cellStyle name="Normal 5 2 8 10 3" xfId="15218"/>
    <cellStyle name="Normal 5 2 8 10 3 2" xfId="34011"/>
    <cellStyle name="Normal 5 2 8 10 3 3" xfId="56517"/>
    <cellStyle name="Normal 5 2 8 10 4" xfId="24610"/>
    <cellStyle name="Normal 5 2 8 10 5" xfId="56514"/>
    <cellStyle name="Normal 5 2 8 11" xfId="5824"/>
    <cellStyle name="Normal 5 2 8 11 2" xfId="15259"/>
    <cellStyle name="Normal 5 2 8 11 2 2" xfId="34053"/>
    <cellStyle name="Normal 5 2 8 11 2 3" xfId="56519"/>
    <cellStyle name="Normal 5 2 8 11 3" xfId="24652"/>
    <cellStyle name="Normal 5 2 8 11 4" xfId="56518"/>
    <cellStyle name="Normal 5 2 8 12" xfId="10521"/>
    <cellStyle name="Normal 5 2 8 12 2" xfId="29370"/>
    <cellStyle name="Normal 5 2 8 12 3" xfId="56520"/>
    <cellStyle name="Normal 5 2 8 13" xfId="19970"/>
    <cellStyle name="Normal 5 2 8 14" xfId="39034"/>
    <cellStyle name="Normal 5 2 8 15" xfId="56513"/>
    <cellStyle name="Normal 5 2 8 16" xfId="58496"/>
    <cellStyle name="Normal 5 2 8 17" xfId="58562"/>
    <cellStyle name="Normal 5 2 8 18" xfId="58620"/>
    <cellStyle name="Normal 5 2 8 19" xfId="58676"/>
    <cellStyle name="Normal 5 2 8 2" xfId="1194"/>
    <cellStyle name="Normal 5 2 8 2 10" xfId="39628"/>
    <cellStyle name="Normal 5 2 8 2 11" xfId="56521"/>
    <cellStyle name="Normal 5 2 8 2 2" xfId="1453"/>
    <cellStyle name="Normal 5 2 8 2 2 10" xfId="56522"/>
    <cellStyle name="Normal 5 2 8 2 2 2" xfId="1917"/>
    <cellStyle name="Normal 5 2 8 2 2 2 2" xfId="2847"/>
    <cellStyle name="Normal 5 2 8 2 2 2 2 2" xfId="5639"/>
    <cellStyle name="Normal 5 2 8 2 2 2 2 2 2" xfId="10354"/>
    <cellStyle name="Normal 5 2 8 2 2 2 2 2 2 2" xfId="19788"/>
    <cellStyle name="Normal 5 2 8 2 2 2 2 2 2 2 2" xfId="38582"/>
    <cellStyle name="Normal 5 2 8 2 2 2 2 2 2 2 3" xfId="56527"/>
    <cellStyle name="Normal 5 2 8 2 2 2 2 2 2 3" xfId="29181"/>
    <cellStyle name="Normal 5 2 8 2 2 2 2 2 2 4" xfId="56526"/>
    <cellStyle name="Normal 5 2 8 2 2 2 2 2 3" xfId="15091"/>
    <cellStyle name="Normal 5 2 8 2 2 2 2 2 3 2" xfId="33879"/>
    <cellStyle name="Normal 5 2 8 2 2 2 2 2 3 3" xfId="56528"/>
    <cellStyle name="Normal 5 2 8 2 2 2 2 2 4" xfId="24479"/>
    <cellStyle name="Normal 5 2 8 2 2 2 2 2 5" xfId="56525"/>
    <cellStyle name="Normal 5 2 8 2 2 2 2 3" xfId="7562"/>
    <cellStyle name="Normal 5 2 8 2 2 2 2 3 2" xfId="16996"/>
    <cellStyle name="Normal 5 2 8 2 2 2 2 3 2 2" xfId="35790"/>
    <cellStyle name="Normal 5 2 8 2 2 2 2 3 2 3" xfId="56530"/>
    <cellStyle name="Normal 5 2 8 2 2 2 2 3 3" xfId="26389"/>
    <cellStyle name="Normal 5 2 8 2 2 2 2 3 4" xfId="56529"/>
    <cellStyle name="Normal 5 2 8 2 2 2 2 4" xfId="12299"/>
    <cellStyle name="Normal 5 2 8 2 2 2 2 4 2" xfId="31086"/>
    <cellStyle name="Normal 5 2 8 2 2 2 2 4 3" xfId="56531"/>
    <cellStyle name="Normal 5 2 8 2 2 2 2 5" xfId="21686"/>
    <cellStyle name="Normal 5 2 8 2 2 2 2 6" xfId="56524"/>
    <cellStyle name="Normal 5 2 8 2 2 2 3" xfId="3777"/>
    <cellStyle name="Normal 5 2 8 2 2 2 3 2" xfId="8492"/>
    <cellStyle name="Normal 5 2 8 2 2 2 3 2 2" xfId="17926"/>
    <cellStyle name="Normal 5 2 8 2 2 2 3 2 2 2" xfId="36720"/>
    <cellStyle name="Normal 5 2 8 2 2 2 3 2 2 3" xfId="56534"/>
    <cellStyle name="Normal 5 2 8 2 2 2 3 2 3" xfId="27319"/>
    <cellStyle name="Normal 5 2 8 2 2 2 3 2 4" xfId="56533"/>
    <cellStyle name="Normal 5 2 8 2 2 2 3 3" xfId="13229"/>
    <cellStyle name="Normal 5 2 8 2 2 2 3 3 2" xfId="32017"/>
    <cellStyle name="Normal 5 2 8 2 2 2 3 3 3" xfId="56535"/>
    <cellStyle name="Normal 5 2 8 2 2 2 3 4" xfId="22617"/>
    <cellStyle name="Normal 5 2 8 2 2 2 3 5" xfId="56532"/>
    <cellStyle name="Normal 5 2 8 2 2 2 4" xfId="4708"/>
    <cellStyle name="Normal 5 2 8 2 2 2 4 2" xfId="9423"/>
    <cellStyle name="Normal 5 2 8 2 2 2 4 2 2" xfId="18857"/>
    <cellStyle name="Normal 5 2 8 2 2 2 4 2 2 2" xfId="37651"/>
    <cellStyle name="Normal 5 2 8 2 2 2 4 2 2 3" xfId="56538"/>
    <cellStyle name="Normal 5 2 8 2 2 2 4 2 3" xfId="28250"/>
    <cellStyle name="Normal 5 2 8 2 2 2 4 2 4" xfId="56537"/>
    <cellStyle name="Normal 5 2 8 2 2 2 4 3" xfId="14160"/>
    <cellStyle name="Normal 5 2 8 2 2 2 4 3 2" xfId="32948"/>
    <cellStyle name="Normal 5 2 8 2 2 2 4 3 3" xfId="56539"/>
    <cellStyle name="Normal 5 2 8 2 2 2 4 4" xfId="23548"/>
    <cellStyle name="Normal 5 2 8 2 2 2 4 5" xfId="56536"/>
    <cellStyle name="Normal 5 2 8 2 2 2 5" xfId="6632"/>
    <cellStyle name="Normal 5 2 8 2 2 2 5 2" xfId="16066"/>
    <cellStyle name="Normal 5 2 8 2 2 2 5 2 2" xfId="34860"/>
    <cellStyle name="Normal 5 2 8 2 2 2 5 2 3" xfId="56541"/>
    <cellStyle name="Normal 5 2 8 2 2 2 5 3" xfId="25459"/>
    <cellStyle name="Normal 5 2 8 2 2 2 5 4" xfId="56540"/>
    <cellStyle name="Normal 5 2 8 2 2 2 6" xfId="11369"/>
    <cellStyle name="Normal 5 2 8 2 2 2 6 2" xfId="30155"/>
    <cellStyle name="Normal 5 2 8 2 2 2 6 3" xfId="56542"/>
    <cellStyle name="Normal 5 2 8 2 2 2 7" xfId="20755"/>
    <cellStyle name="Normal 5 2 8 2 2 2 8" xfId="39630"/>
    <cellStyle name="Normal 5 2 8 2 2 2 9" xfId="56523"/>
    <cellStyle name="Normal 5 2 8 2 2 3" xfId="2382"/>
    <cellStyle name="Normal 5 2 8 2 2 3 2" xfId="5173"/>
    <cellStyle name="Normal 5 2 8 2 2 3 2 2" xfId="9888"/>
    <cellStyle name="Normal 5 2 8 2 2 3 2 2 2" xfId="19322"/>
    <cellStyle name="Normal 5 2 8 2 2 3 2 2 2 2" xfId="38116"/>
    <cellStyle name="Normal 5 2 8 2 2 3 2 2 2 3" xfId="56546"/>
    <cellStyle name="Normal 5 2 8 2 2 3 2 2 3" xfId="28715"/>
    <cellStyle name="Normal 5 2 8 2 2 3 2 2 4" xfId="56545"/>
    <cellStyle name="Normal 5 2 8 2 2 3 2 3" xfId="14625"/>
    <cellStyle name="Normal 5 2 8 2 2 3 2 3 2" xfId="33413"/>
    <cellStyle name="Normal 5 2 8 2 2 3 2 3 3" xfId="56547"/>
    <cellStyle name="Normal 5 2 8 2 2 3 2 4" xfId="24013"/>
    <cellStyle name="Normal 5 2 8 2 2 3 2 5" xfId="56544"/>
    <cellStyle name="Normal 5 2 8 2 2 3 3" xfId="7097"/>
    <cellStyle name="Normal 5 2 8 2 2 3 3 2" xfId="16531"/>
    <cellStyle name="Normal 5 2 8 2 2 3 3 2 2" xfId="35325"/>
    <cellStyle name="Normal 5 2 8 2 2 3 3 2 3" xfId="56549"/>
    <cellStyle name="Normal 5 2 8 2 2 3 3 3" xfId="25924"/>
    <cellStyle name="Normal 5 2 8 2 2 3 3 4" xfId="56548"/>
    <cellStyle name="Normal 5 2 8 2 2 3 4" xfId="11834"/>
    <cellStyle name="Normal 5 2 8 2 2 3 4 2" xfId="30620"/>
    <cellStyle name="Normal 5 2 8 2 2 3 4 3" xfId="56550"/>
    <cellStyle name="Normal 5 2 8 2 2 3 5" xfId="21220"/>
    <cellStyle name="Normal 5 2 8 2 2 3 6" xfId="56543"/>
    <cellStyle name="Normal 5 2 8 2 2 4" xfId="3312"/>
    <cellStyle name="Normal 5 2 8 2 2 4 2" xfId="8027"/>
    <cellStyle name="Normal 5 2 8 2 2 4 2 2" xfId="17461"/>
    <cellStyle name="Normal 5 2 8 2 2 4 2 2 2" xfId="36255"/>
    <cellStyle name="Normal 5 2 8 2 2 4 2 2 3" xfId="56553"/>
    <cellStyle name="Normal 5 2 8 2 2 4 2 3" xfId="26854"/>
    <cellStyle name="Normal 5 2 8 2 2 4 2 4" xfId="56552"/>
    <cellStyle name="Normal 5 2 8 2 2 4 3" xfId="12764"/>
    <cellStyle name="Normal 5 2 8 2 2 4 3 2" xfId="31551"/>
    <cellStyle name="Normal 5 2 8 2 2 4 3 3" xfId="56554"/>
    <cellStyle name="Normal 5 2 8 2 2 4 4" xfId="22151"/>
    <cellStyle name="Normal 5 2 8 2 2 4 5" xfId="56551"/>
    <cellStyle name="Normal 5 2 8 2 2 5" xfId="4242"/>
    <cellStyle name="Normal 5 2 8 2 2 5 2" xfId="8957"/>
    <cellStyle name="Normal 5 2 8 2 2 5 2 2" xfId="18391"/>
    <cellStyle name="Normal 5 2 8 2 2 5 2 2 2" xfId="37185"/>
    <cellStyle name="Normal 5 2 8 2 2 5 2 2 3" xfId="56557"/>
    <cellStyle name="Normal 5 2 8 2 2 5 2 3" xfId="27784"/>
    <cellStyle name="Normal 5 2 8 2 2 5 2 4" xfId="56556"/>
    <cellStyle name="Normal 5 2 8 2 2 5 3" xfId="13694"/>
    <cellStyle name="Normal 5 2 8 2 2 5 3 2" xfId="32482"/>
    <cellStyle name="Normal 5 2 8 2 2 5 3 3" xfId="56558"/>
    <cellStyle name="Normal 5 2 8 2 2 5 4" xfId="23082"/>
    <cellStyle name="Normal 5 2 8 2 2 5 5" xfId="56555"/>
    <cellStyle name="Normal 5 2 8 2 2 6" xfId="5842"/>
    <cellStyle name="Normal 5 2 8 2 2 6 2" xfId="15277"/>
    <cellStyle name="Normal 5 2 8 2 2 6 2 2" xfId="34071"/>
    <cellStyle name="Normal 5 2 8 2 2 6 2 3" xfId="56560"/>
    <cellStyle name="Normal 5 2 8 2 2 6 3" xfId="24670"/>
    <cellStyle name="Normal 5 2 8 2 2 6 4" xfId="56559"/>
    <cellStyle name="Normal 5 2 8 2 2 7" xfId="10905"/>
    <cellStyle name="Normal 5 2 8 2 2 7 2" xfId="29689"/>
    <cellStyle name="Normal 5 2 8 2 2 7 3" xfId="56561"/>
    <cellStyle name="Normal 5 2 8 2 2 8" xfId="20289"/>
    <cellStyle name="Normal 5 2 8 2 2 9" xfId="39629"/>
    <cellStyle name="Normal 5 2 8 2 3" xfId="1657"/>
    <cellStyle name="Normal 5 2 8 2 3 2" xfId="2586"/>
    <cellStyle name="Normal 5 2 8 2 3 2 2" xfId="5378"/>
    <cellStyle name="Normal 5 2 8 2 3 2 2 2" xfId="10093"/>
    <cellStyle name="Normal 5 2 8 2 3 2 2 2 2" xfId="19527"/>
    <cellStyle name="Normal 5 2 8 2 3 2 2 2 2 2" xfId="38321"/>
    <cellStyle name="Normal 5 2 8 2 3 2 2 2 2 3" xfId="56566"/>
    <cellStyle name="Normal 5 2 8 2 3 2 2 2 3" xfId="28920"/>
    <cellStyle name="Normal 5 2 8 2 3 2 2 2 4" xfId="56565"/>
    <cellStyle name="Normal 5 2 8 2 3 2 2 3" xfId="14830"/>
    <cellStyle name="Normal 5 2 8 2 3 2 2 3 2" xfId="33618"/>
    <cellStyle name="Normal 5 2 8 2 3 2 2 3 3" xfId="56567"/>
    <cellStyle name="Normal 5 2 8 2 3 2 2 4" xfId="24218"/>
    <cellStyle name="Normal 5 2 8 2 3 2 2 5" xfId="56564"/>
    <cellStyle name="Normal 5 2 8 2 3 2 3" xfId="7301"/>
    <cellStyle name="Normal 5 2 8 2 3 2 3 2" xfId="16735"/>
    <cellStyle name="Normal 5 2 8 2 3 2 3 2 2" xfId="35529"/>
    <cellStyle name="Normal 5 2 8 2 3 2 3 2 3" xfId="56569"/>
    <cellStyle name="Normal 5 2 8 2 3 2 3 3" xfId="26128"/>
    <cellStyle name="Normal 5 2 8 2 3 2 3 4" xfId="56568"/>
    <cellStyle name="Normal 5 2 8 2 3 2 4" xfId="12038"/>
    <cellStyle name="Normal 5 2 8 2 3 2 4 2" xfId="30825"/>
    <cellStyle name="Normal 5 2 8 2 3 2 4 3" xfId="56570"/>
    <cellStyle name="Normal 5 2 8 2 3 2 5" xfId="21425"/>
    <cellStyle name="Normal 5 2 8 2 3 2 6" xfId="56563"/>
    <cellStyle name="Normal 5 2 8 2 3 3" xfId="3517"/>
    <cellStyle name="Normal 5 2 8 2 3 3 2" xfId="8232"/>
    <cellStyle name="Normal 5 2 8 2 3 3 2 2" xfId="17666"/>
    <cellStyle name="Normal 5 2 8 2 3 3 2 2 2" xfId="36460"/>
    <cellStyle name="Normal 5 2 8 2 3 3 2 2 3" xfId="56573"/>
    <cellStyle name="Normal 5 2 8 2 3 3 2 3" xfId="27059"/>
    <cellStyle name="Normal 5 2 8 2 3 3 2 4" xfId="56572"/>
    <cellStyle name="Normal 5 2 8 2 3 3 3" xfId="12969"/>
    <cellStyle name="Normal 5 2 8 2 3 3 3 2" xfId="31756"/>
    <cellStyle name="Normal 5 2 8 2 3 3 3 3" xfId="56574"/>
    <cellStyle name="Normal 5 2 8 2 3 3 4" xfId="22356"/>
    <cellStyle name="Normal 5 2 8 2 3 3 5" xfId="56571"/>
    <cellStyle name="Normal 5 2 8 2 3 4" xfId="4447"/>
    <cellStyle name="Normal 5 2 8 2 3 4 2" xfId="9162"/>
    <cellStyle name="Normal 5 2 8 2 3 4 2 2" xfId="18596"/>
    <cellStyle name="Normal 5 2 8 2 3 4 2 2 2" xfId="37390"/>
    <cellStyle name="Normal 5 2 8 2 3 4 2 2 3" xfId="56577"/>
    <cellStyle name="Normal 5 2 8 2 3 4 2 3" xfId="27989"/>
    <cellStyle name="Normal 5 2 8 2 3 4 2 4" xfId="56576"/>
    <cellStyle name="Normal 5 2 8 2 3 4 3" xfId="13899"/>
    <cellStyle name="Normal 5 2 8 2 3 4 3 2" xfId="32687"/>
    <cellStyle name="Normal 5 2 8 2 3 4 3 3" xfId="56578"/>
    <cellStyle name="Normal 5 2 8 2 3 4 4" xfId="23287"/>
    <cellStyle name="Normal 5 2 8 2 3 4 5" xfId="56575"/>
    <cellStyle name="Normal 5 2 8 2 3 5" xfId="6372"/>
    <cellStyle name="Normal 5 2 8 2 3 5 2" xfId="15806"/>
    <cellStyle name="Normal 5 2 8 2 3 5 2 2" xfId="34600"/>
    <cellStyle name="Normal 5 2 8 2 3 5 2 3" xfId="56580"/>
    <cellStyle name="Normal 5 2 8 2 3 5 3" xfId="25199"/>
    <cellStyle name="Normal 5 2 8 2 3 5 4" xfId="56579"/>
    <cellStyle name="Normal 5 2 8 2 3 6" xfId="11109"/>
    <cellStyle name="Normal 5 2 8 2 3 6 2" xfId="29894"/>
    <cellStyle name="Normal 5 2 8 2 3 6 3" xfId="56581"/>
    <cellStyle name="Normal 5 2 8 2 3 7" xfId="20494"/>
    <cellStyle name="Normal 5 2 8 2 3 8" xfId="39631"/>
    <cellStyle name="Normal 5 2 8 2 3 9" xfId="56562"/>
    <cellStyle name="Normal 5 2 8 2 4" xfId="2121"/>
    <cellStyle name="Normal 5 2 8 2 4 2" xfId="4912"/>
    <cellStyle name="Normal 5 2 8 2 4 2 2" xfId="9627"/>
    <cellStyle name="Normal 5 2 8 2 4 2 2 2" xfId="19061"/>
    <cellStyle name="Normal 5 2 8 2 4 2 2 2 2" xfId="37855"/>
    <cellStyle name="Normal 5 2 8 2 4 2 2 2 3" xfId="56585"/>
    <cellStyle name="Normal 5 2 8 2 4 2 2 3" xfId="28454"/>
    <cellStyle name="Normal 5 2 8 2 4 2 2 4" xfId="56584"/>
    <cellStyle name="Normal 5 2 8 2 4 2 3" xfId="14364"/>
    <cellStyle name="Normal 5 2 8 2 4 2 3 2" xfId="33152"/>
    <cellStyle name="Normal 5 2 8 2 4 2 3 3" xfId="56586"/>
    <cellStyle name="Normal 5 2 8 2 4 2 4" xfId="23752"/>
    <cellStyle name="Normal 5 2 8 2 4 2 5" xfId="56583"/>
    <cellStyle name="Normal 5 2 8 2 4 3" xfId="6836"/>
    <cellStyle name="Normal 5 2 8 2 4 3 2" xfId="16270"/>
    <cellStyle name="Normal 5 2 8 2 4 3 2 2" xfId="35064"/>
    <cellStyle name="Normal 5 2 8 2 4 3 2 3" xfId="56588"/>
    <cellStyle name="Normal 5 2 8 2 4 3 3" xfId="25663"/>
    <cellStyle name="Normal 5 2 8 2 4 3 4" xfId="56587"/>
    <cellStyle name="Normal 5 2 8 2 4 4" xfId="11573"/>
    <cellStyle name="Normal 5 2 8 2 4 4 2" xfId="30359"/>
    <cellStyle name="Normal 5 2 8 2 4 4 3" xfId="56589"/>
    <cellStyle name="Normal 5 2 8 2 4 5" xfId="20959"/>
    <cellStyle name="Normal 5 2 8 2 4 6" xfId="56582"/>
    <cellStyle name="Normal 5 2 8 2 5" xfId="3051"/>
    <cellStyle name="Normal 5 2 8 2 5 2" xfId="7766"/>
    <cellStyle name="Normal 5 2 8 2 5 2 2" xfId="17200"/>
    <cellStyle name="Normal 5 2 8 2 5 2 2 2" xfId="35994"/>
    <cellStyle name="Normal 5 2 8 2 5 2 2 3" xfId="56592"/>
    <cellStyle name="Normal 5 2 8 2 5 2 3" xfId="26593"/>
    <cellStyle name="Normal 5 2 8 2 5 2 4" xfId="56591"/>
    <cellStyle name="Normal 5 2 8 2 5 3" xfId="12503"/>
    <cellStyle name="Normal 5 2 8 2 5 3 2" xfId="31290"/>
    <cellStyle name="Normal 5 2 8 2 5 3 3" xfId="56593"/>
    <cellStyle name="Normal 5 2 8 2 5 4" xfId="21890"/>
    <cellStyle name="Normal 5 2 8 2 5 5" xfId="56590"/>
    <cellStyle name="Normal 5 2 8 2 6" xfId="3981"/>
    <cellStyle name="Normal 5 2 8 2 6 2" xfId="8696"/>
    <cellStyle name="Normal 5 2 8 2 6 2 2" xfId="18130"/>
    <cellStyle name="Normal 5 2 8 2 6 2 2 2" xfId="36924"/>
    <cellStyle name="Normal 5 2 8 2 6 2 2 3" xfId="56596"/>
    <cellStyle name="Normal 5 2 8 2 6 2 3" xfId="27523"/>
    <cellStyle name="Normal 5 2 8 2 6 2 4" xfId="56595"/>
    <cellStyle name="Normal 5 2 8 2 6 3" xfId="13433"/>
    <cellStyle name="Normal 5 2 8 2 6 3 2" xfId="32221"/>
    <cellStyle name="Normal 5 2 8 2 6 3 3" xfId="56597"/>
    <cellStyle name="Normal 5 2 8 2 6 4" xfId="22821"/>
    <cellStyle name="Normal 5 2 8 2 6 5" xfId="56594"/>
    <cellStyle name="Normal 5 2 8 2 7" xfId="6138"/>
    <cellStyle name="Normal 5 2 8 2 7 2" xfId="15572"/>
    <cellStyle name="Normal 5 2 8 2 7 2 2" xfId="34366"/>
    <cellStyle name="Normal 5 2 8 2 7 2 3" xfId="56599"/>
    <cellStyle name="Normal 5 2 8 2 7 3" xfId="24965"/>
    <cellStyle name="Normal 5 2 8 2 7 4" xfId="56598"/>
    <cellStyle name="Normal 5 2 8 2 8" xfId="10647"/>
    <cellStyle name="Normal 5 2 8 2 8 2" xfId="29428"/>
    <cellStyle name="Normal 5 2 8 2 8 3" xfId="56600"/>
    <cellStyle name="Normal 5 2 8 2 9" xfId="20028"/>
    <cellStyle name="Normal 5 2 8 20" xfId="58732"/>
    <cellStyle name="Normal 5 2 8 21" xfId="58788"/>
    <cellStyle name="Normal 5 2 8 22" xfId="58850"/>
    <cellStyle name="Normal 5 2 8 3" xfId="1251"/>
    <cellStyle name="Normal 5 2 8 3 10" xfId="39632"/>
    <cellStyle name="Normal 5 2 8 3 11" xfId="56601"/>
    <cellStyle name="Normal 5 2 8 3 2" xfId="1511"/>
    <cellStyle name="Normal 5 2 8 3 2 10" xfId="56602"/>
    <cellStyle name="Normal 5 2 8 3 2 2" xfId="1975"/>
    <cellStyle name="Normal 5 2 8 3 2 2 2" xfId="2905"/>
    <cellStyle name="Normal 5 2 8 3 2 2 2 2" xfId="5697"/>
    <cellStyle name="Normal 5 2 8 3 2 2 2 2 2" xfId="10412"/>
    <cellStyle name="Normal 5 2 8 3 2 2 2 2 2 2" xfId="19846"/>
    <cellStyle name="Normal 5 2 8 3 2 2 2 2 2 2 2" xfId="38640"/>
    <cellStyle name="Normal 5 2 8 3 2 2 2 2 2 2 3" xfId="56607"/>
    <cellStyle name="Normal 5 2 8 3 2 2 2 2 2 3" xfId="29239"/>
    <cellStyle name="Normal 5 2 8 3 2 2 2 2 2 4" xfId="56606"/>
    <cellStyle name="Normal 5 2 8 3 2 2 2 2 3" xfId="15149"/>
    <cellStyle name="Normal 5 2 8 3 2 2 2 2 3 2" xfId="33937"/>
    <cellStyle name="Normal 5 2 8 3 2 2 2 2 3 3" xfId="56608"/>
    <cellStyle name="Normal 5 2 8 3 2 2 2 2 4" xfId="24537"/>
    <cellStyle name="Normal 5 2 8 3 2 2 2 2 5" xfId="56605"/>
    <cellStyle name="Normal 5 2 8 3 2 2 2 3" xfId="7620"/>
    <cellStyle name="Normal 5 2 8 3 2 2 2 3 2" xfId="17054"/>
    <cellStyle name="Normal 5 2 8 3 2 2 2 3 2 2" xfId="35848"/>
    <cellStyle name="Normal 5 2 8 3 2 2 2 3 2 3" xfId="56610"/>
    <cellStyle name="Normal 5 2 8 3 2 2 2 3 3" xfId="26447"/>
    <cellStyle name="Normal 5 2 8 3 2 2 2 3 4" xfId="56609"/>
    <cellStyle name="Normal 5 2 8 3 2 2 2 4" xfId="12357"/>
    <cellStyle name="Normal 5 2 8 3 2 2 2 4 2" xfId="31144"/>
    <cellStyle name="Normal 5 2 8 3 2 2 2 4 3" xfId="56611"/>
    <cellStyle name="Normal 5 2 8 3 2 2 2 5" xfId="21744"/>
    <cellStyle name="Normal 5 2 8 3 2 2 2 6" xfId="56604"/>
    <cellStyle name="Normal 5 2 8 3 2 2 3" xfId="3835"/>
    <cellStyle name="Normal 5 2 8 3 2 2 3 2" xfId="8550"/>
    <cellStyle name="Normal 5 2 8 3 2 2 3 2 2" xfId="17984"/>
    <cellStyle name="Normal 5 2 8 3 2 2 3 2 2 2" xfId="36778"/>
    <cellStyle name="Normal 5 2 8 3 2 2 3 2 2 3" xfId="56614"/>
    <cellStyle name="Normal 5 2 8 3 2 2 3 2 3" xfId="27377"/>
    <cellStyle name="Normal 5 2 8 3 2 2 3 2 4" xfId="56613"/>
    <cellStyle name="Normal 5 2 8 3 2 2 3 3" xfId="13287"/>
    <cellStyle name="Normal 5 2 8 3 2 2 3 3 2" xfId="32075"/>
    <cellStyle name="Normal 5 2 8 3 2 2 3 3 3" xfId="56615"/>
    <cellStyle name="Normal 5 2 8 3 2 2 3 4" xfId="22675"/>
    <cellStyle name="Normal 5 2 8 3 2 2 3 5" xfId="56612"/>
    <cellStyle name="Normal 5 2 8 3 2 2 4" xfId="4766"/>
    <cellStyle name="Normal 5 2 8 3 2 2 4 2" xfId="9481"/>
    <cellStyle name="Normal 5 2 8 3 2 2 4 2 2" xfId="18915"/>
    <cellStyle name="Normal 5 2 8 3 2 2 4 2 2 2" xfId="37709"/>
    <cellStyle name="Normal 5 2 8 3 2 2 4 2 2 3" xfId="56618"/>
    <cellStyle name="Normal 5 2 8 3 2 2 4 2 3" xfId="28308"/>
    <cellStyle name="Normal 5 2 8 3 2 2 4 2 4" xfId="56617"/>
    <cellStyle name="Normal 5 2 8 3 2 2 4 3" xfId="14218"/>
    <cellStyle name="Normal 5 2 8 3 2 2 4 3 2" xfId="33006"/>
    <cellStyle name="Normal 5 2 8 3 2 2 4 3 3" xfId="56619"/>
    <cellStyle name="Normal 5 2 8 3 2 2 4 4" xfId="23606"/>
    <cellStyle name="Normal 5 2 8 3 2 2 4 5" xfId="56616"/>
    <cellStyle name="Normal 5 2 8 3 2 2 5" xfId="6690"/>
    <cellStyle name="Normal 5 2 8 3 2 2 5 2" xfId="16124"/>
    <cellStyle name="Normal 5 2 8 3 2 2 5 2 2" xfId="34918"/>
    <cellStyle name="Normal 5 2 8 3 2 2 5 2 3" xfId="56621"/>
    <cellStyle name="Normal 5 2 8 3 2 2 5 3" xfId="25517"/>
    <cellStyle name="Normal 5 2 8 3 2 2 5 4" xfId="56620"/>
    <cellStyle name="Normal 5 2 8 3 2 2 6" xfId="11427"/>
    <cellStyle name="Normal 5 2 8 3 2 2 6 2" xfId="30213"/>
    <cellStyle name="Normal 5 2 8 3 2 2 6 3" xfId="56622"/>
    <cellStyle name="Normal 5 2 8 3 2 2 7" xfId="20813"/>
    <cellStyle name="Normal 5 2 8 3 2 2 8" xfId="39634"/>
    <cellStyle name="Normal 5 2 8 3 2 2 9" xfId="56603"/>
    <cellStyle name="Normal 5 2 8 3 2 3" xfId="2440"/>
    <cellStyle name="Normal 5 2 8 3 2 3 2" xfId="5231"/>
    <cellStyle name="Normal 5 2 8 3 2 3 2 2" xfId="9946"/>
    <cellStyle name="Normal 5 2 8 3 2 3 2 2 2" xfId="19380"/>
    <cellStyle name="Normal 5 2 8 3 2 3 2 2 2 2" xfId="38174"/>
    <cellStyle name="Normal 5 2 8 3 2 3 2 2 2 3" xfId="56626"/>
    <cellStyle name="Normal 5 2 8 3 2 3 2 2 3" xfId="28773"/>
    <cellStyle name="Normal 5 2 8 3 2 3 2 2 4" xfId="56625"/>
    <cellStyle name="Normal 5 2 8 3 2 3 2 3" xfId="14683"/>
    <cellStyle name="Normal 5 2 8 3 2 3 2 3 2" xfId="33471"/>
    <cellStyle name="Normal 5 2 8 3 2 3 2 3 3" xfId="56627"/>
    <cellStyle name="Normal 5 2 8 3 2 3 2 4" xfId="24071"/>
    <cellStyle name="Normal 5 2 8 3 2 3 2 5" xfId="56624"/>
    <cellStyle name="Normal 5 2 8 3 2 3 3" xfId="7155"/>
    <cellStyle name="Normal 5 2 8 3 2 3 3 2" xfId="16589"/>
    <cellStyle name="Normal 5 2 8 3 2 3 3 2 2" xfId="35383"/>
    <cellStyle name="Normal 5 2 8 3 2 3 3 2 3" xfId="56629"/>
    <cellStyle name="Normal 5 2 8 3 2 3 3 3" xfId="25982"/>
    <cellStyle name="Normal 5 2 8 3 2 3 3 4" xfId="56628"/>
    <cellStyle name="Normal 5 2 8 3 2 3 4" xfId="11892"/>
    <cellStyle name="Normal 5 2 8 3 2 3 4 2" xfId="30678"/>
    <cellStyle name="Normal 5 2 8 3 2 3 4 3" xfId="56630"/>
    <cellStyle name="Normal 5 2 8 3 2 3 5" xfId="21278"/>
    <cellStyle name="Normal 5 2 8 3 2 3 6" xfId="56623"/>
    <cellStyle name="Normal 5 2 8 3 2 4" xfId="3370"/>
    <cellStyle name="Normal 5 2 8 3 2 4 2" xfId="8085"/>
    <cellStyle name="Normal 5 2 8 3 2 4 2 2" xfId="17519"/>
    <cellStyle name="Normal 5 2 8 3 2 4 2 2 2" xfId="36313"/>
    <cellStyle name="Normal 5 2 8 3 2 4 2 2 3" xfId="56633"/>
    <cellStyle name="Normal 5 2 8 3 2 4 2 3" xfId="26912"/>
    <cellStyle name="Normal 5 2 8 3 2 4 2 4" xfId="56632"/>
    <cellStyle name="Normal 5 2 8 3 2 4 3" xfId="12822"/>
    <cellStyle name="Normal 5 2 8 3 2 4 3 2" xfId="31609"/>
    <cellStyle name="Normal 5 2 8 3 2 4 3 3" xfId="56634"/>
    <cellStyle name="Normal 5 2 8 3 2 4 4" xfId="22209"/>
    <cellStyle name="Normal 5 2 8 3 2 4 5" xfId="56631"/>
    <cellStyle name="Normal 5 2 8 3 2 5" xfId="4300"/>
    <cellStyle name="Normal 5 2 8 3 2 5 2" xfId="9015"/>
    <cellStyle name="Normal 5 2 8 3 2 5 2 2" xfId="18449"/>
    <cellStyle name="Normal 5 2 8 3 2 5 2 2 2" xfId="37243"/>
    <cellStyle name="Normal 5 2 8 3 2 5 2 2 3" xfId="56637"/>
    <cellStyle name="Normal 5 2 8 3 2 5 2 3" xfId="27842"/>
    <cellStyle name="Normal 5 2 8 3 2 5 2 4" xfId="56636"/>
    <cellStyle name="Normal 5 2 8 3 2 5 3" xfId="13752"/>
    <cellStyle name="Normal 5 2 8 3 2 5 3 2" xfId="32540"/>
    <cellStyle name="Normal 5 2 8 3 2 5 3 3" xfId="56638"/>
    <cellStyle name="Normal 5 2 8 3 2 5 4" xfId="23140"/>
    <cellStyle name="Normal 5 2 8 3 2 5 5" xfId="56635"/>
    <cellStyle name="Normal 5 2 8 3 2 6" xfId="6226"/>
    <cellStyle name="Normal 5 2 8 3 2 6 2" xfId="15660"/>
    <cellStyle name="Normal 5 2 8 3 2 6 2 2" xfId="34454"/>
    <cellStyle name="Normal 5 2 8 3 2 6 2 3" xfId="56640"/>
    <cellStyle name="Normal 5 2 8 3 2 6 3" xfId="25053"/>
    <cellStyle name="Normal 5 2 8 3 2 6 4" xfId="56639"/>
    <cellStyle name="Normal 5 2 8 3 2 7" xfId="10963"/>
    <cellStyle name="Normal 5 2 8 3 2 7 2" xfId="29747"/>
    <cellStyle name="Normal 5 2 8 3 2 7 3" xfId="56641"/>
    <cellStyle name="Normal 5 2 8 3 2 8" xfId="20347"/>
    <cellStyle name="Normal 5 2 8 3 2 9" xfId="39633"/>
    <cellStyle name="Normal 5 2 8 3 3" xfId="1715"/>
    <cellStyle name="Normal 5 2 8 3 3 2" xfId="2644"/>
    <cellStyle name="Normal 5 2 8 3 3 2 2" xfId="5436"/>
    <cellStyle name="Normal 5 2 8 3 3 2 2 2" xfId="10151"/>
    <cellStyle name="Normal 5 2 8 3 3 2 2 2 2" xfId="19585"/>
    <cellStyle name="Normal 5 2 8 3 3 2 2 2 2 2" xfId="38379"/>
    <cellStyle name="Normal 5 2 8 3 3 2 2 2 2 3" xfId="56646"/>
    <cellStyle name="Normal 5 2 8 3 3 2 2 2 3" xfId="28978"/>
    <cellStyle name="Normal 5 2 8 3 3 2 2 2 4" xfId="56645"/>
    <cellStyle name="Normal 5 2 8 3 3 2 2 3" xfId="14888"/>
    <cellStyle name="Normal 5 2 8 3 3 2 2 3 2" xfId="33676"/>
    <cellStyle name="Normal 5 2 8 3 3 2 2 3 3" xfId="56647"/>
    <cellStyle name="Normal 5 2 8 3 3 2 2 4" xfId="24276"/>
    <cellStyle name="Normal 5 2 8 3 3 2 2 5" xfId="56644"/>
    <cellStyle name="Normal 5 2 8 3 3 2 3" xfId="7359"/>
    <cellStyle name="Normal 5 2 8 3 3 2 3 2" xfId="16793"/>
    <cellStyle name="Normal 5 2 8 3 3 2 3 2 2" xfId="35587"/>
    <cellStyle name="Normal 5 2 8 3 3 2 3 2 3" xfId="56649"/>
    <cellStyle name="Normal 5 2 8 3 3 2 3 3" xfId="26186"/>
    <cellStyle name="Normal 5 2 8 3 3 2 3 4" xfId="56648"/>
    <cellStyle name="Normal 5 2 8 3 3 2 4" xfId="12096"/>
    <cellStyle name="Normal 5 2 8 3 3 2 4 2" xfId="30883"/>
    <cellStyle name="Normal 5 2 8 3 3 2 4 3" xfId="56650"/>
    <cellStyle name="Normal 5 2 8 3 3 2 5" xfId="21483"/>
    <cellStyle name="Normal 5 2 8 3 3 2 6" xfId="56643"/>
    <cellStyle name="Normal 5 2 8 3 3 3" xfId="3575"/>
    <cellStyle name="Normal 5 2 8 3 3 3 2" xfId="8290"/>
    <cellStyle name="Normal 5 2 8 3 3 3 2 2" xfId="17724"/>
    <cellStyle name="Normal 5 2 8 3 3 3 2 2 2" xfId="36518"/>
    <cellStyle name="Normal 5 2 8 3 3 3 2 2 3" xfId="56653"/>
    <cellStyle name="Normal 5 2 8 3 3 3 2 3" xfId="27117"/>
    <cellStyle name="Normal 5 2 8 3 3 3 2 4" xfId="56652"/>
    <cellStyle name="Normal 5 2 8 3 3 3 3" xfId="13027"/>
    <cellStyle name="Normal 5 2 8 3 3 3 3 2" xfId="31814"/>
    <cellStyle name="Normal 5 2 8 3 3 3 3 3" xfId="56654"/>
    <cellStyle name="Normal 5 2 8 3 3 3 4" xfId="22414"/>
    <cellStyle name="Normal 5 2 8 3 3 3 5" xfId="56651"/>
    <cellStyle name="Normal 5 2 8 3 3 4" xfId="4505"/>
    <cellStyle name="Normal 5 2 8 3 3 4 2" xfId="9220"/>
    <cellStyle name="Normal 5 2 8 3 3 4 2 2" xfId="18654"/>
    <cellStyle name="Normal 5 2 8 3 3 4 2 2 2" xfId="37448"/>
    <cellStyle name="Normal 5 2 8 3 3 4 2 2 3" xfId="56657"/>
    <cellStyle name="Normal 5 2 8 3 3 4 2 3" xfId="28047"/>
    <cellStyle name="Normal 5 2 8 3 3 4 2 4" xfId="56656"/>
    <cellStyle name="Normal 5 2 8 3 3 4 3" xfId="13957"/>
    <cellStyle name="Normal 5 2 8 3 3 4 3 2" xfId="32745"/>
    <cellStyle name="Normal 5 2 8 3 3 4 3 3" xfId="56658"/>
    <cellStyle name="Normal 5 2 8 3 3 4 4" xfId="23345"/>
    <cellStyle name="Normal 5 2 8 3 3 4 5" xfId="56655"/>
    <cellStyle name="Normal 5 2 8 3 3 5" xfId="6430"/>
    <cellStyle name="Normal 5 2 8 3 3 5 2" xfId="15864"/>
    <cellStyle name="Normal 5 2 8 3 3 5 2 2" xfId="34658"/>
    <cellStyle name="Normal 5 2 8 3 3 5 2 3" xfId="56660"/>
    <cellStyle name="Normal 5 2 8 3 3 5 3" xfId="25257"/>
    <cellStyle name="Normal 5 2 8 3 3 5 4" xfId="56659"/>
    <cellStyle name="Normal 5 2 8 3 3 6" xfId="11167"/>
    <cellStyle name="Normal 5 2 8 3 3 6 2" xfId="29952"/>
    <cellStyle name="Normal 5 2 8 3 3 6 3" xfId="56661"/>
    <cellStyle name="Normal 5 2 8 3 3 7" xfId="20552"/>
    <cellStyle name="Normal 5 2 8 3 3 8" xfId="39635"/>
    <cellStyle name="Normal 5 2 8 3 3 9" xfId="56642"/>
    <cellStyle name="Normal 5 2 8 3 4" xfId="2179"/>
    <cellStyle name="Normal 5 2 8 3 4 2" xfId="4970"/>
    <cellStyle name="Normal 5 2 8 3 4 2 2" xfId="9685"/>
    <cellStyle name="Normal 5 2 8 3 4 2 2 2" xfId="19119"/>
    <cellStyle name="Normal 5 2 8 3 4 2 2 2 2" xfId="37913"/>
    <cellStyle name="Normal 5 2 8 3 4 2 2 2 3" xfId="56665"/>
    <cellStyle name="Normal 5 2 8 3 4 2 2 3" xfId="28512"/>
    <cellStyle name="Normal 5 2 8 3 4 2 2 4" xfId="56664"/>
    <cellStyle name="Normal 5 2 8 3 4 2 3" xfId="14422"/>
    <cellStyle name="Normal 5 2 8 3 4 2 3 2" xfId="33210"/>
    <cellStyle name="Normal 5 2 8 3 4 2 3 3" xfId="56666"/>
    <cellStyle name="Normal 5 2 8 3 4 2 4" xfId="23810"/>
    <cellStyle name="Normal 5 2 8 3 4 2 5" xfId="56663"/>
    <cellStyle name="Normal 5 2 8 3 4 3" xfId="6894"/>
    <cellStyle name="Normal 5 2 8 3 4 3 2" xfId="16328"/>
    <cellStyle name="Normal 5 2 8 3 4 3 2 2" xfId="35122"/>
    <cellStyle name="Normal 5 2 8 3 4 3 2 3" xfId="56668"/>
    <cellStyle name="Normal 5 2 8 3 4 3 3" xfId="25721"/>
    <cellStyle name="Normal 5 2 8 3 4 3 4" xfId="56667"/>
    <cellStyle name="Normal 5 2 8 3 4 4" xfId="11631"/>
    <cellStyle name="Normal 5 2 8 3 4 4 2" xfId="30417"/>
    <cellStyle name="Normal 5 2 8 3 4 4 3" xfId="56669"/>
    <cellStyle name="Normal 5 2 8 3 4 5" xfId="21017"/>
    <cellStyle name="Normal 5 2 8 3 4 6" xfId="56662"/>
    <cellStyle name="Normal 5 2 8 3 5" xfId="3109"/>
    <cellStyle name="Normal 5 2 8 3 5 2" xfId="7824"/>
    <cellStyle name="Normal 5 2 8 3 5 2 2" xfId="17258"/>
    <cellStyle name="Normal 5 2 8 3 5 2 2 2" xfId="36052"/>
    <cellStyle name="Normal 5 2 8 3 5 2 2 3" xfId="56672"/>
    <cellStyle name="Normal 5 2 8 3 5 2 3" xfId="26651"/>
    <cellStyle name="Normal 5 2 8 3 5 2 4" xfId="56671"/>
    <cellStyle name="Normal 5 2 8 3 5 3" xfId="12561"/>
    <cellStyle name="Normal 5 2 8 3 5 3 2" xfId="31348"/>
    <cellStyle name="Normal 5 2 8 3 5 3 3" xfId="56673"/>
    <cellStyle name="Normal 5 2 8 3 5 4" xfId="21948"/>
    <cellStyle name="Normal 5 2 8 3 5 5" xfId="56670"/>
    <cellStyle name="Normal 5 2 8 3 6" xfId="4039"/>
    <cellStyle name="Normal 5 2 8 3 6 2" xfId="8754"/>
    <cellStyle name="Normal 5 2 8 3 6 2 2" xfId="18188"/>
    <cellStyle name="Normal 5 2 8 3 6 2 2 2" xfId="36982"/>
    <cellStyle name="Normal 5 2 8 3 6 2 2 3" xfId="56676"/>
    <cellStyle name="Normal 5 2 8 3 6 2 3" xfId="27581"/>
    <cellStyle name="Normal 5 2 8 3 6 2 4" xfId="56675"/>
    <cellStyle name="Normal 5 2 8 3 6 3" xfId="13491"/>
    <cellStyle name="Normal 5 2 8 3 6 3 2" xfId="32279"/>
    <cellStyle name="Normal 5 2 8 3 6 3 3" xfId="56677"/>
    <cellStyle name="Normal 5 2 8 3 6 4" xfId="22879"/>
    <cellStyle name="Normal 5 2 8 3 6 5" xfId="56674"/>
    <cellStyle name="Normal 5 2 8 3 7" xfId="6099"/>
    <cellStyle name="Normal 5 2 8 3 7 2" xfId="15534"/>
    <cellStyle name="Normal 5 2 8 3 7 2 2" xfId="34328"/>
    <cellStyle name="Normal 5 2 8 3 7 2 3" xfId="56679"/>
    <cellStyle name="Normal 5 2 8 3 7 3" xfId="24927"/>
    <cellStyle name="Normal 5 2 8 3 7 4" xfId="56678"/>
    <cellStyle name="Normal 5 2 8 3 8" xfId="10704"/>
    <cellStyle name="Normal 5 2 8 3 8 2" xfId="29486"/>
    <cellStyle name="Normal 5 2 8 3 8 3" xfId="56680"/>
    <cellStyle name="Normal 5 2 8 3 9" xfId="20086"/>
    <cellStyle name="Normal 5 2 8 4" xfId="1392"/>
    <cellStyle name="Normal 5 2 8 4 10" xfId="56681"/>
    <cellStyle name="Normal 5 2 8 4 2" xfId="1859"/>
    <cellStyle name="Normal 5 2 8 4 2 2" xfId="2789"/>
    <cellStyle name="Normal 5 2 8 4 2 2 2" xfId="5581"/>
    <cellStyle name="Normal 5 2 8 4 2 2 2 2" xfId="10296"/>
    <cellStyle name="Normal 5 2 8 4 2 2 2 2 2" xfId="19730"/>
    <cellStyle name="Normal 5 2 8 4 2 2 2 2 2 2" xfId="38524"/>
    <cellStyle name="Normal 5 2 8 4 2 2 2 2 2 3" xfId="56686"/>
    <cellStyle name="Normal 5 2 8 4 2 2 2 2 3" xfId="29123"/>
    <cellStyle name="Normal 5 2 8 4 2 2 2 2 4" xfId="56685"/>
    <cellStyle name="Normal 5 2 8 4 2 2 2 3" xfId="15033"/>
    <cellStyle name="Normal 5 2 8 4 2 2 2 3 2" xfId="33821"/>
    <cellStyle name="Normal 5 2 8 4 2 2 2 3 3" xfId="56687"/>
    <cellStyle name="Normal 5 2 8 4 2 2 2 4" xfId="24421"/>
    <cellStyle name="Normal 5 2 8 4 2 2 2 5" xfId="56684"/>
    <cellStyle name="Normal 5 2 8 4 2 2 3" xfId="7504"/>
    <cellStyle name="Normal 5 2 8 4 2 2 3 2" xfId="16938"/>
    <cellStyle name="Normal 5 2 8 4 2 2 3 2 2" xfId="35732"/>
    <cellStyle name="Normal 5 2 8 4 2 2 3 2 3" xfId="56689"/>
    <cellStyle name="Normal 5 2 8 4 2 2 3 3" xfId="26331"/>
    <cellStyle name="Normal 5 2 8 4 2 2 3 4" xfId="56688"/>
    <cellStyle name="Normal 5 2 8 4 2 2 4" xfId="12241"/>
    <cellStyle name="Normal 5 2 8 4 2 2 4 2" xfId="31028"/>
    <cellStyle name="Normal 5 2 8 4 2 2 4 3" xfId="56690"/>
    <cellStyle name="Normal 5 2 8 4 2 2 5" xfId="21628"/>
    <cellStyle name="Normal 5 2 8 4 2 2 6" xfId="56683"/>
    <cellStyle name="Normal 5 2 8 4 2 3" xfId="3719"/>
    <cellStyle name="Normal 5 2 8 4 2 3 2" xfId="8434"/>
    <cellStyle name="Normal 5 2 8 4 2 3 2 2" xfId="17868"/>
    <cellStyle name="Normal 5 2 8 4 2 3 2 2 2" xfId="36662"/>
    <cellStyle name="Normal 5 2 8 4 2 3 2 2 3" xfId="56693"/>
    <cellStyle name="Normal 5 2 8 4 2 3 2 3" xfId="27261"/>
    <cellStyle name="Normal 5 2 8 4 2 3 2 4" xfId="56692"/>
    <cellStyle name="Normal 5 2 8 4 2 3 3" xfId="13171"/>
    <cellStyle name="Normal 5 2 8 4 2 3 3 2" xfId="31959"/>
    <cellStyle name="Normal 5 2 8 4 2 3 3 3" xfId="56694"/>
    <cellStyle name="Normal 5 2 8 4 2 3 4" xfId="22559"/>
    <cellStyle name="Normal 5 2 8 4 2 3 5" xfId="56691"/>
    <cellStyle name="Normal 5 2 8 4 2 4" xfId="4650"/>
    <cellStyle name="Normal 5 2 8 4 2 4 2" xfId="9365"/>
    <cellStyle name="Normal 5 2 8 4 2 4 2 2" xfId="18799"/>
    <cellStyle name="Normal 5 2 8 4 2 4 2 2 2" xfId="37593"/>
    <cellStyle name="Normal 5 2 8 4 2 4 2 2 3" xfId="56697"/>
    <cellStyle name="Normal 5 2 8 4 2 4 2 3" xfId="28192"/>
    <cellStyle name="Normal 5 2 8 4 2 4 2 4" xfId="56696"/>
    <cellStyle name="Normal 5 2 8 4 2 4 3" xfId="14102"/>
    <cellStyle name="Normal 5 2 8 4 2 4 3 2" xfId="32890"/>
    <cellStyle name="Normal 5 2 8 4 2 4 3 3" xfId="56698"/>
    <cellStyle name="Normal 5 2 8 4 2 4 4" xfId="23490"/>
    <cellStyle name="Normal 5 2 8 4 2 4 5" xfId="56695"/>
    <cellStyle name="Normal 5 2 8 4 2 5" xfId="6574"/>
    <cellStyle name="Normal 5 2 8 4 2 5 2" xfId="16008"/>
    <cellStyle name="Normal 5 2 8 4 2 5 2 2" xfId="34802"/>
    <cellStyle name="Normal 5 2 8 4 2 5 2 3" xfId="56700"/>
    <cellStyle name="Normal 5 2 8 4 2 5 3" xfId="25401"/>
    <cellStyle name="Normal 5 2 8 4 2 5 4" xfId="56699"/>
    <cellStyle name="Normal 5 2 8 4 2 6" xfId="11311"/>
    <cellStyle name="Normal 5 2 8 4 2 6 2" xfId="30097"/>
    <cellStyle name="Normal 5 2 8 4 2 6 3" xfId="56701"/>
    <cellStyle name="Normal 5 2 8 4 2 7" xfId="20697"/>
    <cellStyle name="Normal 5 2 8 4 2 8" xfId="39637"/>
    <cellStyle name="Normal 5 2 8 4 2 9" xfId="56682"/>
    <cellStyle name="Normal 5 2 8 4 3" xfId="2324"/>
    <cellStyle name="Normal 5 2 8 4 3 2" xfId="5115"/>
    <cellStyle name="Normal 5 2 8 4 3 2 2" xfId="9830"/>
    <cellStyle name="Normal 5 2 8 4 3 2 2 2" xfId="19264"/>
    <cellStyle name="Normal 5 2 8 4 3 2 2 2 2" xfId="38058"/>
    <cellStyle name="Normal 5 2 8 4 3 2 2 2 3" xfId="56705"/>
    <cellStyle name="Normal 5 2 8 4 3 2 2 3" xfId="28657"/>
    <cellStyle name="Normal 5 2 8 4 3 2 2 4" xfId="56704"/>
    <cellStyle name="Normal 5 2 8 4 3 2 3" xfId="14567"/>
    <cellStyle name="Normal 5 2 8 4 3 2 3 2" xfId="33355"/>
    <cellStyle name="Normal 5 2 8 4 3 2 3 3" xfId="56706"/>
    <cellStyle name="Normal 5 2 8 4 3 2 4" xfId="23955"/>
    <cellStyle name="Normal 5 2 8 4 3 2 5" xfId="56703"/>
    <cellStyle name="Normal 5 2 8 4 3 3" xfId="7039"/>
    <cellStyle name="Normal 5 2 8 4 3 3 2" xfId="16473"/>
    <cellStyle name="Normal 5 2 8 4 3 3 2 2" xfId="35267"/>
    <cellStyle name="Normal 5 2 8 4 3 3 2 3" xfId="56708"/>
    <cellStyle name="Normal 5 2 8 4 3 3 3" xfId="25866"/>
    <cellStyle name="Normal 5 2 8 4 3 3 4" xfId="56707"/>
    <cellStyle name="Normal 5 2 8 4 3 4" xfId="11776"/>
    <cellStyle name="Normal 5 2 8 4 3 4 2" xfId="30562"/>
    <cellStyle name="Normal 5 2 8 4 3 4 3" xfId="56709"/>
    <cellStyle name="Normal 5 2 8 4 3 5" xfId="21162"/>
    <cellStyle name="Normal 5 2 8 4 3 6" xfId="56702"/>
    <cellStyle name="Normal 5 2 8 4 4" xfId="3254"/>
    <cellStyle name="Normal 5 2 8 4 4 2" xfId="7969"/>
    <cellStyle name="Normal 5 2 8 4 4 2 2" xfId="17403"/>
    <cellStyle name="Normal 5 2 8 4 4 2 2 2" xfId="36197"/>
    <cellStyle name="Normal 5 2 8 4 4 2 2 3" xfId="56712"/>
    <cellStyle name="Normal 5 2 8 4 4 2 3" xfId="26796"/>
    <cellStyle name="Normal 5 2 8 4 4 2 4" xfId="56711"/>
    <cellStyle name="Normal 5 2 8 4 4 3" xfId="12706"/>
    <cellStyle name="Normal 5 2 8 4 4 3 2" xfId="31493"/>
    <cellStyle name="Normal 5 2 8 4 4 3 3" xfId="56713"/>
    <cellStyle name="Normal 5 2 8 4 4 4" xfId="22093"/>
    <cellStyle name="Normal 5 2 8 4 4 5" xfId="56710"/>
    <cellStyle name="Normal 5 2 8 4 5" xfId="4184"/>
    <cellStyle name="Normal 5 2 8 4 5 2" xfId="8899"/>
    <cellStyle name="Normal 5 2 8 4 5 2 2" xfId="18333"/>
    <cellStyle name="Normal 5 2 8 4 5 2 2 2" xfId="37127"/>
    <cellStyle name="Normal 5 2 8 4 5 2 2 3" xfId="56716"/>
    <cellStyle name="Normal 5 2 8 4 5 2 3" xfId="27726"/>
    <cellStyle name="Normal 5 2 8 4 5 2 4" xfId="56715"/>
    <cellStyle name="Normal 5 2 8 4 5 3" xfId="13636"/>
    <cellStyle name="Normal 5 2 8 4 5 3 2" xfId="32424"/>
    <cellStyle name="Normal 5 2 8 4 5 3 3" xfId="56717"/>
    <cellStyle name="Normal 5 2 8 4 5 4" xfId="23024"/>
    <cellStyle name="Normal 5 2 8 4 5 5" xfId="56714"/>
    <cellStyle name="Normal 5 2 8 4 6" xfId="5933"/>
    <cellStyle name="Normal 5 2 8 4 6 2" xfId="15368"/>
    <cellStyle name="Normal 5 2 8 4 6 2 2" xfId="34162"/>
    <cellStyle name="Normal 5 2 8 4 6 2 3" xfId="56719"/>
    <cellStyle name="Normal 5 2 8 4 6 3" xfId="24761"/>
    <cellStyle name="Normal 5 2 8 4 6 4" xfId="56718"/>
    <cellStyle name="Normal 5 2 8 4 7" xfId="10847"/>
    <cellStyle name="Normal 5 2 8 4 7 2" xfId="29631"/>
    <cellStyle name="Normal 5 2 8 4 7 3" xfId="56720"/>
    <cellStyle name="Normal 5 2 8 4 8" xfId="20231"/>
    <cellStyle name="Normal 5 2 8 4 9" xfId="39636"/>
    <cellStyle name="Normal 5 2 8 5" xfId="1334"/>
    <cellStyle name="Normal 5 2 8 5 10" xfId="56721"/>
    <cellStyle name="Normal 5 2 8 5 2" xfId="1801"/>
    <cellStyle name="Normal 5 2 8 5 2 2" xfId="2731"/>
    <cellStyle name="Normal 5 2 8 5 2 2 2" xfId="5523"/>
    <cellStyle name="Normal 5 2 8 5 2 2 2 2" xfId="10238"/>
    <cellStyle name="Normal 5 2 8 5 2 2 2 2 2" xfId="19672"/>
    <cellStyle name="Normal 5 2 8 5 2 2 2 2 2 2" xfId="38466"/>
    <cellStyle name="Normal 5 2 8 5 2 2 2 2 2 3" xfId="56726"/>
    <cellStyle name="Normal 5 2 8 5 2 2 2 2 3" xfId="29065"/>
    <cellStyle name="Normal 5 2 8 5 2 2 2 2 4" xfId="56725"/>
    <cellStyle name="Normal 5 2 8 5 2 2 2 3" xfId="14975"/>
    <cellStyle name="Normal 5 2 8 5 2 2 2 3 2" xfId="33763"/>
    <cellStyle name="Normal 5 2 8 5 2 2 2 3 3" xfId="56727"/>
    <cellStyle name="Normal 5 2 8 5 2 2 2 4" xfId="24363"/>
    <cellStyle name="Normal 5 2 8 5 2 2 2 5" xfId="56724"/>
    <cellStyle name="Normal 5 2 8 5 2 2 3" xfId="7446"/>
    <cellStyle name="Normal 5 2 8 5 2 2 3 2" xfId="16880"/>
    <cellStyle name="Normal 5 2 8 5 2 2 3 2 2" xfId="35674"/>
    <cellStyle name="Normal 5 2 8 5 2 2 3 2 3" xfId="56729"/>
    <cellStyle name="Normal 5 2 8 5 2 2 3 3" xfId="26273"/>
    <cellStyle name="Normal 5 2 8 5 2 2 3 4" xfId="56728"/>
    <cellStyle name="Normal 5 2 8 5 2 2 4" xfId="12183"/>
    <cellStyle name="Normal 5 2 8 5 2 2 4 2" xfId="30970"/>
    <cellStyle name="Normal 5 2 8 5 2 2 4 3" xfId="56730"/>
    <cellStyle name="Normal 5 2 8 5 2 2 5" xfId="21570"/>
    <cellStyle name="Normal 5 2 8 5 2 2 6" xfId="56723"/>
    <cellStyle name="Normal 5 2 8 5 2 3" xfId="3661"/>
    <cellStyle name="Normal 5 2 8 5 2 3 2" xfId="8376"/>
    <cellStyle name="Normal 5 2 8 5 2 3 2 2" xfId="17810"/>
    <cellStyle name="Normal 5 2 8 5 2 3 2 2 2" xfId="36604"/>
    <cellStyle name="Normal 5 2 8 5 2 3 2 2 3" xfId="56733"/>
    <cellStyle name="Normal 5 2 8 5 2 3 2 3" xfId="27203"/>
    <cellStyle name="Normal 5 2 8 5 2 3 2 4" xfId="56732"/>
    <cellStyle name="Normal 5 2 8 5 2 3 3" xfId="13113"/>
    <cellStyle name="Normal 5 2 8 5 2 3 3 2" xfId="31901"/>
    <cellStyle name="Normal 5 2 8 5 2 3 3 3" xfId="56734"/>
    <cellStyle name="Normal 5 2 8 5 2 3 4" xfId="22501"/>
    <cellStyle name="Normal 5 2 8 5 2 3 5" xfId="56731"/>
    <cellStyle name="Normal 5 2 8 5 2 4" xfId="4592"/>
    <cellStyle name="Normal 5 2 8 5 2 4 2" xfId="9307"/>
    <cellStyle name="Normal 5 2 8 5 2 4 2 2" xfId="18741"/>
    <cellStyle name="Normal 5 2 8 5 2 4 2 2 2" xfId="37535"/>
    <cellStyle name="Normal 5 2 8 5 2 4 2 2 3" xfId="56737"/>
    <cellStyle name="Normal 5 2 8 5 2 4 2 3" xfId="28134"/>
    <cellStyle name="Normal 5 2 8 5 2 4 2 4" xfId="56736"/>
    <cellStyle name="Normal 5 2 8 5 2 4 3" xfId="14044"/>
    <cellStyle name="Normal 5 2 8 5 2 4 3 2" xfId="32832"/>
    <cellStyle name="Normal 5 2 8 5 2 4 3 3" xfId="56738"/>
    <cellStyle name="Normal 5 2 8 5 2 4 4" xfId="23432"/>
    <cellStyle name="Normal 5 2 8 5 2 4 5" xfId="56735"/>
    <cellStyle name="Normal 5 2 8 5 2 5" xfId="6516"/>
    <cellStyle name="Normal 5 2 8 5 2 5 2" xfId="15950"/>
    <cellStyle name="Normal 5 2 8 5 2 5 2 2" xfId="34744"/>
    <cellStyle name="Normal 5 2 8 5 2 5 2 3" xfId="56740"/>
    <cellStyle name="Normal 5 2 8 5 2 5 3" xfId="25343"/>
    <cellStyle name="Normal 5 2 8 5 2 5 4" xfId="56739"/>
    <cellStyle name="Normal 5 2 8 5 2 6" xfId="11253"/>
    <cellStyle name="Normal 5 2 8 5 2 6 2" xfId="30039"/>
    <cellStyle name="Normal 5 2 8 5 2 6 3" xfId="56741"/>
    <cellStyle name="Normal 5 2 8 5 2 7" xfId="20639"/>
    <cellStyle name="Normal 5 2 8 5 2 8" xfId="39639"/>
    <cellStyle name="Normal 5 2 8 5 2 9" xfId="56722"/>
    <cellStyle name="Normal 5 2 8 5 3" xfId="2266"/>
    <cellStyle name="Normal 5 2 8 5 3 2" xfId="5057"/>
    <cellStyle name="Normal 5 2 8 5 3 2 2" xfId="9772"/>
    <cellStyle name="Normal 5 2 8 5 3 2 2 2" xfId="19206"/>
    <cellStyle name="Normal 5 2 8 5 3 2 2 2 2" xfId="38000"/>
    <cellStyle name="Normal 5 2 8 5 3 2 2 2 3" xfId="56745"/>
    <cellStyle name="Normal 5 2 8 5 3 2 2 3" xfId="28599"/>
    <cellStyle name="Normal 5 2 8 5 3 2 2 4" xfId="56744"/>
    <cellStyle name="Normal 5 2 8 5 3 2 3" xfId="14509"/>
    <cellStyle name="Normal 5 2 8 5 3 2 3 2" xfId="33297"/>
    <cellStyle name="Normal 5 2 8 5 3 2 3 3" xfId="56746"/>
    <cellStyle name="Normal 5 2 8 5 3 2 4" xfId="23897"/>
    <cellStyle name="Normal 5 2 8 5 3 2 5" xfId="56743"/>
    <cellStyle name="Normal 5 2 8 5 3 3" xfId="6981"/>
    <cellStyle name="Normal 5 2 8 5 3 3 2" xfId="16415"/>
    <cellStyle name="Normal 5 2 8 5 3 3 2 2" xfId="35209"/>
    <cellStyle name="Normal 5 2 8 5 3 3 2 3" xfId="56748"/>
    <cellStyle name="Normal 5 2 8 5 3 3 3" xfId="25808"/>
    <cellStyle name="Normal 5 2 8 5 3 3 4" xfId="56747"/>
    <cellStyle name="Normal 5 2 8 5 3 4" xfId="11718"/>
    <cellStyle name="Normal 5 2 8 5 3 4 2" xfId="30504"/>
    <cellStyle name="Normal 5 2 8 5 3 4 3" xfId="56749"/>
    <cellStyle name="Normal 5 2 8 5 3 5" xfId="21104"/>
    <cellStyle name="Normal 5 2 8 5 3 6" xfId="56742"/>
    <cellStyle name="Normal 5 2 8 5 4" xfId="3196"/>
    <cellStyle name="Normal 5 2 8 5 4 2" xfId="7911"/>
    <cellStyle name="Normal 5 2 8 5 4 2 2" xfId="17345"/>
    <cellStyle name="Normal 5 2 8 5 4 2 2 2" xfId="36139"/>
    <cellStyle name="Normal 5 2 8 5 4 2 2 3" xfId="56752"/>
    <cellStyle name="Normal 5 2 8 5 4 2 3" xfId="26738"/>
    <cellStyle name="Normal 5 2 8 5 4 2 4" xfId="56751"/>
    <cellStyle name="Normal 5 2 8 5 4 3" xfId="12648"/>
    <cellStyle name="Normal 5 2 8 5 4 3 2" xfId="31435"/>
    <cellStyle name="Normal 5 2 8 5 4 3 3" xfId="56753"/>
    <cellStyle name="Normal 5 2 8 5 4 4" xfId="22035"/>
    <cellStyle name="Normal 5 2 8 5 4 5" xfId="56750"/>
    <cellStyle name="Normal 5 2 8 5 5" xfId="4126"/>
    <cellStyle name="Normal 5 2 8 5 5 2" xfId="8841"/>
    <cellStyle name="Normal 5 2 8 5 5 2 2" xfId="18275"/>
    <cellStyle name="Normal 5 2 8 5 5 2 2 2" xfId="37069"/>
    <cellStyle name="Normal 5 2 8 5 5 2 2 3" xfId="56756"/>
    <cellStyle name="Normal 5 2 8 5 5 2 3" xfId="27668"/>
    <cellStyle name="Normal 5 2 8 5 5 2 4" xfId="56755"/>
    <cellStyle name="Normal 5 2 8 5 5 3" xfId="13578"/>
    <cellStyle name="Normal 5 2 8 5 5 3 2" xfId="32366"/>
    <cellStyle name="Normal 5 2 8 5 5 3 3" xfId="56757"/>
    <cellStyle name="Normal 5 2 8 5 5 4" xfId="22966"/>
    <cellStyle name="Normal 5 2 8 5 5 5" xfId="56754"/>
    <cellStyle name="Normal 5 2 8 5 6" xfId="6052"/>
    <cellStyle name="Normal 5 2 8 5 6 2" xfId="15487"/>
    <cellStyle name="Normal 5 2 8 5 6 2 2" xfId="34281"/>
    <cellStyle name="Normal 5 2 8 5 6 2 3" xfId="56759"/>
    <cellStyle name="Normal 5 2 8 5 6 3" xfId="24880"/>
    <cellStyle name="Normal 5 2 8 5 6 4" xfId="56758"/>
    <cellStyle name="Normal 5 2 8 5 7" xfId="10789"/>
    <cellStyle name="Normal 5 2 8 5 7 2" xfId="29573"/>
    <cellStyle name="Normal 5 2 8 5 7 3" xfId="56760"/>
    <cellStyle name="Normal 5 2 8 5 8" xfId="20173"/>
    <cellStyle name="Normal 5 2 8 5 9" xfId="39638"/>
    <cellStyle name="Normal 5 2 8 6" xfId="1599"/>
    <cellStyle name="Normal 5 2 8 6 2" xfId="2528"/>
    <cellStyle name="Normal 5 2 8 6 2 2" xfId="5320"/>
    <cellStyle name="Normal 5 2 8 6 2 2 2" xfId="10035"/>
    <cellStyle name="Normal 5 2 8 6 2 2 2 2" xfId="19469"/>
    <cellStyle name="Normal 5 2 8 6 2 2 2 2 2" xfId="38263"/>
    <cellStyle name="Normal 5 2 8 6 2 2 2 2 3" xfId="56765"/>
    <cellStyle name="Normal 5 2 8 6 2 2 2 3" xfId="28862"/>
    <cellStyle name="Normal 5 2 8 6 2 2 2 4" xfId="56764"/>
    <cellStyle name="Normal 5 2 8 6 2 2 3" xfId="14772"/>
    <cellStyle name="Normal 5 2 8 6 2 2 3 2" xfId="33560"/>
    <cellStyle name="Normal 5 2 8 6 2 2 3 3" xfId="56766"/>
    <cellStyle name="Normal 5 2 8 6 2 2 4" xfId="24160"/>
    <cellStyle name="Normal 5 2 8 6 2 2 5" xfId="56763"/>
    <cellStyle name="Normal 5 2 8 6 2 3" xfId="7243"/>
    <cellStyle name="Normal 5 2 8 6 2 3 2" xfId="16677"/>
    <cellStyle name="Normal 5 2 8 6 2 3 2 2" xfId="35471"/>
    <cellStyle name="Normal 5 2 8 6 2 3 2 3" xfId="56768"/>
    <cellStyle name="Normal 5 2 8 6 2 3 3" xfId="26070"/>
    <cellStyle name="Normal 5 2 8 6 2 3 4" xfId="56767"/>
    <cellStyle name="Normal 5 2 8 6 2 4" xfId="11980"/>
    <cellStyle name="Normal 5 2 8 6 2 4 2" xfId="30767"/>
    <cellStyle name="Normal 5 2 8 6 2 4 3" xfId="56769"/>
    <cellStyle name="Normal 5 2 8 6 2 5" xfId="21367"/>
    <cellStyle name="Normal 5 2 8 6 2 6" xfId="56762"/>
    <cellStyle name="Normal 5 2 8 6 3" xfId="3459"/>
    <cellStyle name="Normal 5 2 8 6 3 2" xfId="8174"/>
    <cellStyle name="Normal 5 2 8 6 3 2 2" xfId="17608"/>
    <cellStyle name="Normal 5 2 8 6 3 2 2 2" xfId="36402"/>
    <cellStyle name="Normal 5 2 8 6 3 2 2 3" xfId="56772"/>
    <cellStyle name="Normal 5 2 8 6 3 2 3" xfId="27001"/>
    <cellStyle name="Normal 5 2 8 6 3 2 4" xfId="56771"/>
    <cellStyle name="Normal 5 2 8 6 3 3" xfId="12911"/>
    <cellStyle name="Normal 5 2 8 6 3 3 2" xfId="31698"/>
    <cellStyle name="Normal 5 2 8 6 3 3 3" xfId="56773"/>
    <cellStyle name="Normal 5 2 8 6 3 4" xfId="22298"/>
    <cellStyle name="Normal 5 2 8 6 3 5" xfId="56770"/>
    <cellStyle name="Normal 5 2 8 6 4" xfId="4389"/>
    <cellStyle name="Normal 5 2 8 6 4 2" xfId="9104"/>
    <cellStyle name="Normal 5 2 8 6 4 2 2" xfId="18538"/>
    <cellStyle name="Normal 5 2 8 6 4 2 2 2" xfId="37332"/>
    <cellStyle name="Normal 5 2 8 6 4 2 2 3" xfId="56776"/>
    <cellStyle name="Normal 5 2 8 6 4 2 3" xfId="27931"/>
    <cellStyle name="Normal 5 2 8 6 4 2 4" xfId="56775"/>
    <cellStyle name="Normal 5 2 8 6 4 3" xfId="13841"/>
    <cellStyle name="Normal 5 2 8 6 4 3 2" xfId="32629"/>
    <cellStyle name="Normal 5 2 8 6 4 3 3" xfId="56777"/>
    <cellStyle name="Normal 5 2 8 6 4 4" xfId="23229"/>
    <cellStyle name="Normal 5 2 8 6 4 5" xfId="56774"/>
    <cellStyle name="Normal 5 2 8 6 5" xfId="6314"/>
    <cellStyle name="Normal 5 2 8 6 5 2" xfId="15748"/>
    <cellStyle name="Normal 5 2 8 6 5 2 2" xfId="34542"/>
    <cellStyle name="Normal 5 2 8 6 5 2 3" xfId="56779"/>
    <cellStyle name="Normal 5 2 8 6 5 3" xfId="25141"/>
    <cellStyle name="Normal 5 2 8 6 5 4" xfId="56778"/>
    <cellStyle name="Normal 5 2 8 6 6" xfId="11051"/>
    <cellStyle name="Normal 5 2 8 6 6 2" xfId="29836"/>
    <cellStyle name="Normal 5 2 8 6 6 3" xfId="56780"/>
    <cellStyle name="Normal 5 2 8 6 7" xfId="20436"/>
    <cellStyle name="Normal 5 2 8 6 8" xfId="39640"/>
    <cellStyle name="Normal 5 2 8 6 9" xfId="56761"/>
    <cellStyle name="Normal 5 2 8 7" xfId="2063"/>
    <cellStyle name="Normal 5 2 8 7 2" xfId="4854"/>
    <cellStyle name="Normal 5 2 8 7 2 2" xfId="9569"/>
    <cellStyle name="Normal 5 2 8 7 2 2 2" xfId="19003"/>
    <cellStyle name="Normal 5 2 8 7 2 2 2 2" xfId="37797"/>
    <cellStyle name="Normal 5 2 8 7 2 2 2 3" xfId="56784"/>
    <cellStyle name="Normal 5 2 8 7 2 2 3" xfId="28396"/>
    <cellStyle name="Normal 5 2 8 7 2 2 4" xfId="56783"/>
    <cellStyle name="Normal 5 2 8 7 2 3" xfId="14306"/>
    <cellStyle name="Normal 5 2 8 7 2 3 2" xfId="33094"/>
    <cellStyle name="Normal 5 2 8 7 2 3 3" xfId="56785"/>
    <cellStyle name="Normal 5 2 8 7 2 4" xfId="23694"/>
    <cellStyle name="Normal 5 2 8 7 2 5" xfId="56782"/>
    <cellStyle name="Normal 5 2 8 7 3" xfId="6778"/>
    <cellStyle name="Normal 5 2 8 7 3 2" xfId="16212"/>
    <cellStyle name="Normal 5 2 8 7 3 2 2" xfId="35006"/>
    <cellStyle name="Normal 5 2 8 7 3 2 3" xfId="56787"/>
    <cellStyle name="Normal 5 2 8 7 3 3" xfId="25605"/>
    <cellStyle name="Normal 5 2 8 7 3 4" xfId="56786"/>
    <cellStyle name="Normal 5 2 8 7 4" xfId="11515"/>
    <cellStyle name="Normal 5 2 8 7 4 2" xfId="30301"/>
    <cellStyle name="Normal 5 2 8 7 4 3" xfId="56788"/>
    <cellStyle name="Normal 5 2 8 7 5" xfId="20901"/>
    <cellStyle name="Normal 5 2 8 7 6" xfId="56781"/>
    <cellStyle name="Normal 5 2 8 8" xfId="2993"/>
    <cellStyle name="Normal 5 2 8 8 2" xfId="7708"/>
    <cellStyle name="Normal 5 2 8 8 2 2" xfId="17142"/>
    <cellStyle name="Normal 5 2 8 8 2 2 2" xfId="35936"/>
    <cellStyle name="Normal 5 2 8 8 2 2 3" xfId="56791"/>
    <cellStyle name="Normal 5 2 8 8 2 3" xfId="26535"/>
    <cellStyle name="Normal 5 2 8 8 2 4" xfId="56790"/>
    <cellStyle name="Normal 5 2 8 8 3" xfId="12445"/>
    <cellStyle name="Normal 5 2 8 8 3 2" xfId="31232"/>
    <cellStyle name="Normal 5 2 8 8 3 3" xfId="56792"/>
    <cellStyle name="Normal 5 2 8 8 4" xfId="21832"/>
    <cellStyle name="Normal 5 2 8 8 5" xfId="56789"/>
    <cellStyle name="Normal 5 2 8 9" xfId="3923"/>
    <cellStyle name="Normal 5 2 8 9 2" xfId="8638"/>
    <cellStyle name="Normal 5 2 8 9 2 2" xfId="18072"/>
    <cellStyle name="Normal 5 2 8 9 2 2 2" xfId="36866"/>
    <cellStyle name="Normal 5 2 8 9 2 2 3" xfId="56795"/>
    <cellStyle name="Normal 5 2 8 9 2 3" xfId="27465"/>
    <cellStyle name="Normal 5 2 8 9 2 4" xfId="56794"/>
    <cellStyle name="Normal 5 2 8 9 3" xfId="13375"/>
    <cellStyle name="Normal 5 2 8 9 3 2" xfId="32163"/>
    <cellStyle name="Normal 5 2 8 9 3 3" xfId="56796"/>
    <cellStyle name="Normal 5 2 8 9 4" xfId="22763"/>
    <cellStyle name="Normal 5 2 8 9 5" xfId="56793"/>
    <cellStyle name="Normal 5 2 9" xfId="985"/>
    <cellStyle name="Normal 5 2 9 10" xfId="20006"/>
    <cellStyle name="Normal 5 2 9 10 2" xfId="56797"/>
    <cellStyle name="Normal 5 2 9 11" xfId="39641"/>
    <cellStyle name="Normal 5 2 9 12" xfId="1172"/>
    <cellStyle name="Normal 5 2 9 2" xfId="1431"/>
    <cellStyle name="Normal 5 2 9 2 10" xfId="56798"/>
    <cellStyle name="Normal 5 2 9 2 2" xfId="1895"/>
    <cellStyle name="Normal 5 2 9 2 2 2" xfId="2825"/>
    <cellStyle name="Normal 5 2 9 2 2 2 2" xfId="5617"/>
    <cellStyle name="Normal 5 2 9 2 2 2 2 2" xfId="10332"/>
    <cellStyle name="Normal 5 2 9 2 2 2 2 2 2" xfId="19766"/>
    <cellStyle name="Normal 5 2 9 2 2 2 2 2 2 2" xfId="38560"/>
    <cellStyle name="Normal 5 2 9 2 2 2 2 2 2 3" xfId="56803"/>
    <cellStyle name="Normal 5 2 9 2 2 2 2 2 3" xfId="29159"/>
    <cellStyle name="Normal 5 2 9 2 2 2 2 2 4" xfId="56802"/>
    <cellStyle name="Normal 5 2 9 2 2 2 2 3" xfId="15069"/>
    <cellStyle name="Normal 5 2 9 2 2 2 2 3 2" xfId="33857"/>
    <cellStyle name="Normal 5 2 9 2 2 2 2 3 3" xfId="56804"/>
    <cellStyle name="Normal 5 2 9 2 2 2 2 4" xfId="24457"/>
    <cellStyle name="Normal 5 2 9 2 2 2 2 5" xfId="56801"/>
    <cellStyle name="Normal 5 2 9 2 2 2 3" xfId="7540"/>
    <cellStyle name="Normal 5 2 9 2 2 2 3 2" xfId="16974"/>
    <cellStyle name="Normal 5 2 9 2 2 2 3 2 2" xfId="35768"/>
    <cellStyle name="Normal 5 2 9 2 2 2 3 2 3" xfId="56806"/>
    <cellStyle name="Normal 5 2 9 2 2 2 3 3" xfId="26367"/>
    <cellStyle name="Normal 5 2 9 2 2 2 3 4" xfId="56805"/>
    <cellStyle name="Normal 5 2 9 2 2 2 4" xfId="12277"/>
    <cellStyle name="Normal 5 2 9 2 2 2 4 2" xfId="31064"/>
    <cellStyle name="Normal 5 2 9 2 2 2 4 3" xfId="56807"/>
    <cellStyle name="Normal 5 2 9 2 2 2 5" xfId="21664"/>
    <cellStyle name="Normal 5 2 9 2 2 2 6" xfId="56800"/>
    <cellStyle name="Normal 5 2 9 2 2 3" xfId="3755"/>
    <cellStyle name="Normal 5 2 9 2 2 3 2" xfId="8470"/>
    <cellStyle name="Normal 5 2 9 2 2 3 2 2" xfId="17904"/>
    <cellStyle name="Normal 5 2 9 2 2 3 2 2 2" xfId="36698"/>
    <cellStyle name="Normal 5 2 9 2 2 3 2 2 3" xfId="56810"/>
    <cellStyle name="Normal 5 2 9 2 2 3 2 3" xfId="27297"/>
    <cellStyle name="Normal 5 2 9 2 2 3 2 4" xfId="56809"/>
    <cellStyle name="Normal 5 2 9 2 2 3 3" xfId="13207"/>
    <cellStyle name="Normal 5 2 9 2 2 3 3 2" xfId="31995"/>
    <cellStyle name="Normal 5 2 9 2 2 3 3 3" xfId="56811"/>
    <cellStyle name="Normal 5 2 9 2 2 3 4" xfId="22595"/>
    <cellStyle name="Normal 5 2 9 2 2 3 5" xfId="56808"/>
    <cellStyle name="Normal 5 2 9 2 2 4" xfId="4686"/>
    <cellStyle name="Normal 5 2 9 2 2 4 2" xfId="9401"/>
    <cellStyle name="Normal 5 2 9 2 2 4 2 2" xfId="18835"/>
    <cellStyle name="Normal 5 2 9 2 2 4 2 2 2" xfId="37629"/>
    <cellStyle name="Normal 5 2 9 2 2 4 2 2 3" xfId="56814"/>
    <cellStyle name="Normal 5 2 9 2 2 4 2 3" xfId="28228"/>
    <cellStyle name="Normal 5 2 9 2 2 4 2 4" xfId="56813"/>
    <cellStyle name="Normal 5 2 9 2 2 4 3" xfId="14138"/>
    <cellStyle name="Normal 5 2 9 2 2 4 3 2" xfId="32926"/>
    <cellStyle name="Normal 5 2 9 2 2 4 3 3" xfId="56815"/>
    <cellStyle name="Normal 5 2 9 2 2 4 4" xfId="23526"/>
    <cellStyle name="Normal 5 2 9 2 2 4 5" xfId="56812"/>
    <cellStyle name="Normal 5 2 9 2 2 5" xfId="6610"/>
    <cellStyle name="Normal 5 2 9 2 2 5 2" xfId="16044"/>
    <cellStyle name="Normal 5 2 9 2 2 5 2 2" xfId="34838"/>
    <cellStyle name="Normal 5 2 9 2 2 5 2 3" xfId="56817"/>
    <cellStyle name="Normal 5 2 9 2 2 5 3" xfId="25437"/>
    <cellStyle name="Normal 5 2 9 2 2 5 4" xfId="56816"/>
    <cellStyle name="Normal 5 2 9 2 2 6" xfId="11347"/>
    <cellStyle name="Normal 5 2 9 2 2 6 2" xfId="30133"/>
    <cellStyle name="Normal 5 2 9 2 2 6 3" xfId="56818"/>
    <cellStyle name="Normal 5 2 9 2 2 7" xfId="20733"/>
    <cellStyle name="Normal 5 2 9 2 2 8" xfId="39643"/>
    <cellStyle name="Normal 5 2 9 2 2 9" xfId="56799"/>
    <cellStyle name="Normal 5 2 9 2 3" xfId="2360"/>
    <cellStyle name="Normal 5 2 9 2 3 2" xfId="5151"/>
    <cellStyle name="Normal 5 2 9 2 3 2 2" xfId="9866"/>
    <cellStyle name="Normal 5 2 9 2 3 2 2 2" xfId="19300"/>
    <cellStyle name="Normal 5 2 9 2 3 2 2 2 2" xfId="38094"/>
    <cellStyle name="Normal 5 2 9 2 3 2 2 2 3" xfId="56822"/>
    <cellStyle name="Normal 5 2 9 2 3 2 2 3" xfId="28693"/>
    <cellStyle name="Normal 5 2 9 2 3 2 2 4" xfId="56821"/>
    <cellStyle name="Normal 5 2 9 2 3 2 3" xfId="14603"/>
    <cellStyle name="Normal 5 2 9 2 3 2 3 2" xfId="33391"/>
    <cellStyle name="Normal 5 2 9 2 3 2 3 3" xfId="56823"/>
    <cellStyle name="Normal 5 2 9 2 3 2 4" xfId="23991"/>
    <cellStyle name="Normal 5 2 9 2 3 2 5" xfId="56820"/>
    <cellStyle name="Normal 5 2 9 2 3 3" xfId="7075"/>
    <cellStyle name="Normal 5 2 9 2 3 3 2" xfId="16509"/>
    <cellStyle name="Normal 5 2 9 2 3 3 2 2" xfId="35303"/>
    <cellStyle name="Normal 5 2 9 2 3 3 2 3" xfId="56825"/>
    <cellStyle name="Normal 5 2 9 2 3 3 3" xfId="25902"/>
    <cellStyle name="Normal 5 2 9 2 3 3 4" xfId="56824"/>
    <cellStyle name="Normal 5 2 9 2 3 4" xfId="11812"/>
    <cellStyle name="Normal 5 2 9 2 3 4 2" xfId="30598"/>
    <cellStyle name="Normal 5 2 9 2 3 4 3" xfId="56826"/>
    <cellStyle name="Normal 5 2 9 2 3 5" xfId="21198"/>
    <cellStyle name="Normal 5 2 9 2 3 6" xfId="56819"/>
    <cellStyle name="Normal 5 2 9 2 4" xfId="3290"/>
    <cellStyle name="Normal 5 2 9 2 4 2" xfId="8005"/>
    <cellStyle name="Normal 5 2 9 2 4 2 2" xfId="17439"/>
    <cellStyle name="Normal 5 2 9 2 4 2 2 2" xfId="36233"/>
    <cellStyle name="Normal 5 2 9 2 4 2 2 3" xfId="56829"/>
    <cellStyle name="Normal 5 2 9 2 4 2 3" xfId="26832"/>
    <cellStyle name="Normal 5 2 9 2 4 2 4" xfId="56828"/>
    <cellStyle name="Normal 5 2 9 2 4 3" xfId="12742"/>
    <cellStyle name="Normal 5 2 9 2 4 3 2" xfId="31529"/>
    <cellStyle name="Normal 5 2 9 2 4 3 3" xfId="56830"/>
    <cellStyle name="Normal 5 2 9 2 4 4" xfId="22129"/>
    <cellStyle name="Normal 5 2 9 2 4 5" xfId="56827"/>
    <cellStyle name="Normal 5 2 9 2 5" xfId="4220"/>
    <cellStyle name="Normal 5 2 9 2 5 2" xfId="8935"/>
    <cellStyle name="Normal 5 2 9 2 5 2 2" xfId="18369"/>
    <cellStyle name="Normal 5 2 9 2 5 2 2 2" xfId="37163"/>
    <cellStyle name="Normal 5 2 9 2 5 2 2 3" xfId="56833"/>
    <cellStyle name="Normal 5 2 9 2 5 2 3" xfId="27762"/>
    <cellStyle name="Normal 5 2 9 2 5 2 4" xfId="56832"/>
    <cellStyle name="Normal 5 2 9 2 5 3" xfId="13672"/>
    <cellStyle name="Normal 5 2 9 2 5 3 2" xfId="32460"/>
    <cellStyle name="Normal 5 2 9 2 5 3 3" xfId="56834"/>
    <cellStyle name="Normal 5 2 9 2 5 4" xfId="23060"/>
    <cellStyle name="Normal 5 2 9 2 5 5" xfId="56831"/>
    <cellStyle name="Normal 5 2 9 2 6" xfId="5977"/>
    <cellStyle name="Normal 5 2 9 2 6 2" xfId="15412"/>
    <cellStyle name="Normal 5 2 9 2 6 2 2" xfId="34206"/>
    <cellStyle name="Normal 5 2 9 2 6 2 3" xfId="56836"/>
    <cellStyle name="Normal 5 2 9 2 6 3" xfId="24805"/>
    <cellStyle name="Normal 5 2 9 2 6 4" xfId="56835"/>
    <cellStyle name="Normal 5 2 9 2 7" xfId="10883"/>
    <cellStyle name="Normal 5 2 9 2 7 2" xfId="29667"/>
    <cellStyle name="Normal 5 2 9 2 7 3" xfId="56837"/>
    <cellStyle name="Normal 5 2 9 2 8" xfId="20267"/>
    <cellStyle name="Normal 5 2 9 2 9" xfId="39642"/>
    <cellStyle name="Normal 5 2 9 3" xfId="1635"/>
    <cellStyle name="Normal 5 2 9 3 2" xfId="2564"/>
    <cellStyle name="Normal 5 2 9 3 2 2" xfId="5356"/>
    <cellStyle name="Normal 5 2 9 3 2 2 2" xfId="10071"/>
    <cellStyle name="Normal 5 2 9 3 2 2 2 2" xfId="19505"/>
    <cellStyle name="Normal 5 2 9 3 2 2 2 2 2" xfId="38299"/>
    <cellStyle name="Normal 5 2 9 3 2 2 2 2 3" xfId="56842"/>
    <cellStyle name="Normal 5 2 9 3 2 2 2 3" xfId="28898"/>
    <cellStyle name="Normal 5 2 9 3 2 2 2 4" xfId="56841"/>
    <cellStyle name="Normal 5 2 9 3 2 2 3" xfId="14808"/>
    <cellStyle name="Normal 5 2 9 3 2 2 3 2" xfId="33596"/>
    <cellStyle name="Normal 5 2 9 3 2 2 3 3" xfId="56843"/>
    <cellStyle name="Normal 5 2 9 3 2 2 4" xfId="24196"/>
    <cellStyle name="Normal 5 2 9 3 2 2 5" xfId="56840"/>
    <cellStyle name="Normal 5 2 9 3 2 3" xfId="7279"/>
    <cellStyle name="Normal 5 2 9 3 2 3 2" xfId="16713"/>
    <cellStyle name="Normal 5 2 9 3 2 3 2 2" xfId="35507"/>
    <cellStyle name="Normal 5 2 9 3 2 3 2 3" xfId="56845"/>
    <cellStyle name="Normal 5 2 9 3 2 3 3" xfId="26106"/>
    <cellStyle name="Normal 5 2 9 3 2 3 4" xfId="56844"/>
    <cellStyle name="Normal 5 2 9 3 2 4" xfId="12016"/>
    <cellStyle name="Normal 5 2 9 3 2 4 2" xfId="30803"/>
    <cellStyle name="Normal 5 2 9 3 2 4 3" xfId="56846"/>
    <cellStyle name="Normal 5 2 9 3 2 5" xfId="21403"/>
    <cellStyle name="Normal 5 2 9 3 2 6" xfId="56839"/>
    <cellStyle name="Normal 5 2 9 3 3" xfId="3495"/>
    <cellStyle name="Normal 5 2 9 3 3 2" xfId="8210"/>
    <cellStyle name="Normal 5 2 9 3 3 2 2" xfId="17644"/>
    <cellStyle name="Normal 5 2 9 3 3 2 2 2" xfId="36438"/>
    <cellStyle name="Normal 5 2 9 3 3 2 2 3" xfId="56849"/>
    <cellStyle name="Normal 5 2 9 3 3 2 3" xfId="27037"/>
    <cellStyle name="Normal 5 2 9 3 3 2 4" xfId="56848"/>
    <cellStyle name="Normal 5 2 9 3 3 3" xfId="12947"/>
    <cellStyle name="Normal 5 2 9 3 3 3 2" xfId="31734"/>
    <cellStyle name="Normal 5 2 9 3 3 3 3" xfId="56850"/>
    <cellStyle name="Normal 5 2 9 3 3 4" xfId="22334"/>
    <cellStyle name="Normal 5 2 9 3 3 5" xfId="56847"/>
    <cellStyle name="Normal 5 2 9 3 4" xfId="4425"/>
    <cellStyle name="Normal 5 2 9 3 4 2" xfId="9140"/>
    <cellStyle name="Normal 5 2 9 3 4 2 2" xfId="18574"/>
    <cellStyle name="Normal 5 2 9 3 4 2 2 2" xfId="37368"/>
    <cellStyle name="Normal 5 2 9 3 4 2 2 3" xfId="56853"/>
    <cellStyle name="Normal 5 2 9 3 4 2 3" xfId="27967"/>
    <cellStyle name="Normal 5 2 9 3 4 2 4" xfId="56852"/>
    <cellStyle name="Normal 5 2 9 3 4 3" xfId="13877"/>
    <cellStyle name="Normal 5 2 9 3 4 3 2" xfId="32665"/>
    <cellStyle name="Normal 5 2 9 3 4 3 3" xfId="56854"/>
    <cellStyle name="Normal 5 2 9 3 4 4" xfId="23265"/>
    <cellStyle name="Normal 5 2 9 3 4 5" xfId="56851"/>
    <cellStyle name="Normal 5 2 9 3 5" xfId="6350"/>
    <cellStyle name="Normal 5 2 9 3 5 2" xfId="15784"/>
    <cellStyle name="Normal 5 2 9 3 5 2 2" xfId="34578"/>
    <cellStyle name="Normal 5 2 9 3 5 2 3" xfId="56856"/>
    <cellStyle name="Normal 5 2 9 3 5 3" xfId="25177"/>
    <cellStyle name="Normal 5 2 9 3 5 4" xfId="56855"/>
    <cellStyle name="Normal 5 2 9 3 6" xfId="11087"/>
    <cellStyle name="Normal 5 2 9 3 6 2" xfId="29872"/>
    <cellStyle name="Normal 5 2 9 3 6 3" xfId="56857"/>
    <cellStyle name="Normal 5 2 9 3 7" xfId="20472"/>
    <cellStyle name="Normal 5 2 9 3 8" xfId="39644"/>
    <cellStyle name="Normal 5 2 9 3 9" xfId="56838"/>
    <cellStyle name="Normal 5 2 9 4" xfId="2099"/>
    <cellStyle name="Normal 5 2 9 4 2" xfId="4890"/>
    <cellStyle name="Normal 5 2 9 4 2 2" xfId="9605"/>
    <cellStyle name="Normal 5 2 9 4 2 2 2" xfId="19039"/>
    <cellStyle name="Normal 5 2 9 4 2 2 2 2" xfId="37833"/>
    <cellStyle name="Normal 5 2 9 4 2 2 2 3" xfId="56861"/>
    <cellStyle name="Normal 5 2 9 4 2 2 3" xfId="28432"/>
    <cellStyle name="Normal 5 2 9 4 2 2 4" xfId="56860"/>
    <cellStyle name="Normal 5 2 9 4 2 3" xfId="14342"/>
    <cellStyle name="Normal 5 2 9 4 2 3 2" xfId="33130"/>
    <cellStyle name="Normal 5 2 9 4 2 3 3" xfId="56862"/>
    <cellStyle name="Normal 5 2 9 4 2 4" xfId="23730"/>
    <cellStyle name="Normal 5 2 9 4 2 5" xfId="56859"/>
    <cellStyle name="Normal 5 2 9 4 3" xfId="6814"/>
    <cellStyle name="Normal 5 2 9 4 3 2" xfId="16248"/>
    <cellStyle name="Normal 5 2 9 4 3 2 2" xfId="35042"/>
    <cellStyle name="Normal 5 2 9 4 3 2 3" xfId="56864"/>
    <cellStyle name="Normal 5 2 9 4 3 3" xfId="25641"/>
    <cellStyle name="Normal 5 2 9 4 3 4" xfId="56863"/>
    <cellStyle name="Normal 5 2 9 4 4" xfId="11551"/>
    <cellStyle name="Normal 5 2 9 4 4 2" xfId="30337"/>
    <cellStyle name="Normal 5 2 9 4 4 3" xfId="56865"/>
    <cellStyle name="Normal 5 2 9 4 5" xfId="20937"/>
    <cellStyle name="Normal 5 2 9 4 6" xfId="56858"/>
    <cellStyle name="Normal 5 2 9 5" xfId="3029"/>
    <cellStyle name="Normal 5 2 9 5 2" xfId="7744"/>
    <cellStyle name="Normal 5 2 9 5 2 2" xfId="17178"/>
    <cellStyle name="Normal 5 2 9 5 2 2 2" xfId="35972"/>
    <cellStyle name="Normal 5 2 9 5 2 2 3" xfId="56868"/>
    <cellStyle name="Normal 5 2 9 5 2 3" xfId="26571"/>
    <cellStyle name="Normal 5 2 9 5 2 4" xfId="56867"/>
    <cellStyle name="Normal 5 2 9 5 3" xfId="12481"/>
    <cellStyle name="Normal 5 2 9 5 3 2" xfId="31268"/>
    <cellStyle name="Normal 5 2 9 5 3 3" xfId="56869"/>
    <cellStyle name="Normal 5 2 9 5 4" xfId="21868"/>
    <cellStyle name="Normal 5 2 9 5 5" xfId="56866"/>
    <cellStyle name="Normal 5 2 9 6" xfId="3959"/>
    <cellStyle name="Normal 5 2 9 6 2" xfId="8674"/>
    <cellStyle name="Normal 5 2 9 6 2 2" xfId="18108"/>
    <cellStyle name="Normal 5 2 9 6 2 2 2" xfId="36902"/>
    <cellStyle name="Normal 5 2 9 6 2 2 3" xfId="56872"/>
    <cellStyle name="Normal 5 2 9 6 2 3" xfId="27501"/>
    <cellStyle name="Normal 5 2 9 6 2 4" xfId="56871"/>
    <cellStyle name="Normal 5 2 9 6 3" xfId="13411"/>
    <cellStyle name="Normal 5 2 9 6 3 2" xfId="32199"/>
    <cellStyle name="Normal 5 2 9 6 3 3" xfId="56873"/>
    <cellStyle name="Normal 5 2 9 6 4" xfId="22799"/>
    <cellStyle name="Normal 5 2 9 6 5" xfId="56870"/>
    <cellStyle name="Normal 5 2 9 7" xfId="5780"/>
    <cellStyle name="Normal 5 2 9 8" xfId="5871"/>
    <cellStyle name="Normal 5 2 9 8 2" xfId="15306"/>
    <cellStyle name="Normal 5 2 9 8 2 2" xfId="34100"/>
    <cellStyle name="Normal 5 2 9 8 2 3" xfId="56875"/>
    <cellStyle name="Normal 5 2 9 8 3" xfId="24699"/>
    <cellStyle name="Normal 5 2 9 8 4" xfId="56874"/>
    <cellStyle name="Normal 5 2 9 9" xfId="10625"/>
    <cellStyle name="Normal 5 2 9 9 2" xfId="29406"/>
    <cellStyle name="Normal 5 2 9 9 3" xfId="56876"/>
    <cellStyle name="Normal 5 3" xfId="188"/>
    <cellStyle name="Normal 5 3 2" xfId="645"/>
    <cellStyle name="Normal 5 3 2 10" xfId="2953"/>
    <cellStyle name="Normal 5 3 2 10 2" xfId="7668"/>
    <cellStyle name="Normal 5 3 2 10 2 2" xfId="17102"/>
    <cellStyle name="Normal 5 3 2 10 2 2 2" xfId="35896"/>
    <cellStyle name="Normal 5 3 2 10 2 2 3" xfId="56880"/>
    <cellStyle name="Normal 5 3 2 10 2 3" xfId="26495"/>
    <cellStyle name="Normal 5 3 2 10 2 4" xfId="56879"/>
    <cellStyle name="Normal 5 3 2 10 3" xfId="12405"/>
    <cellStyle name="Normal 5 3 2 10 3 2" xfId="31192"/>
    <cellStyle name="Normal 5 3 2 10 3 3" xfId="56881"/>
    <cellStyle name="Normal 5 3 2 10 4" xfId="21792"/>
    <cellStyle name="Normal 5 3 2 10 5" xfId="56878"/>
    <cellStyle name="Normal 5 3 2 11" xfId="3883"/>
    <cellStyle name="Normal 5 3 2 11 2" xfId="8598"/>
    <cellStyle name="Normal 5 3 2 11 2 2" xfId="18032"/>
    <cellStyle name="Normal 5 3 2 11 2 2 2" xfId="36826"/>
    <cellStyle name="Normal 5 3 2 11 2 2 3" xfId="56884"/>
    <cellStyle name="Normal 5 3 2 11 2 3" xfId="27425"/>
    <cellStyle name="Normal 5 3 2 11 2 4" xfId="56883"/>
    <cellStyle name="Normal 5 3 2 11 3" xfId="13335"/>
    <cellStyle name="Normal 5 3 2 11 3 2" xfId="32123"/>
    <cellStyle name="Normal 5 3 2 11 3 3" xfId="56885"/>
    <cellStyle name="Normal 5 3 2 11 4" xfId="22723"/>
    <cellStyle name="Normal 5 3 2 11 5" xfId="56882"/>
    <cellStyle name="Normal 5 3 2 12" xfId="5747"/>
    <cellStyle name="Normal 5 3 2 12 2" xfId="10464"/>
    <cellStyle name="Normal 5 3 2 12 2 2" xfId="19898"/>
    <cellStyle name="Normal 5 3 2 12 2 2 2" xfId="38692"/>
    <cellStyle name="Normal 5 3 2 12 2 2 3" xfId="56888"/>
    <cellStyle name="Normal 5 3 2 12 2 3" xfId="29291"/>
    <cellStyle name="Normal 5 3 2 12 2 4" xfId="56887"/>
    <cellStyle name="Normal 5 3 2 12 3" xfId="15201"/>
    <cellStyle name="Normal 5 3 2 12 3 2" xfId="33989"/>
    <cellStyle name="Normal 5 3 2 12 3 3" xfId="56889"/>
    <cellStyle name="Normal 5 3 2 12 4" xfId="24588"/>
    <cellStyle name="Normal 5 3 2 12 5" xfId="56886"/>
    <cellStyle name="Normal 5 3 2 13" xfId="5803"/>
    <cellStyle name="Normal 5 3 2 13 2" xfId="15237"/>
    <cellStyle name="Normal 5 3 2 13 2 2" xfId="34031"/>
    <cellStyle name="Normal 5 3 2 13 2 3" xfId="56891"/>
    <cellStyle name="Normal 5 3 2 13 3" xfId="24630"/>
    <cellStyle name="Normal 5 3 2 13 4" xfId="56890"/>
    <cellStyle name="Normal 5 3 2 14" xfId="10499"/>
    <cellStyle name="Normal 5 3 2 14 2" xfId="29330"/>
    <cellStyle name="Normal 5 3 2 14 3" xfId="56892"/>
    <cellStyle name="Normal 5 3 2 15" xfId="19930"/>
    <cellStyle name="Normal 5 3 2 16" xfId="39037"/>
    <cellStyle name="Normal 5 3 2 17" xfId="56877"/>
    <cellStyle name="Normal 5 3 2 18" xfId="58470"/>
    <cellStyle name="Normal 5 3 2 19" xfId="58540"/>
    <cellStyle name="Normal 5 3 2 2" xfId="1124"/>
    <cellStyle name="Normal 5 3 2 2 10" xfId="5952"/>
    <cellStyle name="Normal 5 3 2 2 10 2" xfId="15387"/>
    <cellStyle name="Normal 5 3 2 2 10 2 2" xfId="34181"/>
    <cellStyle name="Normal 5 3 2 2 10 2 3" xfId="56895"/>
    <cellStyle name="Normal 5 3 2 2 10 3" xfId="24780"/>
    <cellStyle name="Normal 5 3 2 2 10 4" xfId="56894"/>
    <cellStyle name="Normal 5 3 2 2 11" xfId="10578"/>
    <cellStyle name="Normal 5 3 2 2 11 2" xfId="29358"/>
    <cellStyle name="Normal 5 3 2 2 11 3" xfId="56896"/>
    <cellStyle name="Normal 5 3 2 2 12" xfId="19958"/>
    <cellStyle name="Normal 5 3 2 2 13" xfId="39645"/>
    <cellStyle name="Normal 5 3 2 2 14" xfId="56893"/>
    <cellStyle name="Normal 5 3 2 2 2" xfId="1196"/>
    <cellStyle name="Normal 5 3 2 2 2 10" xfId="39646"/>
    <cellStyle name="Normal 5 3 2 2 2 11" xfId="56897"/>
    <cellStyle name="Normal 5 3 2 2 2 2" xfId="1455"/>
    <cellStyle name="Normal 5 3 2 2 2 2 10" xfId="56898"/>
    <cellStyle name="Normal 5 3 2 2 2 2 2" xfId="1919"/>
    <cellStyle name="Normal 5 3 2 2 2 2 2 2" xfId="2849"/>
    <cellStyle name="Normal 5 3 2 2 2 2 2 2 2" xfId="5641"/>
    <cellStyle name="Normal 5 3 2 2 2 2 2 2 2 2" xfId="10356"/>
    <cellStyle name="Normal 5 3 2 2 2 2 2 2 2 2 2" xfId="19790"/>
    <cellStyle name="Normal 5 3 2 2 2 2 2 2 2 2 2 2" xfId="38584"/>
    <cellStyle name="Normal 5 3 2 2 2 2 2 2 2 2 2 3" xfId="56903"/>
    <cellStyle name="Normal 5 3 2 2 2 2 2 2 2 2 3" xfId="29183"/>
    <cellStyle name="Normal 5 3 2 2 2 2 2 2 2 2 4" xfId="56902"/>
    <cellStyle name="Normal 5 3 2 2 2 2 2 2 2 3" xfId="15093"/>
    <cellStyle name="Normal 5 3 2 2 2 2 2 2 2 3 2" xfId="33881"/>
    <cellStyle name="Normal 5 3 2 2 2 2 2 2 2 3 3" xfId="56904"/>
    <cellStyle name="Normal 5 3 2 2 2 2 2 2 2 4" xfId="24481"/>
    <cellStyle name="Normal 5 3 2 2 2 2 2 2 2 5" xfId="56901"/>
    <cellStyle name="Normal 5 3 2 2 2 2 2 2 3" xfId="7564"/>
    <cellStyle name="Normal 5 3 2 2 2 2 2 2 3 2" xfId="16998"/>
    <cellStyle name="Normal 5 3 2 2 2 2 2 2 3 2 2" xfId="35792"/>
    <cellStyle name="Normal 5 3 2 2 2 2 2 2 3 2 3" xfId="56906"/>
    <cellStyle name="Normal 5 3 2 2 2 2 2 2 3 3" xfId="26391"/>
    <cellStyle name="Normal 5 3 2 2 2 2 2 2 3 4" xfId="56905"/>
    <cellStyle name="Normal 5 3 2 2 2 2 2 2 4" xfId="12301"/>
    <cellStyle name="Normal 5 3 2 2 2 2 2 2 4 2" xfId="31088"/>
    <cellStyle name="Normal 5 3 2 2 2 2 2 2 4 3" xfId="56907"/>
    <cellStyle name="Normal 5 3 2 2 2 2 2 2 5" xfId="21688"/>
    <cellStyle name="Normal 5 3 2 2 2 2 2 2 6" xfId="56900"/>
    <cellStyle name="Normal 5 3 2 2 2 2 2 3" xfId="3779"/>
    <cellStyle name="Normal 5 3 2 2 2 2 2 3 2" xfId="8494"/>
    <cellStyle name="Normal 5 3 2 2 2 2 2 3 2 2" xfId="17928"/>
    <cellStyle name="Normal 5 3 2 2 2 2 2 3 2 2 2" xfId="36722"/>
    <cellStyle name="Normal 5 3 2 2 2 2 2 3 2 2 3" xfId="56910"/>
    <cellStyle name="Normal 5 3 2 2 2 2 2 3 2 3" xfId="27321"/>
    <cellStyle name="Normal 5 3 2 2 2 2 2 3 2 4" xfId="56909"/>
    <cellStyle name="Normal 5 3 2 2 2 2 2 3 3" xfId="13231"/>
    <cellStyle name="Normal 5 3 2 2 2 2 2 3 3 2" xfId="32019"/>
    <cellStyle name="Normal 5 3 2 2 2 2 2 3 3 3" xfId="56911"/>
    <cellStyle name="Normal 5 3 2 2 2 2 2 3 4" xfId="22619"/>
    <cellStyle name="Normal 5 3 2 2 2 2 2 3 5" xfId="56908"/>
    <cellStyle name="Normal 5 3 2 2 2 2 2 4" xfId="4710"/>
    <cellStyle name="Normal 5 3 2 2 2 2 2 4 2" xfId="9425"/>
    <cellStyle name="Normal 5 3 2 2 2 2 2 4 2 2" xfId="18859"/>
    <cellStyle name="Normal 5 3 2 2 2 2 2 4 2 2 2" xfId="37653"/>
    <cellStyle name="Normal 5 3 2 2 2 2 2 4 2 2 3" xfId="56914"/>
    <cellStyle name="Normal 5 3 2 2 2 2 2 4 2 3" xfId="28252"/>
    <cellStyle name="Normal 5 3 2 2 2 2 2 4 2 4" xfId="56913"/>
    <cellStyle name="Normal 5 3 2 2 2 2 2 4 3" xfId="14162"/>
    <cellStyle name="Normal 5 3 2 2 2 2 2 4 3 2" xfId="32950"/>
    <cellStyle name="Normal 5 3 2 2 2 2 2 4 3 3" xfId="56915"/>
    <cellStyle name="Normal 5 3 2 2 2 2 2 4 4" xfId="23550"/>
    <cellStyle name="Normal 5 3 2 2 2 2 2 4 5" xfId="56912"/>
    <cellStyle name="Normal 5 3 2 2 2 2 2 5" xfId="6634"/>
    <cellStyle name="Normal 5 3 2 2 2 2 2 5 2" xfId="16068"/>
    <cellStyle name="Normal 5 3 2 2 2 2 2 5 2 2" xfId="34862"/>
    <cellStyle name="Normal 5 3 2 2 2 2 2 5 2 3" xfId="56917"/>
    <cellStyle name="Normal 5 3 2 2 2 2 2 5 3" xfId="25461"/>
    <cellStyle name="Normal 5 3 2 2 2 2 2 5 4" xfId="56916"/>
    <cellStyle name="Normal 5 3 2 2 2 2 2 6" xfId="11371"/>
    <cellStyle name="Normal 5 3 2 2 2 2 2 6 2" xfId="30157"/>
    <cellStyle name="Normal 5 3 2 2 2 2 2 6 3" xfId="56918"/>
    <cellStyle name="Normal 5 3 2 2 2 2 2 7" xfId="20757"/>
    <cellStyle name="Normal 5 3 2 2 2 2 2 8" xfId="39648"/>
    <cellStyle name="Normal 5 3 2 2 2 2 2 9" xfId="56899"/>
    <cellStyle name="Normal 5 3 2 2 2 2 3" xfId="2384"/>
    <cellStyle name="Normal 5 3 2 2 2 2 3 2" xfId="5175"/>
    <cellStyle name="Normal 5 3 2 2 2 2 3 2 2" xfId="9890"/>
    <cellStyle name="Normal 5 3 2 2 2 2 3 2 2 2" xfId="19324"/>
    <cellStyle name="Normal 5 3 2 2 2 2 3 2 2 2 2" xfId="38118"/>
    <cellStyle name="Normal 5 3 2 2 2 2 3 2 2 2 3" xfId="56922"/>
    <cellStyle name="Normal 5 3 2 2 2 2 3 2 2 3" xfId="28717"/>
    <cellStyle name="Normal 5 3 2 2 2 2 3 2 2 4" xfId="56921"/>
    <cellStyle name="Normal 5 3 2 2 2 2 3 2 3" xfId="14627"/>
    <cellStyle name="Normal 5 3 2 2 2 2 3 2 3 2" xfId="33415"/>
    <cellStyle name="Normal 5 3 2 2 2 2 3 2 3 3" xfId="56923"/>
    <cellStyle name="Normal 5 3 2 2 2 2 3 2 4" xfId="24015"/>
    <cellStyle name="Normal 5 3 2 2 2 2 3 2 5" xfId="56920"/>
    <cellStyle name="Normal 5 3 2 2 2 2 3 3" xfId="7099"/>
    <cellStyle name="Normal 5 3 2 2 2 2 3 3 2" xfId="16533"/>
    <cellStyle name="Normal 5 3 2 2 2 2 3 3 2 2" xfId="35327"/>
    <cellStyle name="Normal 5 3 2 2 2 2 3 3 2 3" xfId="56925"/>
    <cellStyle name="Normal 5 3 2 2 2 2 3 3 3" xfId="25926"/>
    <cellStyle name="Normal 5 3 2 2 2 2 3 3 4" xfId="56924"/>
    <cellStyle name="Normal 5 3 2 2 2 2 3 4" xfId="11836"/>
    <cellStyle name="Normal 5 3 2 2 2 2 3 4 2" xfId="30622"/>
    <cellStyle name="Normal 5 3 2 2 2 2 3 4 3" xfId="56926"/>
    <cellStyle name="Normal 5 3 2 2 2 2 3 5" xfId="21222"/>
    <cellStyle name="Normal 5 3 2 2 2 2 3 6" xfId="56919"/>
    <cellStyle name="Normal 5 3 2 2 2 2 4" xfId="3314"/>
    <cellStyle name="Normal 5 3 2 2 2 2 4 2" xfId="8029"/>
    <cellStyle name="Normal 5 3 2 2 2 2 4 2 2" xfId="17463"/>
    <cellStyle name="Normal 5 3 2 2 2 2 4 2 2 2" xfId="36257"/>
    <cellStyle name="Normal 5 3 2 2 2 2 4 2 2 3" xfId="56929"/>
    <cellStyle name="Normal 5 3 2 2 2 2 4 2 3" xfId="26856"/>
    <cellStyle name="Normal 5 3 2 2 2 2 4 2 4" xfId="56928"/>
    <cellStyle name="Normal 5 3 2 2 2 2 4 3" xfId="12766"/>
    <cellStyle name="Normal 5 3 2 2 2 2 4 3 2" xfId="31553"/>
    <cellStyle name="Normal 5 3 2 2 2 2 4 3 3" xfId="56930"/>
    <cellStyle name="Normal 5 3 2 2 2 2 4 4" xfId="22153"/>
    <cellStyle name="Normal 5 3 2 2 2 2 4 5" xfId="56927"/>
    <cellStyle name="Normal 5 3 2 2 2 2 5" xfId="4244"/>
    <cellStyle name="Normal 5 3 2 2 2 2 5 2" xfId="8959"/>
    <cellStyle name="Normal 5 3 2 2 2 2 5 2 2" xfId="18393"/>
    <cellStyle name="Normal 5 3 2 2 2 2 5 2 2 2" xfId="37187"/>
    <cellStyle name="Normal 5 3 2 2 2 2 5 2 2 3" xfId="56933"/>
    <cellStyle name="Normal 5 3 2 2 2 2 5 2 3" xfId="27786"/>
    <cellStyle name="Normal 5 3 2 2 2 2 5 2 4" xfId="56932"/>
    <cellStyle name="Normal 5 3 2 2 2 2 5 3" xfId="13696"/>
    <cellStyle name="Normal 5 3 2 2 2 2 5 3 2" xfId="32484"/>
    <cellStyle name="Normal 5 3 2 2 2 2 5 3 3" xfId="56934"/>
    <cellStyle name="Normal 5 3 2 2 2 2 5 4" xfId="23084"/>
    <cellStyle name="Normal 5 3 2 2 2 2 5 5" xfId="56931"/>
    <cellStyle name="Normal 5 3 2 2 2 2 6" xfId="5988"/>
    <cellStyle name="Normal 5 3 2 2 2 2 6 2" xfId="15423"/>
    <cellStyle name="Normal 5 3 2 2 2 2 6 2 2" xfId="34217"/>
    <cellStyle name="Normal 5 3 2 2 2 2 6 2 3" xfId="56936"/>
    <cellStyle name="Normal 5 3 2 2 2 2 6 3" xfId="24816"/>
    <cellStyle name="Normal 5 3 2 2 2 2 6 4" xfId="56935"/>
    <cellStyle name="Normal 5 3 2 2 2 2 7" xfId="10907"/>
    <cellStyle name="Normal 5 3 2 2 2 2 7 2" xfId="29691"/>
    <cellStyle name="Normal 5 3 2 2 2 2 7 3" xfId="56937"/>
    <cellStyle name="Normal 5 3 2 2 2 2 8" xfId="20291"/>
    <cellStyle name="Normal 5 3 2 2 2 2 9" xfId="39647"/>
    <cellStyle name="Normal 5 3 2 2 2 3" xfId="1659"/>
    <cellStyle name="Normal 5 3 2 2 2 3 2" xfId="2588"/>
    <cellStyle name="Normal 5 3 2 2 2 3 2 2" xfId="5380"/>
    <cellStyle name="Normal 5 3 2 2 2 3 2 2 2" xfId="10095"/>
    <cellStyle name="Normal 5 3 2 2 2 3 2 2 2 2" xfId="19529"/>
    <cellStyle name="Normal 5 3 2 2 2 3 2 2 2 2 2" xfId="38323"/>
    <cellStyle name="Normal 5 3 2 2 2 3 2 2 2 2 3" xfId="56942"/>
    <cellStyle name="Normal 5 3 2 2 2 3 2 2 2 3" xfId="28922"/>
    <cellStyle name="Normal 5 3 2 2 2 3 2 2 2 4" xfId="56941"/>
    <cellStyle name="Normal 5 3 2 2 2 3 2 2 3" xfId="14832"/>
    <cellStyle name="Normal 5 3 2 2 2 3 2 2 3 2" xfId="33620"/>
    <cellStyle name="Normal 5 3 2 2 2 3 2 2 3 3" xfId="56943"/>
    <cellStyle name="Normal 5 3 2 2 2 3 2 2 4" xfId="24220"/>
    <cellStyle name="Normal 5 3 2 2 2 3 2 2 5" xfId="56940"/>
    <cellStyle name="Normal 5 3 2 2 2 3 2 3" xfId="7303"/>
    <cellStyle name="Normal 5 3 2 2 2 3 2 3 2" xfId="16737"/>
    <cellStyle name="Normal 5 3 2 2 2 3 2 3 2 2" xfId="35531"/>
    <cellStyle name="Normal 5 3 2 2 2 3 2 3 2 3" xfId="56945"/>
    <cellStyle name="Normal 5 3 2 2 2 3 2 3 3" xfId="26130"/>
    <cellStyle name="Normal 5 3 2 2 2 3 2 3 4" xfId="56944"/>
    <cellStyle name="Normal 5 3 2 2 2 3 2 4" xfId="12040"/>
    <cellStyle name="Normal 5 3 2 2 2 3 2 4 2" xfId="30827"/>
    <cellStyle name="Normal 5 3 2 2 2 3 2 4 3" xfId="56946"/>
    <cellStyle name="Normal 5 3 2 2 2 3 2 5" xfId="21427"/>
    <cellStyle name="Normal 5 3 2 2 2 3 2 6" xfId="56939"/>
    <cellStyle name="Normal 5 3 2 2 2 3 3" xfId="3519"/>
    <cellStyle name="Normal 5 3 2 2 2 3 3 2" xfId="8234"/>
    <cellStyle name="Normal 5 3 2 2 2 3 3 2 2" xfId="17668"/>
    <cellStyle name="Normal 5 3 2 2 2 3 3 2 2 2" xfId="36462"/>
    <cellStyle name="Normal 5 3 2 2 2 3 3 2 2 3" xfId="56949"/>
    <cellStyle name="Normal 5 3 2 2 2 3 3 2 3" xfId="27061"/>
    <cellStyle name="Normal 5 3 2 2 2 3 3 2 4" xfId="56948"/>
    <cellStyle name="Normal 5 3 2 2 2 3 3 3" xfId="12971"/>
    <cellStyle name="Normal 5 3 2 2 2 3 3 3 2" xfId="31758"/>
    <cellStyle name="Normal 5 3 2 2 2 3 3 3 3" xfId="56950"/>
    <cellStyle name="Normal 5 3 2 2 2 3 3 4" xfId="22358"/>
    <cellStyle name="Normal 5 3 2 2 2 3 3 5" xfId="56947"/>
    <cellStyle name="Normal 5 3 2 2 2 3 4" xfId="4449"/>
    <cellStyle name="Normal 5 3 2 2 2 3 4 2" xfId="9164"/>
    <cellStyle name="Normal 5 3 2 2 2 3 4 2 2" xfId="18598"/>
    <cellStyle name="Normal 5 3 2 2 2 3 4 2 2 2" xfId="37392"/>
    <cellStyle name="Normal 5 3 2 2 2 3 4 2 2 3" xfId="56953"/>
    <cellStyle name="Normal 5 3 2 2 2 3 4 2 3" xfId="27991"/>
    <cellStyle name="Normal 5 3 2 2 2 3 4 2 4" xfId="56952"/>
    <cellStyle name="Normal 5 3 2 2 2 3 4 3" xfId="13901"/>
    <cellStyle name="Normal 5 3 2 2 2 3 4 3 2" xfId="32689"/>
    <cellStyle name="Normal 5 3 2 2 2 3 4 3 3" xfId="56954"/>
    <cellStyle name="Normal 5 3 2 2 2 3 4 4" xfId="23289"/>
    <cellStyle name="Normal 5 3 2 2 2 3 4 5" xfId="56951"/>
    <cellStyle name="Normal 5 3 2 2 2 3 5" xfId="6374"/>
    <cellStyle name="Normal 5 3 2 2 2 3 5 2" xfId="15808"/>
    <cellStyle name="Normal 5 3 2 2 2 3 5 2 2" xfId="34602"/>
    <cellStyle name="Normal 5 3 2 2 2 3 5 2 3" xfId="56956"/>
    <cellStyle name="Normal 5 3 2 2 2 3 5 3" xfId="25201"/>
    <cellStyle name="Normal 5 3 2 2 2 3 5 4" xfId="56955"/>
    <cellStyle name="Normal 5 3 2 2 2 3 6" xfId="11111"/>
    <cellStyle name="Normal 5 3 2 2 2 3 6 2" xfId="29896"/>
    <cellStyle name="Normal 5 3 2 2 2 3 6 3" xfId="56957"/>
    <cellStyle name="Normal 5 3 2 2 2 3 7" xfId="20496"/>
    <cellStyle name="Normal 5 3 2 2 2 3 8" xfId="39649"/>
    <cellStyle name="Normal 5 3 2 2 2 3 9" xfId="56938"/>
    <cellStyle name="Normal 5 3 2 2 2 4" xfId="2123"/>
    <cellStyle name="Normal 5 3 2 2 2 4 2" xfId="4914"/>
    <cellStyle name="Normal 5 3 2 2 2 4 2 2" xfId="9629"/>
    <cellStyle name="Normal 5 3 2 2 2 4 2 2 2" xfId="19063"/>
    <cellStyle name="Normal 5 3 2 2 2 4 2 2 2 2" xfId="37857"/>
    <cellStyle name="Normal 5 3 2 2 2 4 2 2 2 3" xfId="56961"/>
    <cellStyle name="Normal 5 3 2 2 2 4 2 2 3" xfId="28456"/>
    <cellStyle name="Normal 5 3 2 2 2 4 2 2 4" xfId="56960"/>
    <cellStyle name="Normal 5 3 2 2 2 4 2 3" xfId="14366"/>
    <cellStyle name="Normal 5 3 2 2 2 4 2 3 2" xfId="33154"/>
    <cellStyle name="Normal 5 3 2 2 2 4 2 3 3" xfId="56962"/>
    <cellStyle name="Normal 5 3 2 2 2 4 2 4" xfId="23754"/>
    <cellStyle name="Normal 5 3 2 2 2 4 2 5" xfId="56959"/>
    <cellStyle name="Normal 5 3 2 2 2 4 3" xfId="6838"/>
    <cellStyle name="Normal 5 3 2 2 2 4 3 2" xfId="16272"/>
    <cellStyle name="Normal 5 3 2 2 2 4 3 2 2" xfId="35066"/>
    <cellStyle name="Normal 5 3 2 2 2 4 3 2 3" xfId="56964"/>
    <cellStyle name="Normal 5 3 2 2 2 4 3 3" xfId="25665"/>
    <cellStyle name="Normal 5 3 2 2 2 4 3 4" xfId="56963"/>
    <cellStyle name="Normal 5 3 2 2 2 4 4" xfId="11575"/>
    <cellStyle name="Normal 5 3 2 2 2 4 4 2" xfId="30361"/>
    <cellStyle name="Normal 5 3 2 2 2 4 4 3" xfId="56965"/>
    <cellStyle name="Normal 5 3 2 2 2 4 5" xfId="20961"/>
    <cellStyle name="Normal 5 3 2 2 2 4 6" xfId="56958"/>
    <cellStyle name="Normal 5 3 2 2 2 5" xfId="3053"/>
    <cellStyle name="Normal 5 3 2 2 2 5 2" xfId="7768"/>
    <cellStyle name="Normal 5 3 2 2 2 5 2 2" xfId="17202"/>
    <cellStyle name="Normal 5 3 2 2 2 5 2 2 2" xfId="35996"/>
    <cellStyle name="Normal 5 3 2 2 2 5 2 2 3" xfId="56968"/>
    <cellStyle name="Normal 5 3 2 2 2 5 2 3" xfId="26595"/>
    <cellStyle name="Normal 5 3 2 2 2 5 2 4" xfId="56967"/>
    <cellStyle name="Normal 5 3 2 2 2 5 3" xfId="12505"/>
    <cellStyle name="Normal 5 3 2 2 2 5 3 2" xfId="31292"/>
    <cellStyle name="Normal 5 3 2 2 2 5 3 3" xfId="56969"/>
    <cellStyle name="Normal 5 3 2 2 2 5 4" xfId="21892"/>
    <cellStyle name="Normal 5 3 2 2 2 5 5" xfId="56966"/>
    <cellStyle name="Normal 5 3 2 2 2 6" xfId="3983"/>
    <cellStyle name="Normal 5 3 2 2 2 6 2" xfId="8698"/>
    <cellStyle name="Normal 5 3 2 2 2 6 2 2" xfId="18132"/>
    <cellStyle name="Normal 5 3 2 2 2 6 2 2 2" xfId="36926"/>
    <cellStyle name="Normal 5 3 2 2 2 6 2 2 3" xfId="56972"/>
    <cellStyle name="Normal 5 3 2 2 2 6 2 3" xfId="27525"/>
    <cellStyle name="Normal 5 3 2 2 2 6 2 4" xfId="56971"/>
    <cellStyle name="Normal 5 3 2 2 2 6 3" xfId="13435"/>
    <cellStyle name="Normal 5 3 2 2 2 6 3 2" xfId="32223"/>
    <cellStyle name="Normal 5 3 2 2 2 6 3 3" xfId="56973"/>
    <cellStyle name="Normal 5 3 2 2 2 6 4" xfId="22823"/>
    <cellStyle name="Normal 5 3 2 2 2 6 5" xfId="56970"/>
    <cellStyle name="Normal 5 3 2 2 2 7" xfId="6136"/>
    <cellStyle name="Normal 5 3 2 2 2 7 2" xfId="15570"/>
    <cellStyle name="Normal 5 3 2 2 2 7 2 2" xfId="34364"/>
    <cellStyle name="Normal 5 3 2 2 2 7 2 3" xfId="56975"/>
    <cellStyle name="Normal 5 3 2 2 2 7 3" xfId="24963"/>
    <cellStyle name="Normal 5 3 2 2 2 7 4" xfId="56974"/>
    <cellStyle name="Normal 5 3 2 2 2 8" xfId="10649"/>
    <cellStyle name="Normal 5 3 2 2 2 8 2" xfId="29430"/>
    <cellStyle name="Normal 5 3 2 2 2 8 3" xfId="56976"/>
    <cellStyle name="Normal 5 3 2 2 2 9" xfId="20030"/>
    <cellStyle name="Normal 5 3 2 2 3" xfId="1239"/>
    <cellStyle name="Normal 5 3 2 2 3 10" xfId="39650"/>
    <cellStyle name="Normal 5 3 2 2 3 11" xfId="56977"/>
    <cellStyle name="Normal 5 3 2 2 3 2" xfId="1499"/>
    <cellStyle name="Normal 5 3 2 2 3 2 10" xfId="56978"/>
    <cellStyle name="Normal 5 3 2 2 3 2 2" xfId="1963"/>
    <cellStyle name="Normal 5 3 2 2 3 2 2 2" xfId="2893"/>
    <cellStyle name="Normal 5 3 2 2 3 2 2 2 2" xfId="5685"/>
    <cellStyle name="Normal 5 3 2 2 3 2 2 2 2 2" xfId="10400"/>
    <cellStyle name="Normal 5 3 2 2 3 2 2 2 2 2 2" xfId="19834"/>
    <cellStyle name="Normal 5 3 2 2 3 2 2 2 2 2 2 2" xfId="38628"/>
    <cellStyle name="Normal 5 3 2 2 3 2 2 2 2 2 2 3" xfId="56983"/>
    <cellStyle name="Normal 5 3 2 2 3 2 2 2 2 2 3" xfId="29227"/>
    <cellStyle name="Normal 5 3 2 2 3 2 2 2 2 2 4" xfId="56982"/>
    <cellStyle name="Normal 5 3 2 2 3 2 2 2 2 3" xfId="15137"/>
    <cellStyle name="Normal 5 3 2 2 3 2 2 2 2 3 2" xfId="33925"/>
    <cellStyle name="Normal 5 3 2 2 3 2 2 2 2 3 3" xfId="56984"/>
    <cellStyle name="Normal 5 3 2 2 3 2 2 2 2 4" xfId="24525"/>
    <cellStyle name="Normal 5 3 2 2 3 2 2 2 2 5" xfId="56981"/>
    <cellStyle name="Normal 5 3 2 2 3 2 2 2 3" xfId="7608"/>
    <cellStyle name="Normal 5 3 2 2 3 2 2 2 3 2" xfId="17042"/>
    <cellStyle name="Normal 5 3 2 2 3 2 2 2 3 2 2" xfId="35836"/>
    <cellStyle name="Normal 5 3 2 2 3 2 2 2 3 2 3" xfId="56986"/>
    <cellStyle name="Normal 5 3 2 2 3 2 2 2 3 3" xfId="26435"/>
    <cellStyle name="Normal 5 3 2 2 3 2 2 2 3 4" xfId="56985"/>
    <cellStyle name="Normal 5 3 2 2 3 2 2 2 4" xfId="12345"/>
    <cellStyle name="Normal 5 3 2 2 3 2 2 2 4 2" xfId="31132"/>
    <cellStyle name="Normal 5 3 2 2 3 2 2 2 4 3" xfId="56987"/>
    <cellStyle name="Normal 5 3 2 2 3 2 2 2 5" xfId="21732"/>
    <cellStyle name="Normal 5 3 2 2 3 2 2 2 6" xfId="56980"/>
    <cellStyle name="Normal 5 3 2 2 3 2 2 3" xfId="3823"/>
    <cellStyle name="Normal 5 3 2 2 3 2 2 3 2" xfId="8538"/>
    <cellStyle name="Normal 5 3 2 2 3 2 2 3 2 2" xfId="17972"/>
    <cellStyle name="Normal 5 3 2 2 3 2 2 3 2 2 2" xfId="36766"/>
    <cellStyle name="Normal 5 3 2 2 3 2 2 3 2 2 3" xfId="56990"/>
    <cellStyle name="Normal 5 3 2 2 3 2 2 3 2 3" xfId="27365"/>
    <cellStyle name="Normal 5 3 2 2 3 2 2 3 2 4" xfId="56989"/>
    <cellStyle name="Normal 5 3 2 2 3 2 2 3 3" xfId="13275"/>
    <cellStyle name="Normal 5 3 2 2 3 2 2 3 3 2" xfId="32063"/>
    <cellStyle name="Normal 5 3 2 2 3 2 2 3 3 3" xfId="56991"/>
    <cellStyle name="Normal 5 3 2 2 3 2 2 3 4" xfId="22663"/>
    <cellStyle name="Normal 5 3 2 2 3 2 2 3 5" xfId="56988"/>
    <cellStyle name="Normal 5 3 2 2 3 2 2 4" xfId="4754"/>
    <cellStyle name="Normal 5 3 2 2 3 2 2 4 2" xfId="9469"/>
    <cellStyle name="Normal 5 3 2 2 3 2 2 4 2 2" xfId="18903"/>
    <cellStyle name="Normal 5 3 2 2 3 2 2 4 2 2 2" xfId="37697"/>
    <cellStyle name="Normal 5 3 2 2 3 2 2 4 2 2 3" xfId="56994"/>
    <cellStyle name="Normal 5 3 2 2 3 2 2 4 2 3" xfId="28296"/>
    <cellStyle name="Normal 5 3 2 2 3 2 2 4 2 4" xfId="56993"/>
    <cellStyle name="Normal 5 3 2 2 3 2 2 4 3" xfId="14206"/>
    <cellStyle name="Normal 5 3 2 2 3 2 2 4 3 2" xfId="32994"/>
    <cellStyle name="Normal 5 3 2 2 3 2 2 4 3 3" xfId="56995"/>
    <cellStyle name="Normal 5 3 2 2 3 2 2 4 4" xfId="23594"/>
    <cellStyle name="Normal 5 3 2 2 3 2 2 4 5" xfId="56992"/>
    <cellStyle name="Normal 5 3 2 2 3 2 2 5" xfId="6678"/>
    <cellStyle name="Normal 5 3 2 2 3 2 2 5 2" xfId="16112"/>
    <cellStyle name="Normal 5 3 2 2 3 2 2 5 2 2" xfId="34906"/>
    <cellStyle name="Normal 5 3 2 2 3 2 2 5 2 3" xfId="56997"/>
    <cellStyle name="Normal 5 3 2 2 3 2 2 5 3" xfId="25505"/>
    <cellStyle name="Normal 5 3 2 2 3 2 2 5 4" xfId="56996"/>
    <cellStyle name="Normal 5 3 2 2 3 2 2 6" xfId="11415"/>
    <cellStyle name="Normal 5 3 2 2 3 2 2 6 2" xfId="30201"/>
    <cellStyle name="Normal 5 3 2 2 3 2 2 6 3" xfId="56998"/>
    <cellStyle name="Normal 5 3 2 2 3 2 2 7" xfId="20801"/>
    <cellStyle name="Normal 5 3 2 2 3 2 2 8" xfId="39652"/>
    <cellStyle name="Normal 5 3 2 2 3 2 2 9" xfId="56979"/>
    <cellStyle name="Normal 5 3 2 2 3 2 3" xfId="2428"/>
    <cellStyle name="Normal 5 3 2 2 3 2 3 2" xfId="5219"/>
    <cellStyle name="Normal 5 3 2 2 3 2 3 2 2" xfId="9934"/>
    <cellStyle name="Normal 5 3 2 2 3 2 3 2 2 2" xfId="19368"/>
    <cellStyle name="Normal 5 3 2 2 3 2 3 2 2 2 2" xfId="38162"/>
    <cellStyle name="Normal 5 3 2 2 3 2 3 2 2 2 3" xfId="57002"/>
    <cellStyle name="Normal 5 3 2 2 3 2 3 2 2 3" xfId="28761"/>
    <cellStyle name="Normal 5 3 2 2 3 2 3 2 2 4" xfId="57001"/>
    <cellStyle name="Normal 5 3 2 2 3 2 3 2 3" xfId="14671"/>
    <cellStyle name="Normal 5 3 2 2 3 2 3 2 3 2" xfId="33459"/>
    <cellStyle name="Normal 5 3 2 2 3 2 3 2 3 3" xfId="57003"/>
    <cellStyle name="Normal 5 3 2 2 3 2 3 2 4" xfId="24059"/>
    <cellStyle name="Normal 5 3 2 2 3 2 3 2 5" xfId="57000"/>
    <cellStyle name="Normal 5 3 2 2 3 2 3 3" xfId="7143"/>
    <cellStyle name="Normal 5 3 2 2 3 2 3 3 2" xfId="16577"/>
    <cellStyle name="Normal 5 3 2 2 3 2 3 3 2 2" xfId="35371"/>
    <cellStyle name="Normal 5 3 2 2 3 2 3 3 2 3" xfId="57005"/>
    <cellStyle name="Normal 5 3 2 2 3 2 3 3 3" xfId="25970"/>
    <cellStyle name="Normal 5 3 2 2 3 2 3 3 4" xfId="57004"/>
    <cellStyle name="Normal 5 3 2 2 3 2 3 4" xfId="11880"/>
    <cellStyle name="Normal 5 3 2 2 3 2 3 4 2" xfId="30666"/>
    <cellStyle name="Normal 5 3 2 2 3 2 3 4 3" xfId="57006"/>
    <cellStyle name="Normal 5 3 2 2 3 2 3 5" xfId="21266"/>
    <cellStyle name="Normal 5 3 2 2 3 2 3 6" xfId="56999"/>
    <cellStyle name="Normal 5 3 2 2 3 2 4" xfId="3358"/>
    <cellStyle name="Normal 5 3 2 2 3 2 4 2" xfId="8073"/>
    <cellStyle name="Normal 5 3 2 2 3 2 4 2 2" xfId="17507"/>
    <cellStyle name="Normal 5 3 2 2 3 2 4 2 2 2" xfId="36301"/>
    <cellStyle name="Normal 5 3 2 2 3 2 4 2 2 3" xfId="57009"/>
    <cellStyle name="Normal 5 3 2 2 3 2 4 2 3" xfId="26900"/>
    <cellStyle name="Normal 5 3 2 2 3 2 4 2 4" xfId="57008"/>
    <cellStyle name="Normal 5 3 2 2 3 2 4 3" xfId="12810"/>
    <cellStyle name="Normal 5 3 2 2 3 2 4 3 2" xfId="31597"/>
    <cellStyle name="Normal 5 3 2 2 3 2 4 3 3" xfId="57010"/>
    <cellStyle name="Normal 5 3 2 2 3 2 4 4" xfId="22197"/>
    <cellStyle name="Normal 5 3 2 2 3 2 4 5" xfId="57007"/>
    <cellStyle name="Normal 5 3 2 2 3 2 5" xfId="4288"/>
    <cellStyle name="Normal 5 3 2 2 3 2 5 2" xfId="9003"/>
    <cellStyle name="Normal 5 3 2 2 3 2 5 2 2" xfId="18437"/>
    <cellStyle name="Normal 5 3 2 2 3 2 5 2 2 2" xfId="37231"/>
    <cellStyle name="Normal 5 3 2 2 3 2 5 2 2 3" xfId="57013"/>
    <cellStyle name="Normal 5 3 2 2 3 2 5 2 3" xfId="27830"/>
    <cellStyle name="Normal 5 3 2 2 3 2 5 2 4" xfId="57012"/>
    <cellStyle name="Normal 5 3 2 2 3 2 5 3" xfId="13740"/>
    <cellStyle name="Normal 5 3 2 2 3 2 5 3 2" xfId="32528"/>
    <cellStyle name="Normal 5 3 2 2 3 2 5 3 3" xfId="57014"/>
    <cellStyle name="Normal 5 3 2 2 3 2 5 4" xfId="23128"/>
    <cellStyle name="Normal 5 3 2 2 3 2 5 5" xfId="57011"/>
    <cellStyle name="Normal 5 3 2 2 3 2 6" xfId="6214"/>
    <cellStyle name="Normal 5 3 2 2 3 2 6 2" xfId="15648"/>
    <cellStyle name="Normal 5 3 2 2 3 2 6 2 2" xfId="34442"/>
    <cellStyle name="Normal 5 3 2 2 3 2 6 2 3" xfId="57016"/>
    <cellStyle name="Normal 5 3 2 2 3 2 6 3" xfId="25041"/>
    <cellStyle name="Normal 5 3 2 2 3 2 6 4" xfId="57015"/>
    <cellStyle name="Normal 5 3 2 2 3 2 7" xfId="10951"/>
    <cellStyle name="Normal 5 3 2 2 3 2 7 2" xfId="29735"/>
    <cellStyle name="Normal 5 3 2 2 3 2 7 3" xfId="57017"/>
    <cellStyle name="Normal 5 3 2 2 3 2 8" xfId="20335"/>
    <cellStyle name="Normal 5 3 2 2 3 2 9" xfId="39651"/>
    <cellStyle name="Normal 5 3 2 2 3 3" xfId="1703"/>
    <cellStyle name="Normal 5 3 2 2 3 3 2" xfId="2632"/>
    <cellStyle name="Normal 5 3 2 2 3 3 2 2" xfId="5424"/>
    <cellStyle name="Normal 5 3 2 2 3 3 2 2 2" xfId="10139"/>
    <cellStyle name="Normal 5 3 2 2 3 3 2 2 2 2" xfId="19573"/>
    <cellStyle name="Normal 5 3 2 2 3 3 2 2 2 2 2" xfId="38367"/>
    <cellStyle name="Normal 5 3 2 2 3 3 2 2 2 2 3" xfId="57022"/>
    <cellStyle name="Normal 5 3 2 2 3 3 2 2 2 3" xfId="28966"/>
    <cellStyle name="Normal 5 3 2 2 3 3 2 2 2 4" xfId="57021"/>
    <cellStyle name="Normal 5 3 2 2 3 3 2 2 3" xfId="14876"/>
    <cellStyle name="Normal 5 3 2 2 3 3 2 2 3 2" xfId="33664"/>
    <cellStyle name="Normal 5 3 2 2 3 3 2 2 3 3" xfId="57023"/>
    <cellStyle name="Normal 5 3 2 2 3 3 2 2 4" xfId="24264"/>
    <cellStyle name="Normal 5 3 2 2 3 3 2 2 5" xfId="57020"/>
    <cellStyle name="Normal 5 3 2 2 3 3 2 3" xfId="7347"/>
    <cellStyle name="Normal 5 3 2 2 3 3 2 3 2" xfId="16781"/>
    <cellStyle name="Normal 5 3 2 2 3 3 2 3 2 2" xfId="35575"/>
    <cellStyle name="Normal 5 3 2 2 3 3 2 3 2 3" xfId="57025"/>
    <cellStyle name="Normal 5 3 2 2 3 3 2 3 3" xfId="26174"/>
    <cellStyle name="Normal 5 3 2 2 3 3 2 3 4" xfId="57024"/>
    <cellStyle name="Normal 5 3 2 2 3 3 2 4" xfId="12084"/>
    <cellStyle name="Normal 5 3 2 2 3 3 2 4 2" xfId="30871"/>
    <cellStyle name="Normal 5 3 2 2 3 3 2 4 3" xfId="57026"/>
    <cellStyle name="Normal 5 3 2 2 3 3 2 5" xfId="21471"/>
    <cellStyle name="Normal 5 3 2 2 3 3 2 6" xfId="57019"/>
    <cellStyle name="Normal 5 3 2 2 3 3 3" xfId="3563"/>
    <cellStyle name="Normal 5 3 2 2 3 3 3 2" xfId="8278"/>
    <cellStyle name="Normal 5 3 2 2 3 3 3 2 2" xfId="17712"/>
    <cellStyle name="Normal 5 3 2 2 3 3 3 2 2 2" xfId="36506"/>
    <cellStyle name="Normal 5 3 2 2 3 3 3 2 2 3" xfId="57029"/>
    <cellStyle name="Normal 5 3 2 2 3 3 3 2 3" xfId="27105"/>
    <cellStyle name="Normal 5 3 2 2 3 3 3 2 4" xfId="57028"/>
    <cellStyle name="Normal 5 3 2 2 3 3 3 3" xfId="13015"/>
    <cellStyle name="Normal 5 3 2 2 3 3 3 3 2" xfId="31802"/>
    <cellStyle name="Normal 5 3 2 2 3 3 3 3 3" xfId="57030"/>
    <cellStyle name="Normal 5 3 2 2 3 3 3 4" xfId="22402"/>
    <cellStyle name="Normal 5 3 2 2 3 3 3 5" xfId="57027"/>
    <cellStyle name="Normal 5 3 2 2 3 3 4" xfId="4493"/>
    <cellStyle name="Normal 5 3 2 2 3 3 4 2" xfId="9208"/>
    <cellStyle name="Normal 5 3 2 2 3 3 4 2 2" xfId="18642"/>
    <cellStyle name="Normal 5 3 2 2 3 3 4 2 2 2" xfId="37436"/>
    <cellStyle name="Normal 5 3 2 2 3 3 4 2 2 3" xfId="57033"/>
    <cellStyle name="Normal 5 3 2 2 3 3 4 2 3" xfId="28035"/>
    <cellStyle name="Normal 5 3 2 2 3 3 4 2 4" xfId="57032"/>
    <cellStyle name="Normal 5 3 2 2 3 3 4 3" xfId="13945"/>
    <cellStyle name="Normal 5 3 2 2 3 3 4 3 2" xfId="32733"/>
    <cellStyle name="Normal 5 3 2 2 3 3 4 3 3" xfId="57034"/>
    <cellStyle name="Normal 5 3 2 2 3 3 4 4" xfId="23333"/>
    <cellStyle name="Normal 5 3 2 2 3 3 4 5" xfId="57031"/>
    <cellStyle name="Normal 5 3 2 2 3 3 5" xfId="6418"/>
    <cellStyle name="Normal 5 3 2 2 3 3 5 2" xfId="15852"/>
    <cellStyle name="Normal 5 3 2 2 3 3 5 2 2" xfId="34646"/>
    <cellStyle name="Normal 5 3 2 2 3 3 5 2 3" xfId="57036"/>
    <cellStyle name="Normal 5 3 2 2 3 3 5 3" xfId="25245"/>
    <cellStyle name="Normal 5 3 2 2 3 3 5 4" xfId="57035"/>
    <cellStyle name="Normal 5 3 2 2 3 3 6" xfId="11155"/>
    <cellStyle name="Normal 5 3 2 2 3 3 6 2" xfId="29940"/>
    <cellStyle name="Normal 5 3 2 2 3 3 6 3" xfId="57037"/>
    <cellStyle name="Normal 5 3 2 2 3 3 7" xfId="20540"/>
    <cellStyle name="Normal 5 3 2 2 3 3 8" xfId="39653"/>
    <cellStyle name="Normal 5 3 2 2 3 3 9" xfId="57018"/>
    <cellStyle name="Normal 5 3 2 2 3 4" xfId="2167"/>
    <cellStyle name="Normal 5 3 2 2 3 4 2" xfId="4958"/>
    <cellStyle name="Normal 5 3 2 2 3 4 2 2" xfId="9673"/>
    <cellStyle name="Normal 5 3 2 2 3 4 2 2 2" xfId="19107"/>
    <cellStyle name="Normal 5 3 2 2 3 4 2 2 2 2" xfId="37901"/>
    <cellStyle name="Normal 5 3 2 2 3 4 2 2 2 3" xfId="57041"/>
    <cellStyle name="Normal 5 3 2 2 3 4 2 2 3" xfId="28500"/>
    <cellStyle name="Normal 5 3 2 2 3 4 2 2 4" xfId="57040"/>
    <cellStyle name="Normal 5 3 2 2 3 4 2 3" xfId="14410"/>
    <cellStyle name="Normal 5 3 2 2 3 4 2 3 2" xfId="33198"/>
    <cellStyle name="Normal 5 3 2 2 3 4 2 3 3" xfId="57042"/>
    <cellStyle name="Normal 5 3 2 2 3 4 2 4" xfId="23798"/>
    <cellStyle name="Normal 5 3 2 2 3 4 2 5" xfId="57039"/>
    <cellStyle name="Normal 5 3 2 2 3 4 3" xfId="6882"/>
    <cellStyle name="Normal 5 3 2 2 3 4 3 2" xfId="16316"/>
    <cellStyle name="Normal 5 3 2 2 3 4 3 2 2" xfId="35110"/>
    <cellStyle name="Normal 5 3 2 2 3 4 3 2 3" xfId="57044"/>
    <cellStyle name="Normal 5 3 2 2 3 4 3 3" xfId="25709"/>
    <cellStyle name="Normal 5 3 2 2 3 4 3 4" xfId="57043"/>
    <cellStyle name="Normal 5 3 2 2 3 4 4" xfId="11619"/>
    <cellStyle name="Normal 5 3 2 2 3 4 4 2" xfId="30405"/>
    <cellStyle name="Normal 5 3 2 2 3 4 4 3" xfId="57045"/>
    <cellStyle name="Normal 5 3 2 2 3 4 5" xfId="21005"/>
    <cellStyle name="Normal 5 3 2 2 3 4 6" xfId="57038"/>
    <cellStyle name="Normal 5 3 2 2 3 5" xfId="3097"/>
    <cellStyle name="Normal 5 3 2 2 3 5 2" xfId="7812"/>
    <cellStyle name="Normal 5 3 2 2 3 5 2 2" xfId="17246"/>
    <cellStyle name="Normal 5 3 2 2 3 5 2 2 2" xfId="36040"/>
    <cellStyle name="Normal 5 3 2 2 3 5 2 2 3" xfId="57048"/>
    <cellStyle name="Normal 5 3 2 2 3 5 2 3" xfId="26639"/>
    <cellStyle name="Normal 5 3 2 2 3 5 2 4" xfId="57047"/>
    <cellStyle name="Normal 5 3 2 2 3 5 3" xfId="12549"/>
    <cellStyle name="Normal 5 3 2 2 3 5 3 2" xfId="31336"/>
    <cellStyle name="Normal 5 3 2 2 3 5 3 3" xfId="57049"/>
    <cellStyle name="Normal 5 3 2 2 3 5 4" xfId="21936"/>
    <cellStyle name="Normal 5 3 2 2 3 5 5" xfId="57046"/>
    <cellStyle name="Normal 5 3 2 2 3 6" xfId="4027"/>
    <cellStyle name="Normal 5 3 2 2 3 6 2" xfId="8742"/>
    <cellStyle name="Normal 5 3 2 2 3 6 2 2" xfId="18176"/>
    <cellStyle name="Normal 5 3 2 2 3 6 2 2 2" xfId="36970"/>
    <cellStyle name="Normal 5 3 2 2 3 6 2 2 3" xfId="57052"/>
    <cellStyle name="Normal 5 3 2 2 3 6 2 3" xfId="27569"/>
    <cellStyle name="Normal 5 3 2 2 3 6 2 4" xfId="57051"/>
    <cellStyle name="Normal 5 3 2 2 3 6 3" xfId="13479"/>
    <cellStyle name="Normal 5 3 2 2 3 6 3 2" xfId="32267"/>
    <cellStyle name="Normal 5 3 2 2 3 6 3 3" xfId="57053"/>
    <cellStyle name="Normal 5 3 2 2 3 6 4" xfId="22867"/>
    <cellStyle name="Normal 5 3 2 2 3 6 5" xfId="57050"/>
    <cellStyle name="Normal 5 3 2 2 3 7" xfId="6107"/>
    <cellStyle name="Normal 5 3 2 2 3 7 2" xfId="15542"/>
    <cellStyle name="Normal 5 3 2 2 3 7 2 2" xfId="34336"/>
    <cellStyle name="Normal 5 3 2 2 3 7 2 3" xfId="57055"/>
    <cellStyle name="Normal 5 3 2 2 3 7 3" xfId="24935"/>
    <cellStyle name="Normal 5 3 2 2 3 7 4" xfId="57054"/>
    <cellStyle name="Normal 5 3 2 2 3 8" xfId="10692"/>
    <cellStyle name="Normal 5 3 2 2 3 8 2" xfId="29474"/>
    <cellStyle name="Normal 5 3 2 2 3 8 3" xfId="57056"/>
    <cellStyle name="Normal 5 3 2 2 3 9" xfId="20074"/>
    <cellStyle name="Normal 5 3 2 2 4" xfId="1380"/>
    <cellStyle name="Normal 5 3 2 2 4 10" xfId="57057"/>
    <cellStyle name="Normal 5 3 2 2 4 2" xfId="1847"/>
    <cellStyle name="Normal 5 3 2 2 4 2 2" xfId="2777"/>
    <cellStyle name="Normal 5 3 2 2 4 2 2 2" xfId="5569"/>
    <cellStyle name="Normal 5 3 2 2 4 2 2 2 2" xfId="10284"/>
    <cellStyle name="Normal 5 3 2 2 4 2 2 2 2 2" xfId="19718"/>
    <cellStyle name="Normal 5 3 2 2 4 2 2 2 2 2 2" xfId="38512"/>
    <cellStyle name="Normal 5 3 2 2 4 2 2 2 2 2 3" xfId="57062"/>
    <cellStyle name="Normal 5 3 2 2 4 2 2 2 2 3" xfId="29111"/>
    <cellStyle name="Normal 5 3 2 2 4 2 2 2 2 4" xfId="57061"/>
    <cellStyle name="Normal 5 3 2 2 4 2 2 2 3" xfId="15021"/>
    <cellStyle name="Normal 5 3 2 2 4 2 2 2 3 2" xfId="33809"/>
    <cellStyle name="Normal 5 3 2 2 4 2 2 2 3 3" xfId="57063"/>
    <cellStyle name="Normal 5 3 2 2 4 2 2 2 4" xfId="24409"/>
    <cellStyle name="Normal 5 3 2 2 4 2 2 2 5" xfId="57060"/>
    <cellStyle name="Normal 5 3 2 2 4 2 2 3" xfId="7492"/>
    <cellStyle name="Normal 5 3 2 2 4 2 2 3 2" xfId="16926"/>
    <cellStyle name="Normal 5 3 2 2 4 2 2 3 2 2" xfId="35720"/>
    <cellStyle name="Normal 5 3 2 2 4 2 2 3 2 3" xfId="57065"/>
    <cellStyle name="Normal 5 3 2 2 4 2 2 3 3" xfId="26319"/>
    <cellStyle name="Normal 5 3 2 2 4 2 2 3 4" xfId="57064"/>
    <cellStyle name="Normal 5 3 2 2 4 2 2 4" xfId="12229"/>
    <cellStyle name="Normal 5 3 2 2 4 2 2 4 2" xfId="31016"/>
    <cellStyle name="Normal 5 3 2 2 4 2 2 4 3" xfId="57066"/>
    <cellStyle name="Normal 5 3 2 2 4 2 2 5" xfId="21616"/>
    <cellStyle name="Normal 5 3 2 2 4 2 2 6" xfId="57059"/>
    <cellStyle name="Normal 5 3 2 2 4 2 3" xfId="3707"/>
    <cellStyle name="Normal 5 3 2 2 4 2 3 2" xfId="8422"/>
    <cellStyle name="Normal 5 3 2 2 4 2 3 2 2" xfId="17856"/>
    <cellStyle name="Normal 5 3 2 2 4 2 3 2 2 2" xfId="36650"/>
    <cellStyle name="Normal 5 3 2 2 4 2 3 2 2 3" xfId="57069"/>
    <cellStyle name="Normal 5 3 2 2 4 2 3 2 3" xfId="27249"/>
    <cellStyle name="Normal 5 3 2 2 4 2 3 2 4" xfId="57068"/>
    <cellStyle name="Normal 5 3 2 2 4 2 3 3" xfId="13159"/>
    <cellStyle name="Normal 5 3 2 2 4 2 3 3 2" xfId="31947"/>
    <cellStyle name="Normal 5 3 2 2 4 2 3 3 3" xfId="57070"/>
    <cellStyle name="Normal 5 3 2 2 4 2 3 4" xfId="22547"/>
    <cellStyle name="Normal 5 3 2 2 4 2 3 5" xfId="57067"/>
    <cellStyle name="Normal 5 3 2 2 4 2 4" xfId="4638"/>
    <cellStyle name="Normal 5 3 2 2 4 2 4 2" xfId="9353"/>
    <cellStyle name="Normal 5 3 2 2 4 2 4 2 2" xfId="18787"/>
    <cellStyle name="Normal 5 3 2 2 4 2 4 2 2 2" xfId="37581"/>
    <cellStyle name="Normal 5 3 2 2 4 2 4 2 2 3" xfId="57073"/>
    <cellStyle name="Normal 5 3 2 2 4 2 4 2 3" xfId="28180"/>
    <cellStyle name="Normal 5 3 2 2 4 2 4 2 4" xfId="57072"/>
    <cellStyle name="Normal 5 3 2 2 4 2 4 3" xfId="14090"/>
    <cellStyle name="Normal 5 3 2 2 4 2 4 3 2" xfId="32878"/>
    <cellStyle name="Normal 5 3 2 2 4 2 4 3 3" xfId="57074"/>
    <cellStyle name="Normal 5 3 2 2 4 2 4 4" xfId="23478"/>
    <cellStyle name="Normal 5 3 2 2 4 2 4 5" xfId="57071"/>
    <cellStyle name="Normal 5 3 2 2 4 2 5" xfId="6562"/>
    <cellStyle name="Normal 5 3 2 2 4 2 5 2" xfId="15996"/>
    <cellStyle name="Normal 5 3 2 2 4 2 5 2 2" xfId="34790"/>
    <cellStyle name="Normal 5 3 2 2 4 2 5 2 3" xfId="57076"/>
    <cellStyle name="Normal 5 3 2 2 4 2 5 3" xfId="25389"/>
    <cellStyle name="Normal 5 3 2 2 4 2 5 4" xfId="57075"/>
    <cellStyle name="Normal 5 3 2 2 4 2 6" xfId="11299"/>
    <cellStyle name="Normal 5 3 2 2 4 2 6 2" xfId="30085"/>
    <cellStyle name="Normal 5 3 2 2 4 2 6 3" xfId="57077"/>
    <cellStyle name="Normal 5 3 2 2 4 2 7" xfId="20685"/>
    <cellStyle name="Normal 5 3 2 2 4 2 8" xfId="39655"/>
    <cellStyle name="Normal 5 3 2 2 4 2 9" xfId="57058"/>
    <cellStyle name="Normal 5 3 2 2 4 3" xfId="2312"/>
    <cellStyle name="Normal 5 3 2 2 4 3 2" xfId="5103"/>
    <cellStyle name="Normal 5 3 2 2 4 3 2 2" xfId="9818"/>
    <cellStyle name="Normal 5 3 2 2 4 3 2 2 2" xfId="19252"/>
    <cellStyle name="Normal 5 3 2 2 4 3 2 2 2 2" xfId="38046"/>
    <cellStyle name="Normal 5 3 2 2 4 3 2 2 2 3" xfId="57081"/>
    <cellStyle name="Normal 5 3 2 2 4 3 2 2 3" xfId="28645"/>
    <cellStyle name="Normal 5 3 2 2 4 3 2 2 4" xfId="57080"/>
    <cellStyle name="Normal 5 3 2 2 4 3 2 3" xfId="14555"/>
    <cellStyle name="Normal 5 3 2 2 4 3 2 3 2" xfId="33343"/>
    <cellStyle name="Normal 5 3 2 2 4 3 2 3 3" xfId="57082"/>
    <cellStyle name="Normal 5 3 2 2 4 3 2 4" xfId="23943"/>
    <cellStyle name="Normal 5 3 2 2 4 3 2 5" xfId="57079"/>
    <cellStyle name="Normal 5 3 2 2 4 3 3" xfId="7027"/>
    <cellStyle name="Normal 5 3 2 2 4 3 3 2" xfId="16461"/>
    <cellStyle name="Normal 5 3 2 2 4 3 3 2 2" xfId="35255"/>
    <cellStyle name="Normal 5 3 2 2 4 3 3 2 3" xfId="57084"/>
    <cellStyle name="Normal 5 3 2 2 4 3 3 3" xfId="25854"/>
    <cellStyle name="Normal 5 3 2 2 4 3 3 4" xfId="57083"/>
    <cellStyle name="Normal 5 3 2 2 4 3 4" xfId="11764"/>
    <cellStyle name="Normal 5 3 2 2 4 3 4 2" xfId="30550"/>
    <cellStyle name="Normal 5 3 2 2 4 3 4 3" xfId="57085"/>
    <cellStyle name="Normal 5 3 2 2 4 3 5" xfId="21150"/>
    <cellStyle name="Normal 5 3 2 2 4 3 6" xfId="57078"/>
    <cellStyle name="Normal 5 3 2 2 4 4" xfId="3242"/>
    <cellStyle name="Normal 5 3 2 2 4 4 2" xfId="7957"/>
    <cellStyle name="Normal 5 3 2 2 4 4 2 2" xfId="17391"/>
    <cellStyle name="Normal 5 3 2 2 4 4 2 2 2" xfId="36185"/>
    <cellStyle name="Normal 5 3 2 2 4 4 2 2 3" xfId="57088"/>
    <cellStyle name="Normal 5 3 2 2 4 4 2 3" xfId="26784"/>
    <cellStyle name="Normal 5 3 2 2 4 4 2 4" xfId="57087"/>
    <cellStyle name="Normal 5 3 2 2 4 4 3" xfId="12694"/>
    <cellStyle name="Normal 5 3 2 2 4 4 3 2" xfId="31481"/>
    <cellStyle name="Normal 5 3 2 2 4 4 3 3" xfId="57089"/>
    <cellStyle name="Normal 5 3 2 2 4 4 4" xfId="22081"/>
    <cellStyle name="Normal 5 3 2 2 4 4 5" xfId="57086"/>
    <cellStyle name="Normal 5 3 2 2 4 5" xfId="4172"/>
    <cellStyle name="Normal 5 3 2 2 4 5 2" xfId="8887"/>
    <cellStyle name="Normal 5 3 2 2 4 5 2 2" xfId="18321"/>
    <cellStyle name="Normal 5 3 2 2 4 5 2 2 2" xfId="37115"/>
    <cellStyle name="Normal 5 3 2 2 4 5 2 2 3" xfId="57092"/>
    <cellStyle name="Normal 5 3 2 2 4 5 2 3" xfId="27714"/>
    <cellStyle name="Normal 5 3 2 2 4 5 2 4" xfId="57091"/>
    <cellStyle name="Normal 5 3 2 2 4 5 3" xfId="13624"/>
    <cellStyle name="Normal 5 3 2 2 4 5 3 2" xfId="32412"/>
    <cellStyle name="Normal 5 3 2 2 4 5 3 3" xfId="57093"/>
    <cellStyle name="Normal 5 3 2 2 4 5 4" xfId="23012"/>
    <cellStyle name="Normal 5 3 2 2 4 5 5" xfId="57090"/>
    <cellStyle name="Normal 5 3 2 2 4 6" xfId="6024"/>
    <cellStyle name="Normal 5 3 2 2 4 6 2" xfId="15459"/>
    <cellStyle name="Normal 5 3 2 2 4 6 2 2" xfId="34253"/>
    <cellStyle name="Normal 5 3 2 2 4 6 2 3" xfId="57095"/>
    <cellStyle name="Normal 5 3 2 2 4 6 3" xfId="24852"/>
    <cellStyle name="Normal 5 3 2 2 4 6 4" xfId="57094"/>
    <cellStyle name="Normal 5 3 2 2 4 7" xfId="10835"/>
    <cellStyle name="Normal 5 3 2 2 4 7 2" xfId="29619"/>
    <cellStyle name="Normal 5 3 2 2 4 7 3" xfId="57096"/>
    <cellStyle name="Normal 5 3 2 2 4 8" xfId="20219"/>
    <cellStyle name="Normal 5 3 2 2 4 9" xfId="39654"/>
    <cellStyle name="Normal 5 3 2 2 5" xfId="1322"/>
    <cellStyle name="Normal 5 3 2 2 5 10" xfId="57097"/>
    <cellStyle name="Normal 5 3 2 2 5 2" xfId="1789"/>
    <cellStyle name="Normal 5 3 2 2 5 2 2" xfId="2719"/>
    <cellStyle name="Normal 5 3 2 2 5 2 2 2" xfId="5511"/>
    <cellStyle name="Normal 5 3 2 2 5 2 2 2 2" xfId="10226"/>
    <cellStyle name="Normal 5 3 2 2 5 2 2 2 2 2" xfId="19660"/>
    <cellStyle name="Normal 5 3 2 2 5 2 2 2 2 2 2" xfId="38454"/>
    <cellStyle name="Normal 5 3 2 2 5 2 2 2 2 2 3" xfId="57102"/>
    <cellStyle name="Normal 5 3 2 2 5 2 2 2 2 3" xfId="29053"/>
    <cellStyle name="Normal 5 3 2 2 5 2 2 2 2 4" xfId="57101"/>
    <cellStyle name="Normal 5 3 2 2 5 2 2 2 3" xfId="14963"/>
    <cellStyle name="Normal 5 3 2 2 5 2 2 2 3 2" xfId="33751"/>
    <cellStyle name="Normal 5 3 2 2 5 2 2 2 3 3" xfId="57103"/>
    <cellStyle name="Normal 5 3 2 2 5 2 2 2 4" xfId="24351"/>
    <cellStyle name="Normal 5 3 2 2 5 2 2 2 5" xfId="57100"/>
    <cellStyle name="Normal 5 3 2 2 5 2 2 3" xfId="7434"/>
    <cellStyle name="Normal 5 3 2 2 5 2 2 3 2" xfId="16868"/>
    <cellStyle name="Normal 5 3 2 2 5 2 2 3 2 2" xfId="35662"/>
    <cellStyle name="Normal 5 3 2 2 5 2 2 3 2 3" xfId="57105"/>
    <cellStyle name="Normal 5 3 2 2 5 2 2 3 3" xfId="26261"/>
    <cellStyle name="Normal 5 3 2 2 5 2 2 3 4" xfId="57104"/>
    <cellStyle name="Normal 5 3 2 2 5 2 2 4" xfId="12171"/>
    <cellStyle name="Normal 5 3 2 2 5 2 2 4 2" xfId="30958"/>
    <cellStyle name="Normal 5 3 2 2 5 2 2 4 3" xfId="57106"/>
    <cellStyle name="Normal 5 3 2 2 5 2 2 5" xfId="21558"/>
    <cellStyle name="Normal 5 3 2 2 5 2 2 6" xfId="57099"/>
    <cellStyle name="Normal 5 3 2 2 5 2 3" xfId="3649"/>
    <cellStyle name="Normal 5 3 2 2 5 2 3 2" xfId="8364"/>
    <cellStyle name="Normal 5 3 2 2 5 2 3 2 2" xfId="17798"/>
    <cellStyle name="Normal 5 3 2 2 5 2 3 2 2 2" xfId="36592"/>
    <cellStyle name="Normal 5 3 2 2 5 2 3 2 2 3" xfId="57109"/>
    <cellStyle name="Normal 5 3 2 2 5 2 3 2 3" xfId="27191"/>
    <cellStyle name="Normal 5 3 2 2 5 2 3 2 4" xfId="57108"/>
    <cellStyle name="Normal 5 3 2 2 5 2 3 3" xfId="13101"/>
    <cellStyle name="Normal 5 3 2 2 5 2 3 3 2" xfId="31889"/>
    <cellStyle name="Normal 5 3 2 2 5 2 3 3 3" xfId="57110"/>
    <cellStyle name="Normal 5 3 2 2 5 2 3 4" xfId="22489"/>
    <cellStyle name="Normal 5 3 2 2 5 2 3 5" xfId="57107"/>
    <cellStyle name="Normal 5 3 2 2 5 2 4" xfId="4580"/>
    <cellStyle name="Normal 5 3 2 2 5 2 4 2" xfId="9295"/>
    <cellStyle name="Normal 5 3 2 2 5 2 4 2 2" xfId="18729"/>
    <cellStyle name="Normal 5 3 2 2 5 2 4 2 2 2" xfId="37523"/>
    <cellStyle name="Normal 5 3 2 2 5 2 4 2 2 3" xfId="57113"/>
    <cellStyle name="Normal 5 3 2 2 5 2 4 2 3" xfId="28122"/>
    <cellStyle name="Normal 5 3 2 2 5 2 4 2 4" xfId="57112"/>
    <cellStyle name="Normal 5 3 2 2 5 2 4 3" xfId="14032"/>
    <cellStyle name="Normal 5 3 2 2 5 2 4 3 2" xfId="32820"/>
    <cellStyle name="Normal 5 3 2 2 5 2 4 3 3" xfId="57114"/>
    <cellStyle name="Normal 5 3 2 2 5 2 4 4" xfId="23420"/>
    <cellStyle name="Normal 5 3 2 2 5 2 4 5" xfId="57111"/>
    <cellStyle name="Normal 5 3 2 2 5 2 5" xfId="6504"/>
    <cellStyle name="Normal 5 3 2 2 5 2 5 2" xfId="15938"/>
    <cellStyle name="Normal 5 3 2 2 5 2 5 2 2" xfId="34732"/>
    <cellStyle name="Normal 5 3 2 2 5 2 5 2 3" xfId="57116"/>
    <cellStyle name="Normal 5 3 2 2 5 2 5 3" xfId="25331"/>
    <cellStyle name="Normal 5 3 2 2 5 2 5 4" xfId="57115"/>
    <cellStyle name="Normal 5 3 2 2 5 2 6" xfId="11241"/>
    <cellStyle name="Normal 5 3 2 2 5 2 6 2" xfId="30027"/>
    <cellStyle name="Normal 5 3 2 2 5 2 6 3" xfId="57117"/>
    <cellStyle name="Normal 5 3 2 2 5 2 7" xfId="20627"/>
    <cellStyle name="Normal 5 3 2 2 5 2 8" xfId="39657"/>
    <cellStyle name="Normal 5 3 2 2 5 2 9" xfId="57098"/>
    <cellStyle name="Normal 5 3 2 2 5 3" xfId="2254"/>
    <cellStyle name="Normal 5 3 2 2 5 3 2" xfId="5045"/>
    <cellStyle name="Normal 5 3 2 2 5 3 2 2" xfId="9760"/>
    <cellStyle name="Normal 5 3 2 2 5 3 2 2 2" xfId="19194"/>
    <cellStyle name="Normal 5 3 2 2 5 3 2 2 2 2" xfId="37988"/>
    <cellStyle name="Normal 5 3 2 2 5 3 2 2 2 3" xfId="57121"/>
    <cellStyle name="Normal 5 3 2 2 5 3 2 2 3" xfId="28587"/>
    <cellStyle name="Normal 5 3 2 2 5 3 2 2 4" xfId="57120"/>
    <cellStyle name="Normal 5 3 2 2 5 3 2 3" xfId="14497"/>
    <cellStyle name="Normal 5 3 2 2 5 3 2 3 2" xfId="33285"/>
    <cellStyle name="Normal 5 3 2 2 5 3 2 3 3" xfId="57122"/>
    <cellStyle name="Normal 5 3 2 2 5 3 2 4" xfId="23885"/>
    <cellStyle name="Normal 5 3 2 2 5 3 2 5" xfId="57119"/>
    <cellStyle name="Normal 5 3 2 2 5 3 3" xfId="6969"/>
    <cellStyle name="Normal 5 3 2 2 5 3 3 2" xfId="16403"/>
    <cellStyle name="Normal 5 3 2 2 5 3 3 2 2" xfId="35197"/>
    <cellStyle name="Normal 5 3 2 2 5 3 3 2 3" xfId="57124"/>
    <cellStyle name="Normal 5 3 2 2 5 3 3 3" xfId="25796"/>
    <cellStyle name="Normal 5 3 2 2 5 3 3 4" xfId="57123"/>
    <cellStyle name="Normal 5 3 2 2 5 3 4" xfId="11706"/>
    <cellStyle name="Normal 5 3 2 2 5 3 4 2" xfId="30492"/>
    <cellStyle name="Normal 5 3 2 2 5 3 4 3" xfId="57125"/>
    <cellStyle name="Normal 5 3 2 2 5 3 5" xfId="21092"/>
    <cellStyle name="Normal 5 3 2 2 5 3 6" xfId="57118"/>
    <cellStyle name="Normal 5 3 2 2 5 4" xfId="3184"/>
    <cellStyle name="Normal 5 3 2 2 5 4 2" xfId="7899"/>
    <cellStyle name="Normal 5 3 2 2 5 4 2 2" xfId="17333"/>
    <cellStyle name="Normal 5 3 2 2 5 4 2 2 2" xfId="36127"/>
    <cellStyle name="Normal 5 3 2 2 5 4 2 2 3" xfId="57128"/>
    <cellStyle name="Normal 5 3 2 2 5 4 2 3" xfId="26726"/>
    <cellStyle name="Normal 5 3 2 2 5 4 2 4" xfId="57127"/>
    <cellStyle name="Normal 5 3 2 2 5 4 3" xfId="12636"/>
    <cellStyle name="Normal 5 3 2 2 5 4 3 2" xfId="31423"/>
    <cellStyle name="Normal 5 3 2 2 5 4 3 3" xfId="57129"/>
    <cellStyle name="Normal 5 3 2 2 5 4 4" xfId="22023"/>
    <cellStyle name="Normal 5 3 2 2 5 4 5" xfId="57126"/>
    <cellStyle name="Normal 5 3 2 2 5 5" xfId="4114"/>
    <cellStyle name="Normal 5 3 2 2 5 5 2" xfId="8829"/>
    <cellStyle name="Normal 5 3 2 2 5 5 2 2" xfId="18263"/>
    <cellStyle name="Normal 5 3 2 2 5 5 2 2 2" xfId="37057"/>
    <cellStyle name="Normal 5 3 2 2 5 5 2 2 3" xfId="57132"/>
    <cellStyle name="Normal 5 3 2 2 5 5 2 3" xfId="27656"/>
    <cellStyle name="Normal 5 3 2 2 5 5 2 4" xfId="57131"/>
    <cellStyle name="Normal 5 3 2 2 5 5 3" xfId="13566"/>
    <cellStyle name="Normal 5 3 2 2 5 5 3 2" xfId="32354"/>
    <cellStyle name="Normal 5 3 2 2 5 5 3 3" xfId="57133"/>
    <cellStyle name="Normal 5 3 2 2 5 5 4" xfId="22954"/>
    <cellStyle name="Normal 5 3 2 2 5 5 5" xfId="57130"/>
    <cellStyle name="Normal 5 3 2 2 5 6" xfId="5856"/>
    <cellStyle name="Normal 5 3 2 2 5 6 2" xfId="15291"/>
    <cellStyle name="Normal 5 3 2 2 5 6 2 2" xfId="34085"/>
    <cellStyle name="Normal 5 3 2 2 5 6 2 3" xfId="57135"/>
    <cellStyle name="Normal 5 3 2 2 5 6 3" xfId="24684"/>
    <cellStyle name="Normal 5 3 2 2 5 6 4" xfId="57134"/>
    <cellStyle name="Normal 5 3 2 2 5 7" xfId="10777"/>
    <cellStyle name="Normal 5 3 2 2 5 7 2" xfId="29561"/>
    <cellStyle name="Normal 5 3 2 2 5 7 3" xfId="57136"/>
    <cellStyle name="Normal 5 3 2 2 5 8" xfId="20161"/>
    <cellStyle name="Normal 5 3 2 2 5 9" xfId="39656"/>
    <cellStyle name="Normal 5 3 2 2 6" xfId="1587"/>
    <cellStyle name="Normal 5 3 2 2 6 2" xfId="2516"/>
    <cellStyle name="Normal 5 3 2 2 6 2 2" xfId="5308"/>
    <cellStyle name="Normal 5 3 2 2 6 2 2 2" xfId="10023"/>
    <cellStyle name="Normal 5 3 2 2 6 2 2 2 2" xfId="19457"/>
    <cellStyle name="Normal 5 3 2 2 6 2 2 2 2 2" xfId="38251"/>
    <cellStyle name="Normal 5 3 2 2 6 2 2 2 2 3" xfId="57141"/>
    <cellStyle name="Normal 5 3 2 2 6 2 2 2 3" xfId="28850"/>
    <cellStyle name="Normal 5 3 2 2 6 2 2 2 4" xfId="57140"/>
    <cellStyle name="Normal 5 3 2 2 6 2 2 3" xfId="14760"/>
    <cellStyle name="Normal 5 3 2 2 6 2 2 3 2" xfId="33548"/>
    <cellStyle name="Normal 5 3 2 2 6 2 2 3 3" xfId="57142"/>
    <cellStyle name="Normal 5 3 2 2 6 2 2 4" xfId="24148"/>
    <cellStyle name="Normal 5 3 2 2 6 2 2 5" xfId="57139"/>
    <cellStyle name="Normal 5 3 2 2 6 2 3" xfId="7231"/>
    <cellStyle name="Normal 5 3 2 2 6 2 3 2" xfId="16665"/>
    <cellStyle name="Normal 5 3 2 2 6 2 3 2 2" xfId="35459"/>
    <cellStyle name="Normal 5 3 2 2 6 2 3 2 3" xfId="57144"/>
    <cellStyle name="Normal 5 3 2 2 6 2 3 3" xfId="26058"/>
    <cellStyle name="Normal 5 3 2 2 6 2 3 4" xfId="57143"/>
    <cellStyle name="Normal 5 3 2 2 6 2 4" xfId="11968"/>
    <cellStyle name="Normal 5 3 2 2 6 2 4 2" xfId="30755"/>
    <cellStyle name="Normal 5 3 2 2 6 2 4 3" xfId="57145"/>
    <cellStyle name="Normal 5 3 2 2 6 2 5" xfId="21355"/>
    <cellStyle name="Normal 5 3 2 2 6 2 6" xfId="57138"/>
    <cellStyle name="Normal 5 3 2 2 6 3" xfId="3447"/>
    <cellStyle name="Normal 5 3 2 2 6 3 2" xfId="8162"/>
    <cellStyle name="Normal 5 3 2 2 6 3 2 2" xfId="17596"/>
    <cellStyle name="Normal 5 3 2 2 6 3 2 2 2" xfId="36390"/>
    <cellStyle name="Normal 5 3 2 2 6 3 2 2 3" xfId="57148"/>
    <cellStyle name="Normal 5 3 2 2 6 3 2 3" xfId="26989"/>
    <cellStyle name="Normal 5 3 2 2 6 3 2 4" xfId="57147"/>
    <cellStyle name="Normal 5 3 2 2 6 3 3" xfId="12899"/>
    <cellStyle name="Normal 5 3 2 2 6 3 3 2" xfId="31686"/>
    <cellStyle name="Normal 5 3 2 2 6 3 3 3" xfId="57149"/>
    <cellStyle name="Normal 5 3 2 2 6 3 4" xfId="22286"/>
    <cellStyle name="Normal 5 3 2 2 6 3 5" xfId="57146"/>
    <cellStyle name="Normal 5 3 2 2 6 4" xfId="4377"/>
    <cellStyle name="Normal 5 3 2 2 6 4 2" xfId="9092"/>
    <cellStyle name="Normal 5 3 2 2 6 4 2 2" xfId="18526"/>
    <cellStyle name="Normal 5 3 2 2 6 4 2 2 2" xfId="37320"/>
    <cellStyle name="Normal 5 3 2 2 6 4 2 2 3" xfId="57152"/>
    <cellStyle name="Normal 5 3 2 2 6 4 2 3" xfId="27919"/>
    <cellStyle name="Normal 5 3 2 2 6 4 2 4" xfId="57151"/>
    <cellStyle name="Normal 5 3 2 2 6 4 3" xfId="13829"/>
    <cellStyle name="Normal 5 3 2 2 6 4 3 2" xfId="32617"/>
    <cellStyle name="Normal 5 3 2 2 6 4 3 3" xfId="57153"/>
    <cellStyle name="Normal 5 3 2 2 6 4 4" xfId="23217"/>
    <cellStyle name="Normal 5 3 2 2 6 4 5" xfId="57150"/>
    <cellStyle name="Normal 5 3 2 2 6 5" xfId="6302"/>
    <cellStyle name="Normal 5 3 2 2 6 5 2" xfId="15736"/>
    <cellStyle name="Normal 5 3 2 2 6 5 2 2" xfId="34530"/>
    <cellStyle name="Normal 5 3 2 2 6 5 2 3" xfId="57155"/>
    <cellStyle name="Normal 5 3 2 2 6 5 3" xfId="25129"/>
    <cellStyle name="Normal 5 3 2 2 6 5 4" xfId="57154"/>
    <cellStyle name="Normal 5 3 2 2 6 6" xfId="11039"/>
    <cellStyle name="Normal 5 3 2 2 6 6 2" xfId="29824"/>
    <cellStyle name="Normal 5 3 2 2 6 6 3" xfId="57156"/>
    <cellStyle name="Normal 5 3 2 2 6 7" xfId="20424"/>
    <cellStyle name="Normal 5 3 2 2 6 8" xfId="39658"/>
    <cellStyle name="Normal 5 3 2 2 6 9" xfId="57137"/>
    <cellStyle name="Normal 5 3 2 2 7" xfId="2051"/>
    <cellStyle name="Normal 5 3 2 2 7 2" xfId="4842"/>
    <cellStyle name="Normal 5 3 2 2 7 2 2" xfId="9557"/>
    <cellStyle name="Normal 5 3 2 2 7 2 2 2" xfId="18991"/>
    <cellStyle name="Normal 5 3 2 2 7 2 2 2 2" xfId="37785"/>
    <cellStyle name="Normal 5 3 2 2 7 2 2 2 3" xfId="57160"/>
    <cellStyle name="Normal 5 3 2 2 7 2 2 3" xfId="28384"/>
    <cellStyle name="Normal 5 3 2 2 7 2 2 4" xfId="57159"/>
    <cellStyle name="Normal 5 3 2 2 7 2 3" xfId="14294"/>
    <cellStyle name="Normal 5 3 2 2 7 2 3 2" xfId="33082"/>
    <cellStyle name="Normal 5 3 2 2 7 2 3 3" xfId="57161"/>
    <cellStyle name="Normal 5 3 2 2 7 2 4" xfId="23682"/>
    <cellStyle name="Normal 5 3 2 2 7 2 5" xfId="57158"/>
    <cellStyle name="Normal 5 3 2 2 7 3" xfId="6766"/>
    <cellStyle name="Normal 5 3 2 2 7 3 2" xfId="16200"/>
    <cellStyle name="Normal 5 3 2 2 7 3 2 2" xfId="34994"/>
    <cellStyle name="Normal 5 3 2 2 7 3 2 3" xfId="57163"/>
    <cellStyle name="Normal 5 3 2 2 7 3 3" xfId="25593"/>
    <cellStyle name="Normal 5 3 2 2 7 3 4" xfId="57162"/>
    <cellStyle name="Normal 5 3 2 2 7 4" xfId="11503"/>
    <cellStyle name="Normal 5 3 2 2 7 4 2" xfId="30289"/>
    <cellStyle name="Normal 5 3 2 2 7 4 3" xfId="57164"/>
    <cellStyle name="Normal 5 3 2 2 7 5" xfId="20889"/>
    <cellStyle name="Normal 5 3 2 2 7 6" xfId="57157"/>
    <cellStyle name="Normal 5 3 2 2 8" xfId="2981"/>
    <cellStyle name="Normal 5 3 2 2 8 2" xfId="7696"/>
    <cellStyle name="Normal 5 3 2 2 8 2 2" xfId="17130"/>
    <cellStyle name="Normal 5 3 2 2 8 2 2 2" xfId="35924"/>
    <cellStyle name="Normal 5 3 2 2 8 2 2 3" xfId="57167"/>
    <cellStyle name="Normal 5 3 2 2 8 2 3" xfId="26523"/>
    <cellStyle name="Normal 5 3 2 2 8 2 4" xfId="57166"/>
    <cellStyle name="Normal 5 3 2 2 8 3" xfId="12433"/>
    <cellStyle name="Normal 5 3 2 2 8 3 2" xfId="31220"/>
    <cellStyle name="Normal 5 3 2 2 8 3 3" xfId="57168"/>
    <cellStyle name="Normal 5 3 2 2 8 4" xfId="21820"/>
    <cellStyle name="Normal 5 3 2 2 8 5" xfId="57165"/>
    <cellStyle name="Normal 5 3 2 2 9" xfId="3911"/>
    <cellStyle name="Normal 5 3 2 2 9 2" xfId="8626"/>
    <cellStyle name="Normal 5 3 2 2 9 2 2" xfId="18060"/>
    <cellStyle name="Normal 5 3 2 2 9 2 2 2" xfId="36854"/>
    <cellStyle name="Normal 5 3 2 2 9 2 2 3" xfId="57171"/>
    <cellStyle name="Normal 5 3 2 2 9 2 3" xfId="27453"/>
    <cellStyle name="Normal 5 3 2 2 9 2 4" xfId="57170"/>
    <cellStyle name="Normal 5 3 2 2 9 3" xfId="13363"/>
    <cellStyle name="Normal 5 3 2 2 9 3 2" xfId="32151"/>
    <cellStyle name="Normal 5 3 2 2 9 3 3" xfId="57172"/>
    <cellStyle name="Normal 5 3 2 2 9 4" xfId="22751"/>
    <cellStyle name="Normal 5 3 2 2 9 5" xfId="57169"/>
    <cellStyle name="Normal 5 3 2 20" xfId="58598"/>
    <cellStyle name="Normal 5 3 2 21" xfId="58654"/>
    <cellStyle name="Normal 5 3 2 22" xfId="58710"/>
    <cellStyle name="Normal 5 3 2 23" xfId="58766"/>
    <cellStyle name="Normal 5 3 2 24" xfId="58825"/>
    <cellStyle name="Normal 5 3 2 3" xfId="1195"/>
    <cellStyle name="Normal 5 3 2 3 10" xfId="39659"/>
    <cellStyle name="Normal 5 3 2 3 11" xfId="57173"/>
    <cellStyle name="Normal 5 3 2 3 2" xfId="1454"/>
    <cellStyle name="Normal 5 3 2 3 2 10" xfId="57174"/>
    <cellStyle name="Normal 5 3 2 3 2 2" xfId="1918"/>
    <cellStyle name="Normal 5 3 2 3 2 2 2" xfId="2848"/>
    <cellStyle name="Normal 5 3 2 3 2 2 2 2" xfId="5640"/>
    <cellStyle name="Normal 5 3 2 3 2 2 2 2 2" xfId="10355"/>
    <cellStyle name="Normal 5 3 2 3 2 2 2 2 2 2" xfId="19789"/>
    <cellStyle name="Normal 5 3 2 3 2 2 2 2 2 2 2" xfId="38583"/>
    <cellStyle name="Normal 5 3 2 3 2 2 2 2 2 2 3" xfId="57179"/>
    <cellStyle name="Normal 5 3 2 3 2 2 2 2 2 3" xfId="29182"/>
    <cellStyle name="Normal 5 3 2 3 2 2 2 2 2 4" xfId="57178"/>
    <cellStyle name="Normal 5 3 2 3 2 2 2 2 3" xfId="15092"/>
    <cellStyle name="Normal 5 3 2 3 2 2 2 2 3 2" xfId="33880"/>
    <cellStyle name="Normal 5 3 2 3 2 2 2 2 3 3" xfId="57180"/>
    <cellStyle name="Normal 5 3 2 3 2 2 2 2 4" xfId="24480"/>
    <cellStyle name="Normal 5 3 2 3 2 2 2 2 5" xfId="57177"/>
    <cellStyle name="Normal 5 3 2 3 2 2 2 3" xfId="7563"/>
    <cellStyle name="Normal 5 3 2 3 2 2 2 3 2" xfId="16997"/>
    <cellStyle name="Normal 5 3 2 3 2 2 2 3 2 2" xfId="35791"/>
    <cellStyle name="Normal 5 3 2 3 2 2 2 3 2 3" xfId="57182"/>
    <cellStyle name="Normal 5 3 2 3 2 2 2 3 3" xfId="26390"/>
    <cellStyle name="Normal 5 3 2 3 2 2 2 3 4" xfId="57181"/>
    <cellStyle name="Normal 5 3 2 3 2 2 2 4" xfId="12300"/>
    <cellStyle name="Normal 5 3 2 3 2 2 2 4 2" xfId="31087"/>
    <cellStyle name="Normal 5 3 2 3 2 2 2 4 3" xfId="57183"/>
    <cellStyle name="Normal 5 3 2 3 2 2 2 5" xfId="21687"/>
    <cellStyle name="Normal 5 3 2 3 2 2 2 6" xfId="57176"/>
    <cellStyle name="Normal 5 3 2 3 2 2 3" xfId="3778"/>
    <cellStyle name="Normal 5 3 2 3 2 2 3 2" xfId="8493"/>
    <cellStyle name="Normal 5 3 2 3 2 2 3 2 2" xfId="17927"/>
    <cellStyle name="Normal 5 3 2 3 2 2 3 2 2 2" xfId="36721"/>
    <cellStyle name="Normal 5 3 2 3 2 2 3 2 2 3" xfId="57186"/>
    <cellStyle name="Normal 5 3 2 3 2 2 3 2 3" xfId="27320"/>
    <cellStyle name="Normal 5 3 2 3 2 2 3 2 4" xfId="57185"/>
    <cellStyle name="Normal 5 3 2 3 2 2 3 3" xfId="13230"/>
    <cellStyle name="Normal 5 3 2 3 2 2 3 3 2" xfId="32018"/>
    <cellStyle name="Normal 5 3 2 3 2 2 3 3 3" xfId="57187"/>
    <cellStyle name="Normal 5 3 2 3 2 2 3 4" xfId="22618"/>
    <cellStyle name="Normal 5 3 2 3 2 2 3 5" xfId="57184"/>
    <cellStyle name="Normal 5 3 2 3 2 2 4" xfId="4709"/>
    <cellStyle name="Normal 5 3 2 3 2 2 4 2" xfId="9424"/>
    <cellStyle name="Normal 5 3 2 3 2 2 4 2 2" xfId="18858"/>
    <cellStyle name="Normal 5 3 2 3 2 2 4 2 2 2" xfId="37652"/>
    <cellStyle name="Normal 5 3 2 3 2 2 4 2 2 3" xfId="57190"/>
    <cellStyle name="Normal 5 3 2 3 2 2 4 2 3" xfId="28251"/>
    <cellStyle name="Normal 5 3 2 3 2 2 4 2 4" xfId="57189"/>
    <cellStyle name="Normal 5 3 2 3 2 2 4 3" xfId="14161"/>
    <cellStyle name="Normal 5 3 2 3 2 2 4 3 2" xfId="32949"/>
    <cellStyle name="Normal 5 3 2 3 2 2 4 3 3" xfId="57191"/>
    <cellStyle name="Normal 5 3 2 3 2 2 4 4" xfId="23549"/>
    <cellStyle name="Normal 5 3 2 3 2 2 4 5" xfId="57188"/>
    <cellStyle name="Normal 5 3 2 3 2 2 5" xfId="6633"/>
    <cellStyle name="Normal 5 3 2 3 2 2 5 2" xfId="16067"/>
    <cellStyle name="Normal 5 3 2 3 2 2 5 2 2" xfId="34861"/>
    <cellStyle name="Normal 5 3 2 3 2 2 5 2 3" xfId="57193"/>
    <cellStyle name="Normal 5 3 2 3 2 2 5 3" xfId="25460"/>
    <cellStyle name="Normal 5 3 2 3 2 2 5 4" xfId="57192"/>
    <cellStyle name="Normal 5 3 2 3 2 2 6" xfId="11370"/>
    <cellStyle name="Normal 5 3 2 3 2 2 6 2" xfId="30156"/>
    <cellStyle name="Normal 5 3 2 3 2 2 6 3" xfId="57194"/>
    <cellStyle name="Normal 5 3 2 3 2 2 7" xfId="20756"/>
    <cellStyle name="Normal 5 3 2 3 2 2 8" xfId="39661"/>
    <cellStyle name="Normal 5 3 2 3 2 2 9" xfId="57175"/>
    <cellStyle name="Normal 5 3 2 3 2 3" xfId="2383"/>
    <cellStyle name="Normal 5 3 2 3 2 3 2" xfId="5174"/>
    <cellStyle name="Normal 5 3 2 3 2 3 2 2" xfId="9889"/>
    <cellStyle name="Normal 5 3 2 3 2 3 2 2 2" xfId="19323"/>
    <cellStyle name="Normal 5 3 2 3 2 3 2 2 2 2" xfId="38117"/>
    <cellStyle name="Normal 5 3 2 3 2 3 2 2 2 3" xfId="57198"/>
    <cellStyle name="Normal 5 3 2 3 2 3 2 2 3" xfId="28716"/>
    <cellStyle name="Normal 5 3 2 3 2 3 2 2 4" xfId="57197"/>
    <cellStyle name="Normal 5 3 2 3 2 3 2 3" xfId="14626"/>
    <cellStyle name="Normal 5 3 2 3 2 3 2 3 2" xfId="33414"/>
    <cellStyle name="Normal 5 3 2 3 2 3 2 3 3" xfId="57199"/>
    <cellStyle name="Normal 5 3 2 3 2 3 2 4" xfId="24014"/>
    <cellStyle name="Normal 5 3 2 3 2 3 2 5" xfId="57196"/>
    <cellStyle name="Normal 5 3 2 3 2 3 3" xfId="7098"/>
    <cellStyle name="Normal 5 3 2 3 2 3 3 2" xfId="16532"/>
    <cellStyle name="Normal 5 3 2 3 2 3 3 2 2" xfId="35326"/>
    <cellStyle name="Normal 5 3 2 3 2 3 3 2 3" xfId="57201"/>
    <cellStyle name="Normal 5 3 2 3 2 3 3 3" xfId="25925"/>
    <cellStyle name="Normal 5 3 2 3 2 3 3 4" xfId="57200"/>
    <cellStyle name="Normal 5 3 2 3 2 3 4" xfId="11835"/>
    <cellStyle name="Normal 5 3 2 3 2 3 4 2" xfId="30621"/>
    <cellStyle name="Normal 5 3 2 3 2 3 4 3" xfId="57202"/>
    <cellStyle name="Normal 5 3 2 3 2 3 5" xfId="21221"/>
    <cellStyle name="Normal 5 3 2 3 2 3 6" xfId="57195"/>
    <cellStyle name="Normal 5 3 2 3 2 4" xfId="3313"/>
    <cellStyle name="Normal 5 3 2 3 2 4 2" xfId="8028"/>
    <cellStyle name="Normal 5 3 2 3 2 4 2 2" xfId="17462"/>
    <cellStyle name="Normal 5 3 2 3 2 4 2 2 2" xfId="36256"/>
    <cellStyle name="Normal 5 3 2 3 2 4 2 2 3" xfId="57205"/>
    <cellStyle name="Normal 5 3 2 3 2 4 2 3" xfId="26855"/>
    <cellStyle name="Normal 5 3 2 3 2 4 2 4" xfId="57204"/>
    <cellStyle name="Normal 5 3 2 3 2 4 3" xfId="12765"/>
    <cellStyle name="Normal 5 3 2 3 2 4 3 2" xfId="31552"/>
    <cellStyle name="Normal 5 3 2 3 2 4 3 3" xfId="57206"/>
    <cellStyle name="Normal 5 3 2 3 2 4 4" xfId="22152"/>
    <cellStyle name="Normal 5 3 2 3 2 4 5" xfId="57203"/>
    <cellStyle name="Normal 5 3 2 3 2 5" xfId="4243"/>
    <cellStyle name="Normal 5 3 2 3 2 5 2" xfId="8958"/>
    <cellStyle name="Normal 5 3 2 3 2 5 2 2" xfId="18392"/>
    <cellStyle name="Normal 5 3 2 3 2 5 2 2 2" xfId="37186"/>
    <cellStyle name="Normal 5 3 2 3 2 5 2 2 3" xfId="57209"/>
    <cellStyle name="Normal 5 3 2 3 2 5 2 3" xfId="27785"/>
    <cellStyle name="Normal 5 3 2 3 2 5 2 4" xfId="57208"/>
    <cellStyle name="Normal 5 3 2 3 2 5 3" xfId="13695"/>
    <cellStyle name="Normal 5 3 2 3 2 5 3 2" xfId="32483"/>
    <cellStyle name="Normal 5 3 2 3 2 5 3 3" xfId="57210"/>
    <cellStyle name="Normal 5 3 2 3 2 5 4" xfId="23083"/>
    <cellStyle name="Normal 5 3 2 3 2 5 5" xfId="57207"/>
    <cellStyle name="Normal 5 3 2 3 2 6" xfId="5833"/>
    <cellStyle name="Normal 5 3 2 3 2 6 2" xfId="15268"/>
    <cellStyle name="Normal 5 3 2 3 2 6 2 2" xfId="34062"/>
    <cellStyle name="Normal 5 3 2 3 2 6 2 3" xfId="57212"/>
    <cellStyle name="Normal 5 3 2 3 2 6 3" xfId="24661"/>
    <cellStyle name="Normal 5 3 2 3 2 6 4" xfId="57211"/>
    <cellStyle name="Normal 5 3 2 3 2 7" xfId="10906"/>
    <cellStyle name="Normal 5 3 2 3 2 7 2" xfId="29690"/>
    <cellStyle name="Normal 5 3 2 3 2 7 3" xfId="57213"/>
    <cellStyle name="Normal 5 3 2 3 2 8" xfId="20290"/>
    <cellStyle name="Normal 5 3 2 3 2 9" xfId="39660"/>
    <cellStyle name="Normal 5 3 2 3 3" xfId="1658"/>
    <cellStyle name="Normal 5 3 2 3 3 2" xfId="2587"/>
    <cellStyle name="Normal 5 3 2 3 3 2 2" xfId="5379"/>
    <cellStyle name="Normal 5 3 2 3 3 2 2 2" xfId="10094"/>
    <cellStyle name="Normal 5 3 2 3 3 2 2 2 2" xfId="19528"/>
    <cellStyle name="Normal 5 3 2 3 3 2 2 2 2 2" xfId="38322"/>
    <cellStyle name="Normal 5 3 2 3 3 2 2 2 2 3" xfId="57218"/>
    <cellStyle name="Normal 5 3 2 3 3 2 2 2 3" xfId="28921"/>
    <cellStyle name="Normal 5 3 2 3 3 2 2 2 4" xfId="57217"/>
    <cellStyle name="Normal 5 3 2 3 3 2 2 3" xfId="14831"/>
    <cellStyle name="Normal 5 3 2 3 3 2 2 3 2" xfId="33619"/>
    <cellStyle name="Normal 5 3 2 3 3 2 2 3 3" xfId="57219"/>
    <cellStyle name="Normal 5 3 2 3 3 2 2 4" xfId="24219"/>
    <cellStyle name="Normal 5 3 2 3 3 2 2 5" xfId="57216"/>
    <cellStyle name="Normal 5 3 2 3 3 2 3" xfId="7302"/>
    <cellStyle name="Normal 5 3 2 3 3 2 3 2" xfId="16736"/>
    <cellStyle name="Normal 5 3 2 3 3 2 3 2 2" xfId="35530"/>
    <cellStyle name="Normal 5 3 2 3 3 2 3 2 3" xfId="57221"/>
    <cellStyle name="Normal 5 3 2 3 3 2 3 3" xfId="26129"/>
    <cellStyle name="Normal 5 3 2 3 3 2 3 4" xfId="57220"/>
    <cellStyle name="Normal 5 3 2 3 3 2 4" xfId="12039"/>
    <cellStyle name="Normal 5 3 2 3 3 2 4 2" xfId="30826"/>
    <cellStyle name="Normal 5 3 2 3 3 2 4 3" xfId="57222"/>
    <cellStyle name="Normal 5 3 2 3 3 2 5" xfId="21426"/>
    <cellStyle name="Normal 5 3 2 3 3 2 6" xfId="57215"/>
    <cellStyle name="Normal 5 3 2 3 3 3" xfId="3518"/>
    <cellStyle name="Normal 5 3 2 3 3 3 2" xfId="8233"/>
    <cellStyle name="Normal 5 3 2 3 3 3 2 2" xfId="17667"/>
    <cellStyle name="Normal 5 3 2 3 3 3 2 2 2" xfId="36461"/>
    <cellStyle name="Normal 5 3 2 3 3 3 2 2 3" xfId="57225"/>
    <cellStyle name="Normal 5 3 2 3 3 3 2 3" xfId="27060"/>
    <cellStyle name="Normal 5 3 2 3 3 3 2 4" xfId="57224"/>
    <cellStyle name="Normal 5 3 2 3 3 3 3" xfId="12970"/>
    <cellStyle name="Normal 5 3 2 3 3 3 3 2" xfId="31757"/>
    <cellStyle name="Normal 5 3 2 3 3 3 3 3" xfId="57226"/>
    <cellStyle name="Normal 5 3 2 3 3 3 4" xfId="22357"/>
    <cellStyle name="Normal 5 3 2 3 3 3 5" xfId="57223"/>
    <cellStyle name="Normal 5 3 2 3 3 4" xfId="4448"/>
    <cellStyle name="Normal 5 3 2 3 3 4 2" xfId="9163"/>
    <cellStyle name="Normal 5 3 2 3 3 4 2 2" xfId="18597"/>
    <cellStyle name="Normal 5 3 2 3 3 4 2 2 2" xfId="37391"/>
    <cellStyle name="Normal 5 3 2 3 3 4 2 2 3" xfId="57229"/>
    <cellStyle name="Normal 5 3 2 3 3 4 2 3" xfId="27990"/>
    <cellStyle name="Normal 5 3 2 3 3 4 2 4" xfId="57228"/>
    <cellStyle name="Normal 5 3 2 3 3 4 3" xfId="13900"/>
    <cellStyle name="Normal 5 3 2 3 3 4 3 2" xfId="32688"/>
    <cellStyle name="Normal 5 3 2 3 3 4 3 3" xfId="57230"/>
    <cellStyle name="Normal 5 3 2 3 3 4 4" xfId="23288"/>
    <cellStyle name="Normal 5 3 2 3 3 4 5" xfId="57227"/>
    <cellStyle name="Normal 5 3 2 3 3 5" xfId="6373"/>
    <cellStyle name="Normal 5 3 2 3 3 5 2" xfId="15807"/>
    <cellStyle name="Normal 5 3 2 3 3 5 2 2" xfId="34601"/>
    <cellStyle name="Normal 5 3 2 3 3 5 2 3" xfId="57232"/>
    <cellStyle name="Normal 5 3 2 3 3 5 3" xfId="25200"/>
    <cellStyle name="Normal 5 3 2 3 3 5 4" xfId="57231"/>
    <cellStyle name="Normal 5 3 2 3 3 6" xfId="11110"/>
    <cellStyle name="Normal 5 3 2 3 3 6 2" xfId="29895"/>
    <cellStyle name="Normal 5 3 2 3 3 6 3" xfId="57233"/>
    <cellStyle name="Normal 5 3 2 3 3 7" xfId="20495"/>
    <cellStyle name="Normal 5 3 2 3 3 8" xfId="39662"/>
    <cellStyle name="Normal 5 3 2 3 3 9" xfId="57214"/>
    <cellStyle name="Normal 5 3 2 3 4" xfId="2122"/>
    <cellStyle name="Normal 5 3 2 3 4 2" xfId="4913"/>
    <cellStyle name="Normal 5 3 2 3 4 2 2" xfId="9628"/>
    <cellStyle name="Normal 5 3 2 3 4 2 2 2" xfId="19062"/>
    <cellStyle name="Normal 5 3 2 3 4 2 2 2 2" xfId="37856"/>
    <cellStyle name="Normal 5 3 2 3 4 2 2 2 3" xfId="57237"/>
    <cellStyle name="Normal 5 3 2 3 4 2 2 3" xfId="28455"/>
    <cellStyle name="Normal 5 3 2 3 4 2 2 4" xfId="57236"/>
    <cellStyle name="Normal 5 3 2 3 4 2 3" xfId="14365"/>
    <cellStyle name="Normal 5 3 2 3 4 2 3 2" xfId="33153"/>
    <cellStyle name="Normal 5 3 2 3 4 2 3 3" xfId="57238"/>
    <cellStyle name="Normal 5 3 2 3 4 2 4" xfId="23753"/>
    <cellStyle name="Normal 5 3 2 3 4 2 5" xfId="57235"/>
    <cellStyle name="Normal 5 3 2 3 4 3" xfId="6837"/>
    <cellStyle name="Normal 5 3 2 3 4 3 2" xfId="16271"/>
    <cellStyle name="Normal 5 3 2 3 4 3 2 2" xfId="35065"/>
    <cellStyle name="Normal 5 3 2 3 4 3 2 3" xfId="57240"/>
    <cellStyle name="Normal 5 3 2 3 4 3 3" xfId="25664"/>
    <cellStyle name="Normal 5 3 2 3 4 3 4" xfId="57239"/>
    <cellStyle name="Normal 5 3 2 3 4 4" xfId="11574"/>
    <cellStyle name="Normal 5 3 2 3 4 4 2" xfId="30360"/>
    <cellStyle name="Normal 5 3 2 3 4 4 3" xfId="57241"/>
    <cellStyle name="Normal 5 3 2 3 4 5" xfId="20960"/>
    <cellStyle name="Normal 5 3 2 3 4 6" xfId="57234"/>
    <cellStyle name="Normal 5 3 2 3 5" xfId="3052"/>
    <cellStyle name="Normal 5 3 2 3 5 2" xfId="7767"/>
    <cellStyle name="Normal 5 3 2 3 5 2 2" xfId="17201"/>
    <cellStyle name="Normal 5 3 2 3 5 2 2 2" xfId="35995"/>
    <cellStyle name="Normal 5 3 2 3 5 2 2 3" xfId="57244"/>
    <cellStyle name="Normal 5 3 2 3 5 2 3" xfId="26594"/>
    <cellStyle name="Normal 5 3 2 3 5 2 4" xfId="57243"/>
    <cellStyle name="Normal 5 3 2 3 5 3" xfId="12504"/>
    <cellStyle name="Normal 5 3 2 3 5 3 2" xfId="31291"/>
    <cellStyle name="Normal 5 3 2 3 5 3 3" xfId="57245"/>
    <cellStyle name="Normal 5 3 2 3 5 4" xfId="21891"/>
    <cellStyle name="Normal 5 3 2 3 5 5" xfId="57242"/>
    <cellStyle name="Normal 5 3 2 3 6" xfId="3982"/>
    <cellStyle name="Normal 5 3 2 3 6 2" xfId="8697"/>
    <cellStyle name="Normal 5 3 2 3 6 2 2" xfId="18131"/>
    <cellStyle name="Normal 5 3 2 3 6 2 2 2" xfId="36925"/>
    <cellStyle name="Normal 5 3 2 3 6 2 2 3" xfId="57248"/>
    <cellStyle name="Normal 5 3 2 3 6 2 3" xfId="27524"/>
    <cellStyle name="Normal 5 3 2 3 6 2 4" xfId="57247"/>
    <cellStyle name="Normal 5 3 2 3 6 3" xfId="13434"/>
    <cellStyle name="Normal 5 3 2 3 6 3 2" xfId="32222"/>
    <cellStyle name="Normal 5 3 2 3 6 3 3" xfId="57249"/>
    <cellStyle name="Normal 5 3 2 3 6 4" xfId="22822"/>
    <cellStyle name="Normal 5 3 2 3 6 5" xfId="57246"/>
    <cellStyle name="Normal 5 3 2 3 7" xfId="6137"/>
    <cellStyle name="Normal 5 3 2 3 7 2" xfId="15571"/>
    <cellStyle name="Normal 5 3 2 3 7 2 2" xfId="34365"/>
    <cellStyle name="Normal 5 3 2 3 7 2 3" xfId="57251"/>
    <cellStyle name="Normal 5 3 2 3 7 3" xfId="24964"/>
    <cellStyle name="Normal 5 3 2 3 7 4" xfId="57250"/>
    <cellStyle name="Normal 5 3 2 3 8" xfId="10648"/>
    <cellStyle name="Normal 5 3 2 3 8 2" xfId="29429"/>
    <cellStyle name="Normal 5 3 2 3 8 3" xfId="57252"/>
    <cellStyle name="Normal 5 3 2 3 9" xfId="20029"/>
    <cellStyle name="Normal 5 3 2 4" xfId="1212"/>
    <cellStyle name="Normal 5 3 2 4 10" xfId="39663"/>
    <cellStyle name="Normal 5 3 2 4 11" xfId="57253"/>
    <cellStyle name="Normal 5 3 2 4 2" xfId="1471"/>
    <cellStyle name="Normal 5 3 2 4 2 10" xfId="57254"/>
    <cellStyle name="Normal 5 3 2 4 2 2" xfId="1935"/>
    <cellStyle name="Normal 5 3 2 4 2 2 2" xfId="2865"/>
    <cellStyle name="Normal 5 3 2 4 2 2 2 2" xfId="5657"/>
    <cellStyle name="Normal 5 3 2 4 2 2 2 2 2" xfId="10372"/>
    <cellStyle name="Normal 5 3 2 4 2 2 2 2 2 2" xfId="19806"/>
    <cellStyle name="Normal 5 3 2 4 2 2 2 2 2 2 2" xfId="38600"/>
    <cellStyle name="Normal 5 3 2 4 2 2 2 2 2 2 3" xfId="57259"/>
    <cellStyle name="Normal 5 3 2 4 2 2 2 2 2 3" xfId="29199"/>
    <cellStyle name="Normal 5 3 2 4 2 2 2 2 2 4" xfId="57258"/>
    <cellStyle name="Normal 5 3 2 4 2 2 2 2 3" xfId="15109"/>
    <cellStyle name="Normal 5 3 2 4 2 2 2 2 3 2" xfId="33897"/>
    <cellStyle name="Normal 5 3 2 4 2 2 2 2 3 3" xfId="57260"/>
    <cellStyle name="Normal 5 3 2 4 2 2 2 2 4" xfId="24497"/>
    <cellStyle name="Normal 5 3 2 4 2 2 2 2 5" xfId="57257"/>
    <cellStyle name="Normal 5 3 2 4 2 2 2 3" xfId="7580"/>
    <cellStyle name="Normal 5 3 2 4 2 2 2 3 2" xfId="17014"/>
    <cellStyle name="Normal 5 3 2 4 2 2 2 3 2 2" xfId="35808"/>
    <cellStyle name="Normal 5 3 2 4 2 2 2 3 2 3" xfId="57262"/>
    <cellStyle name="Normal 5 3 2 4 2 2 2 3 3" xfId="26407"/>
    <cellStyle name="Normal 5 3 2 4 2 2 2 3 4" xfId="57261"/>
    <cellStyle name="Normal 5 3 2 4 2 2 2 4" xfId="12317"/>
    <cellStyle name="Normal 5 3 2 4 2 2 2 4 2" xfId="31104"/>
    <cellStyle name="Normal 5 3 2 4 2 2 2 4 3" xfId="57263"/>
    <cellStyle name="Normal 5 3 2 4 2 2 2 5" xfId="21704"/>
    <cellStyle name="Normal 5 3 2 4 2 2 2 6" xfId="57256"/>
    <cellStyle name="Normal 5 3 2 4 2 2 3" xfId="3795"/>
    <cellStyle name="Normal 5 3 2 4 2 2 3 2" xfId="8510"/>
    <cellStyle name="Normal 5 3 2 4 2 2 3 2 2" xfId="17944"/>
    <cellStyle name="Normal 5 3 2 4 2 2 3 2 2 2" xfId="36738"/>
    <cellStyle name="Normal 5 3 2 4 2 2 3 2 2 3" xfId="57266"/>
    <cellStyle name="Normal 5 3 2 4 2 2 3 2 3" xfId="27337"/>
    <cellStyle name="Normal 5 3 2 4 2 2 3 2 4" xfId="57265"/>
    <cellStyle name="Normal 5 3 2 4 2 2 3 3" xfId="13247"/>
    <cellStyle name="Normal 5 3 2 4 2 2 3 3 2" xfId="32035"/>
    <cellStyle name="Normal 5 3 2 4 2 2 3 3 3" xfId="57267"/>
    <cellStyle name="Normal 5 3 2 4 2 2 3 4" xfId="22635"/>
    <cellStyle name="Normal 5 3 2 4 2 2 3 5" xfId="57264"/>
    <cellStyle name="Normal 5 3 2 4 2 2 4" xfId="4726"/>
    <cellStyle name="Normal 5 3 2 4 2 2 4 2" xfId="9441"/>
    <cellStyle name="Normal 5 3 2 4 2 2 4 2 2" xfId="18875"/>
    <cellStyle name="Normal 5 3 2 4 2 2 4 2 2 2" xfId="37669"/>
    <cellStyle name="Normal 5 3 2 4 2 2 4 2 2 3" xfId="57270"/>
    <cellStyle name="Normal 5 3 2 4 2 2 4 2 3" xfId="28268"/>
    <cellStyle name="Normal 5 3 2 4 2 2 4 2 4" xfId="57269"/>
    <cellStyle name="Normal 5 3 2 4 2 2 4 3" xfId="14178"/>
    <cellStyle name="Normal 5 3 2 4 2 2 4 3 2" xfId="32966"/>
    <cellStyle name="Normal 5 3 2 4 2 2 4 3 3" xfId="57271"/>
    <cellStyle name="Normal 5 3 2 4 2 2 4 4" xfId="23566"/>
    <cellStyle name="Normal 5 3 2 4 2 2 4 5" xfId="57268"/>
    <cellStyle name="Normal 5 3 2 4 2 2 5" xfId="6650"/>
    <cellStyle name="Normal 5 3 2 4 2 2 5 2" xfId="16084"/>
    <cellStyle name="Normal 5 3 2 4 2 2 5 2 2" xfId="34878"/>
    <cellStyle name="Normal 5 3 2 4 2 2 5 2 3" xfId="57273"/>
    <cellStyle name="Normal 5 3 2 4 2 2 5 3" xfId="25477"/>
    <cellStyle name="Normal 5 3 2 4 2 2 5 4" xfId="57272"/>
    <cellStyle name="Normal 5 3 2 4 2 2 6" xfId="11387"/>
    <cellStyle name="Normal 5 3 2 4 2 2 6 2" xfId="30173"/>
    <cellStyle name="Normal 5 3 2 4 2 2 6 3" xfId="57274"/>
    <cellStyle name="Normal 5 3 2 4 2 2 7" xfId="20773"/>
    <cellStyle name="Normal 5 3 2 4 2 2 8" xfId="39665"/>
    <cellStyle name="Normal 5 3 2 4 2 2 9" xfId="57255"/>
    <cellStyle name="Normal 5 3 2 4 2 3" xfId="2400"/>
    <cellStyle name="Normal 5 3 2 4 2 3 2" xfId="5191"/>
    <cellStyle name="Normal 5 3 2 4 2 3 2 2" xfId="9906"/>
    <cellStyle name="Normal 5 3 2 4 2 3 2 2 2" xfId="19340"/>
    <cellStyle name="Normal 5 3 2 4 2 3 2 2 2 2" xfId="38134"/>
    <cellStyle name="Normal 5 3 2 4 2 3 2 2 2 3" xfId="57278"/>
    <cellStyle name="Normal 5 3 2 4 2 3 2 2 3" xfId="28733"/>
    <cellStyle name="Normal 5 3 2 4 2 3 2 2 4" xfId="57277"/>
    <cellStyle name="Normal 5 3 2 4 2 3 2 3" xfId="14643"/>
    <cellStyle name="Normal 5 3 2 4 2 3 2 3 2" xfId="33431"/>
    <cellStyle name="Normal 5 3 2 4 2 3 2 3 3" xfId="57279"/>
    <cellStyle name="Normal 5 3 2 4 2 3 2 4" xfId="24031"/>
    <cellStyle name="Normal 5 3 2 4 2 3 2 5" xfId="57276"/>
    <cellStyle name="Normal 5 3 2 4 2 3 3" xfId="7115"/>
    <cellStyle name="Normal 5 3 2 4 2 3 3 2" xfId="16549"/>
    <cellStyle name="Normal 5 3 2 4 2 3 3 2 2" xfId="35343"/>
    <cellStyle name="Normal 5 3 2 4 2 3 3 2 3" xfId="57281"/>
    <cellStyle name="Normal 5 3 2 4 2 3 3 3" xfId="25942"/>
    <cellStyle name="Normal 5 3 2 4 2 3 3 4" xfId="57280"/>
    <cellStyle name="Normal 5 3 2 4 2 3 4" xfId="11852"/>
    <cellStyle name="Normal 5 3 2 4 2 3 4 2" xfId="30638"/>
    <cellStyle name="Normal 5 3 2 4 2 3 4 3" xfId="57282"/>
    <cellStyle name="Normal 5 3 2 4 2 3 5" xfId="21238"/>
    <cellStyle name="Normal 5 3 2 4 2 3 6" xfId="57275"/>
    <cellStyle name="Normal 5 3 2 4 2 4" xfId="3330"/>
    <cellStyle name="Normal 5 3 2 4 2 4 2" xfId="8045"/>
    <cellStyle name="Normal 5 3 2 4 2 4 2 2" xfId="17479"/>
    <cellStyle name="Normal 5 3 2 4 2 4 2 2 2" xfId="36273"/>
    <cellStyle name="Normal 5 3 2 4 2 4 2 2 3" xfId="57285"/>
    <cellStyle name="Normal 5 3 2 4 2 4 2 3" xfId="26872"/>
    <cellStyle name="Normal 5 3 2 4 2 4 2 4" xfId="57284"/>
    <cellStyle name="Normal 5 3 2 4 2 4 3" xfId="12782"/>
    <cellStyle name="Normal 5 3 2 4 2 4 3 2" xfId="31569"/>
    <cellStyle name="Normal 5 3 2 4 2 4 3 3" xfId="57286"/>
    <cellStyle name="Normal 5 3 2 4 2 4 4" xfId="22169"/>
    <cellStyle name="Normal 5 3 2 4 2 4 5" xfId="57283"/>
    <cellStyle name="Normal 5 3 2 4 2 5" xfId="4260"/>
    <cellStyle name="Normal 5 3 2 4 2 5 2" xfId="8975"/>
    <cellStyle name="Normal 5 3 2 4 2 5 2 2" xfId="18409"/>
    <cellStyle name="Normal 5 3 2 4 2 5 2 2 2" xfId="37203"/>
    <cellStyle name="Normal 5 3 2 4 2 5 2 2 3" xfId="57289"/>
    <cellStyle name="Normal 5 3 2 4 2 5 2 3" xfId="27802"/>
    <cellStyle name="Normal 5 3 2 4 2 5 2 4" xfId="57288"/>
    <cellStyle name="Normal 5 3 2 4 2 5 3" xfId="13712"/>
    <cellStyle name="Normal 5 3 2 4 2 5 3 2" xfId="32500"/>
    <cellStyle name="Normal 5 3 2 4 2 5 3 3" xfId="57290"/>
    <cellStyle name="Normal 5 3 2 4 2 5 4" xfId="23100"/>
    <cellStyle name="Normal 5 3 2 4 2 5 5" xfId="57287"/>
    <cellStyle name="Normal 5 3 2 4 2 6" xfId="6186"/>
    <cellStyle name="Normal 5 3 2 4 2 6 2" xfId="15620"/>
    <cellStyle name="Normal 5 3 2 4 2 6 2 2" xfId="34414"/>
    <cellStyle name="Normal 5 3 2 4 2 6 2 3" xfId="57292"/>
    <cellStyle name="Normal 5 3 2 4 2 6 3" xfId="25013"/>
    <cellStyle name="Normal 5 3 2 4 2 6 4" xfId="57291"/>
    <cellStyle name="Normal 5 3 2 4 2 7" xfId="10923"/>
    <cellStyle name="Normal 5 3 2 4 2 7 2" xfId="29707"/>
    <cellStyle name="Normal 5 3 2 4 2 7 3" xfId="57293"/>
    <cellStyle name="Normal 5 3 2 4 2 8" xfId="20307"/>
    <cellStyle name="Normal 5 3 2 4 2 9" xfId="39664"/>
    <cellStyle name="Normal 5 3 2 4 3" xfId="1675"/>
    <cellStyle name="Normal 5 3 2 4 3 2" xfId="2604"/>
    <cellStyle name="Normal 5 3 2 4 3 2 2" xfId="5396"/>
    <cellStyle name="Normal 5 3 2 4 3 2 2 2" xfId="10111"/>
    <cellStyle name="Normal 5 3 2 4 3 2 2 2 2" xfId="19545"/>
    <cellStyle name="Normal 5 3 2 4 3 2 2 2 2 2" xfId="38339"/>
    <cellStyle name="Normal 5 3 2 4 3 2 2 2 2 3" xfId="57298"/>
    <cellStyle name="Normal 5 3 2 4 3 2 2 2 3" xfId="28938"/>
    <cellStyle name="Normal 5 3 2 4 3 2 2 2 4" xfId="57297"/>
    <cellStyle name="Normal 5 3 2 4 3 2 2 3" xfId="14848"/>
    <cellStyle name="Normal 5 3 2 4 3 2 2 3 2" xfId="33636"/>
    <cellStyle name="Normal 5 3 2 4 3 2 2 3 3" xfId="57299"/>
    <cellStyle name="Normal 5 3 2 4 3 2 2 4" xfId="24236"/>
    <cellStyle name="Normal 5 3 2 4 3 2 2 5" xfId="57296"/>
    <cellStyle name="Normal 5 3 2 4 3 2 3" xfId="7319"/>
    <cellStyle name="Normal 5 3 2 4 3 2 3 2" xfId="16753"/>
    <cellStyle name="Normal 5 3 2 4 3 2 3 2 2" xfId="35547"/>
    <cellStyle name="Normal 5 3 2 4 3 2 3 2 3" xfId="57301"/>
    <cellStyle name="Normal 5 3 2 4 3 2 3 3" xfId="26146"/>
    <cellStyle name="Normal 5 3 2 4 3 2 3 4" xfId="57300"/>
    <cellStyle name="Normal 5 3 2 4 3 2 4" xfId="12056"/>
    <cellStyle name="Normal 5 3 2 4 3 2 4 2" xfId="30843"/>
    <cellStyle name="Normal 5 3 2 4 3 2 4 3" xfId="57302"/>
    <cellStyle name="Normal 5 3 2 4 3 2 5" xfId="21443"/>
    <cellStyle name="Normal 5 3 2 4 3 2 6" xfId="57295"/>
    <cellStyle name="Normal 5 3 2 4 3 3" xfId="3535"/>
    <cellStyle name="Normal 5 3 2 4 3 3 2" xfId="8250"/>
    <cellStyle name="Normal 5 3 2 4 3 3 2 2" xfId="17684"/>
    <cellStyle name="Normal 5 3 2 4 3 3 2 2 2" xfId="36478"/>
    <cellStyle name="Normal 5 3 2 4 3 3 2 2 3" xfId="57305"/>
    <cellStyle name="Normal 5 3 2 4 3 3 2 3" xfId="27077"/>
    <cellStyle name="Normal 5 3 2 4 3 3 2 4" xfId="57304"/>
    <cellStyle name="Normal 5 3 2 4 3 3 3" xfId="12987"/>
    <cellStyle name="Normal 5 3 2 4 3 3 3 2" xfId="31774"/>
    <cellStyle name="Normal 5 3 2 4 3 3 3 3" xfId="57306"/>
    <cellStyle name="Normal 5 3 2 4 3 3 4" xfId="22374"/>
    <cellStyle name="Normal 5 3 2 4 3 3 5" xfId="57303"/>
    <cellStyle name="Normal 5 3 2 4 3 4" xfId="4465"/>
    <cellStyle name="Normal 5 3 2 4 3 4 2" xfId="9180"/>
    <cellStyle name="Normal 5 3 2 4 3 4 2 2" xfId="18614"/>
    <cellStyle name="Normal 5 3 2 4 3 4 2 2 2" xfId="37408"/>
    <cellStyle name="Normal 5 3 2 4 3 4 2 2 3" xfId="57309"/>
    <cellStyle name="Normal 5 3 2 4 3 4 2 3" xfId="28007"/>
    <cellStyle name="Normal 5 3 2 4 3 4 2 4" xfId="57308"/>
    <cellStyle name="Normal 5 3 2 4 3 4 3" xfId="13917"/>
    <cellStyle name="Normal 5 3 2 4 3 4 3 2" xfId="32705"/>
    <cellStyle name="Normal 5 3 2 4 3 4 3 3" xfId="57310"/>
    <cellStyle name="Normal 5 3 2 4 3 4 4" xfId="23305"/>
    <cellStyle name="Normal 5 3 2 4 3 4 5" xfId="57307"/>
    <cellStyle name="Normal 5 3 2 4 3 5" xfId="6390"/>
    <cellStyle name="Normal 5 3 2 4 3 5 2" xfId="15824"/>
    <cellStyle name="Normal 5 3 2 4 3 5 2 2" xfId="34618"/>
    <cellStyle name="Normal 5 3 2 4 3 5 2 3" xfId="57312"/>
    <cellStyle name="Normal 5 3 2 4 3 5 3" xfId="25217"/>
    <cellStyle name="Normal 5 3 2 4 3 5 4" xfId="57311"/>
    <cellStyle name="Normal 5 3 2 4 3 6" xfId="11127"/>
    <cellStyle name="Normal 5 3 2 4 3 6 2" xfId="29912"/>
    <cellStyle name="Normal 5 3 2 4 3 6 3" xfId="57313"/>
    <cellStyle name="Normal 5 3 2 4 3 7" xfId="20512"/>
    <cellStyle name="Normal 5 3 2 4 3 8" xfId="39666"/>
    <cellStyle name="Normal 5 3 2 4 3 9" xfId="57294"/>
    <cellStyle name="Normal 5 3 2 4 4" xfId="2139"/>
    <cellStyle name="Normal 5 3 2 4 4 2" xfId="4930"/>
    <cellStyle name="Normal 5 3 2 4 4 2 2" xfId="9645"/>
    <cellStyle name="Normal 5 3 2 4 4 2 2 2" xfId="19079"/>
    <cellStyle name="Normal 5 3 2 4 4 2 2 2 2" xfId="37873"/>
    <cellStyle name="Normal 5 3 2 4 4 2 2 2 3" xfId="57317"/>
    <cellStyle name="Normal 5 3 2 4 4 2 2 3" xfId="28472"/>
    <cellStyle name="Normal 5 3 2 4 4 2 2 4" xfId="57316"/>
    <cellStyle name="Normal 5 3 2 4 4 2 3" xfId="14382"/>
    <cellStyle name="Normal 5 3 2 4 4 2 3 2" xfId="33170"/>
    <cellStyle name="Normal 5 3 2 4 4 2 3 3" xfId="57318"/>
    <cellStyle name="Normal 5 3 2 4 4 2 4" xfId="23770"/>
    <cellStyle name="Normal 5 3 2 4 4 2 5" xfId="57315"/>
    <cellStyle name="Normal 5 3 2 4 4 3" xfId="6854"/>
    <cellStyle name="Normal 5 3 2 4 4 3 2" xfId="16288"/>
    <cellStyle name="Normal 5 3 2 4 4 3 2 2" xfId="35082"/>
    <cellStyle name="Normal 5 3 2 4 4 3 2 3" xfId="57320"/>
    <cellStyle name="Normal 5 3 2 4 4 3 3" xfId="25681"/>
    <cellStyle name="Normal 5 3 2 4 4 3 4" xfId="57319"/>
    <cellStyle name="Normal 5 3 2 4 4 4" xfId="11591"/>
    <cellStyle name="Normal 5 3 2 4 4 4 2" xfId="30377"/>
    <cellStyle name="Normal 5 3 2 4 4 4 3" xfId="57321"/>
    <cellStyle name="Normal 5 3 2 4 4 5" xfId="20977"/>
    <cellStyle name="Normal 5 3 2 4 4 6" xfId="57314"/>
    <cellStyle name="Normal 5 3 2 4 5" xfId="3069"/>
    <cellStyle name="Normal 5 3 2 4 5 2" xfId="7784"/>
    <cellStyle name="Normal 5 3 2 4 5 2 2" xfId="17218"/>
    <cellStyle name="Normal 5 3 2 4 5 2 2 2" xfId="36012"/>
    <cellStyle name="Normal 5 3 2 4 5 2 2 3" xfId="57324"/>
    <cellStyle name="Normal 5 3 2 4 5 2 3" xfId="26611"/>
    <cellStyle name="Normal 5 3 2 4 5 2 4" xfId="57323"/>
    <cellStyle name="Normal 5 3 2 4 5 3" xfId="12521"/>
    <cellStyle name="Normal 5 3 2 4 5 3 2" xfId="31308"/>
    <cellStyle name="Normal 5 3 2 4 5 3 3" xfId="57325"/>
    <cellStyle name="Normal 5 3 2 4 5 4" xfId="21908"/>
    <cellStyle name="Normal 5 3 2 4 5 5" xfId="57322"/>
    <cellStyle name="Normal 5 3 2 4 6" xfId="3999"/>
    <cellStyle name="Normal 5 3 2 4 6 2" xfId="8714"/>
    <cellStyle name="Normal 5 3 2 4 6 2 2" xfId="18148"/>
    <cellStyle name="Normal 5 3 2 4 6 2 2 2" xfId="36942"/>
    <cellStyle name="Normal 5 3 2 4 6 2 2 3" xfId="57328"/>
    <cellStyle name="Normal 5 3 2 4 6 2 3" xfId="27541"/>
    <cellStyle name="Normal 5 3 2 4 6 2 4" xfId="57327"/>
    <cellStyle name="Normal 5 3 2 4 6 3" xfId="13451"/>
    <cellStyle name="Normal 5 3 2 4 6 3 2" xfId="32239"/>
    <cellStyle name="Normal 5 3 2 4 6 3 3" xfId="57329"/>
    <cellStyle name="Normal 5 3 2 4 6 4" xfId="22839"/>
    <cellStyle name="Normal 5 3 2 4 6 5" xfId="57326"/>
    <cellStyle name="Normal 5 3 2 4 7" xfId="6124"/>
    <cellStyle name="Normal 5 3 2 4 7 2" xfId="15559"/>
    <cellStyle name="Normal 5 3 2 4 7 2 2" xfId="34353"/>
    <cellStyle name="Normal 5 3 2 4 7 2 3" xfId="57331"/>
    <cellStyle name="Normal 5 3 2 4 7 3" xfId="24952"/>
    <cellStyle name="Normal 5 3 2 4 7 4" xfId="57330"/>
    <cellStyle name="Normal 5 3 2 4 8" xfId="10665"/>
    <cellStyle name="Normal 5 3 2 4 8 2" xfId="29446"/>
    <cellStyle name="Normal 5 3 2 4 8 3" xfId="57332"/>
    <cellStyle name="Normal 5 3 2 4 9" xfId="20046"/>
    <cellStyle name="Normal 5 3 2 5" xfId="1269"/>
    <cellStyle name="Normal 5 3 2 5 10" xfId="39667"/>
    <cellStyle name="Normal 5 3 2 5 11" xfId="57333"/>
    <cellStyle name="Normal 5 3 2 5 2" xfId="1531"/>
    <cellStyle name="Normal 5 3 2 5 2 10" xfId="57334"/>
    <cellStyle name="Normal 5 3 2 5 2 2" xfId="1996"/>
    <cellStyle name="Normal 5 3 2 5 2 2 2" xfId="2926"/>
    <cellStyle name="Normal 5 3 2 5 2 2 2 2" xfId="5718"/>
    <cellStyle name="Normal 5 3 2 5 2 2 2 2 2" xfId="10433"/>
    <cellStyle name="Normal 5 3 2 5 2 2 2 2 2 2" xfId="19867"/>
    <cellStyle name="Normal 5 3 2 5 2 2 2 2 2 2 2" xfId="38661"/>
    <cellStyle name="Normal 5 3 2 5 2 2 2 2 2 2 3" xfId="57339"/>
    <cellStyle name="Normal 5 3 2 5 2 2 2 2 2 3" xfId="29260"/>
    <cellStyle name="Normal 5 3 2 5 2 2 2 2 2 4" xfId="57338"/>
    <cellStyle name="Normal 5 3 2 5 2 2 2 2 3" xfId="15170"/>
    <cellStyle name="Normal 5 3 2 5 2 2 2 2 3 2" xfId="33958"/>
    <cellStyle name="Normal 5 3 2 5 2 2 2 2 3 3" xfId="57340"/>
    <cellStyle name="Normal 5 3 2 5 2 2 2 2 4" xfId="24558"/>
    <cellStyle name="Normal 5 3 2 5 2 2 2 2 5" xfId="57337"/>
    <cellStyle name="Normal 5 3 2 5 2 2 2 3" xfId="7641"/>
    <cellStyle name="Normal 5 3 2 5 2 2 2 3 2" xfId="17075"/>
    <cellStyle name="Normal 5 3 2 5 2 2 2 3 2 2" xfId="35869"/>
    <cellStyle name="Normal 5 3 2 5 2 2 2 3 2 3" xfId="57342"/>
    <cellStyle name="Normal 5 3 2 5 2 2 2 3 3" xfId="26468"/>
    <cellStyle name="Normal 5 3 2 5 2 2 2 3 4" xfId="57341"/>
    <cellStyle name="Normal 5 3 2 5 2 2 2 4" xfId="12378"/>
    <cellStyle name="Normal 5 3 2 5 2 2 2 4 2" xfId="31165"/>
    <cellStyle name="Normal 5 3 2 5 2 2 2 4 3" xfId="57343"/>
    <cellStyle name="Normal 5 3 2 5 2 2 2 5" xfId="21765"/>
    <cellStyle name="Normal 5 3 2 5 2 2 2 6" xfId="57336"/>
    <cellStyle name="Normal 5 3 2 5 2 2 3" xfId="3856"/>
    <cellStyle name="Normal 5 3 2 5 2 2 3 2" xfId="8571"/>
    <cellStyle name="Normal 5 3 2 5 2 2 3 2 2" xfId="18005"/>
    <cellStyle name="Normal 5 3 2 5 2 2 3 2 2 2" xfId="36799"/>
    <cellStyle name="Normal 5 3 2 5 2 2 3 2 2 3" xfId="57346"/>
    <cellStyle name="Normal 5 3 2 5 2 2 3 2 3" xfId="27398"/>
    <cellStyle name="Normal 5 3 2 5 2 2 3 2 4" xfId="57345"/>
    <cellStyle name="Normal 5 3 2 5 2 2 3 3" xfId="13308"/>
    <cellStyle name="Normal 5 3 2 5 2 2 3 3 2" xfId="32096"/>
    <cellStyle name="Normal 5 3 2 5 2 2 3 3 3" xfId="57347"/>
    <cellStyle name="Normal 5 3 2 5 2 2 3 4" xfId="22696"/>
    <cellStyle name="Normal 5 3 2 5 2 2 3 5" xfId="57344"/>
    <cellStyle name="Normal 5 3 2 5 2 2 4" xfId="4787"/>
    <cellStyle name="Normal 5 3 2 5 2 2 4 2" xfId="9502"/>
    <cellStyle name="Normal 5 3 2 5 2 2 4 2 2" xfId="18936"/>
    <cellStyle name="Normal 5 3 2 5 2 2 4 2 2 2" xfId="37730"/>
    <cellStyle name="Normal 5 3 2 5 2 2 4 2 2 3" xfId="57350"/>
    <cellStyle name="Normal 5 3 2 5 2 2 4 2 3" xfId="28329"/>
    <cellStyle name="Normal 5 3 2 5 2 2 4 2 4" xfId="57349"/>
    <cellStyle name="Normal 5 3 2 5 2 2 4 3" xfId="14239"/>
    <cellStyle name="Normal 5 3 2 5 2 2 4 3 2" xfId="33027"/>
    <cellStyle name="Normal 5 3 2 5 2 2 4 3 3" xfId="57351"/>
    <cellStyle name="Normal 5 3 2 5 2 2 4 4" xfId="23627"/>
    <cellStyle name="Normal 5 3 2 5 2 2 4 5" xfId="57348"/>
    <cellStyle name="Normal 5 3 2 5 2 2 5" xfId="6711"/>
    <cellStyle name="Normal 5 3 2 5 2 2 5 2" xfId="16145"/>
    <cellStyle name="Normal 5 3 2 5 2 2 5 2 2" xfId="34939"/>
    <cellStyle name="Normal 5 3 2 5 2 2 5 2 3" xfId="57353"/>
    <cellStyle name="Normal 5 3 2 5 2 2 5 3" xfId="25538"/>
    <cellStyle name="Normal 5 3 2 5 2 2 5 4" xfId="57352"/>
    <cellStyle name="Normal 5 3 2 5 2 2 6" xfId="11448"/>
    <cellStyle name="Normal 5 3 2 5 2 2 6 2" xfId="30234"/>
    <cellStyle name="Normal 5 3 2 5 2 2 6 3" xfId="57354"/>
    <cellStyle name="Normal 5 3 2 5 2 2 7" xfId="20834"/>
    <cellStyle name="Normal 5 3 2 5 2 2 8" xfId="39669"/>
    <cellStyle name="Normal 5 3 2 5 2 2 9" xfId="57335"/>
    <cellStyle name="Normal 5 3 2 5 2 3" xfId="2460"/>
    <cellStyle name="Normal 5 3 2 5 2 3 2" xfId="5252"/>
    <cellStyle name="Normal 5 3 2 5 2 3 2 2" xfId="9967"/>
    <cellStyle name="Normal 5 3 2 5 2 3 2 2 2" xfId="19401"/>
    <cellStyle name="Normal 5 3 2 5 2 3 2 2 2 2" xfId="38195"/>
    <cellStyle name="Normal 5 3 2 5 2 3 2 2 2 3" xfId="57358"/>
    <cellStyle name="Normal 5 3 2 5 2 3 2 2 3" xfId="28794"/>
    <cellStyle name="Normal 5 3 2 5 2 3 2 2 4" xfId="57357"/>
    <cellStyle name="Normal 5 3 2 5 2 3 2 3" xfId="14704"/>
    <cellStyle name="Normal 5 3 2 5 2 3 2 3 2" xfId="33492"/>
    <cellStyle name="Normal 5 3 2 5 2 3 2 3 3" xfId="57359"/>
    <cellStyle name="Normal 5 3 2 5 2 3 2 4" xfId="24092"/>
    <cellStyle name="Normal 5 3 2 5 2 3 2 5" xfId="57356"/>
    <cellStyle name="Normal 5 3 2 5 2 3 3" xfId="7175"/>
    <cellStyle name="Normal 5 3 2 5 2 3 3 2" xfId="16609"/>
    <cellStyle name="Normal 5 3 2 5 2 3 3 2 2" xfId="35403"/>
    <cellStyle name="Normal 5 3 2 5 2 3 3 2 3" xfId="57361"/>
    <cellStyle name="Normal 5 3 2 5 2 3 3 3" xfId="26002"/>
    <cellStyle name="Normal 5 3 2 5 2 3 3 4" xfId="57360"/>
    <cellStyle name="Normal 5 3 2 5 2 3 4" xfId="11912"/>
    <cellStyle name="Normal 5 3 2 5 2 3 4 2" xfId="30699"/>
    <cellStyle name="Normal 5 3 2 5 2 3 4 3" xfId="57362"/>
    <cellStyle name="Normal 5 3 2 5 2 3 5" xfId="21299"/>
    <cellStyle name="Normal 5 3 2 5 2 3 6" xfId="57355"/>
    <cellStyle name="Normal 5 3 2 5 2 4" xfId="3391"/>
    <cellStyle name="Normal 5 3 2 5 2 4 2" xfId="8106"/>
    <cellStyle name="Normal 5 3 2 5 2 4 2 2" xfId="17540"/>
    <cellStyle name="Normal 5 3 2 5 2 4 2 2 2" xfId="36334"/>
    <cellStyle name="Normal 5 3 2 5 2 4 2 2 3" xfId="57365"/>
    <cellStyle name="Normal 5 3 2 5 2 4 2 3" xfId="26933"/>
    <cellStyle name="Normal 5 3 2 5 2 4 2 4" xfId="57364"/>
    <cellStyle name="Normal 5 3 2 5 2 4 3" xfId="12843"/>
    <cellStyle name="Normal 5 3 2 5 2 4 3 2" xfId="31630"/>
    <cellStyle name="Normal 5 3 2 5 2 4 3 3" xfId="57366"/>
    <cellStyle name="Normal 5 3 2 5 2 4 4" xfId="22230"/>
    <cellStyle name="Normal 5 3 2 5 2 4 5" xfId="57363"/>
    <cellStyle name="Normal 5 3 2 5 2 5" xfId="4321"/>
    <cellStyle name="Normal 5 3 2 5 2 5 2" xfId="9036"/>
    <cellStyle name="Normal 5 3 2 5 2 5 2 2" xfId="18470"/>
    <cellStyle name="Normal 5 3 2 5 2 5 2 2 2" xfId="37264"/>
    <cellStyle name="Normal 5 3 2 5 2 5 2 2 3" xfId="57369"/>
    <cellStyle name="Normal 5 3 2 5 2 5 2 3" xfId="27863"/>
    <cellStyle name="Normal 5 3 2 5 2 5 2 4" xfId="57368"/>
    <cellStyle name="Normal 5 3 2 5 2 5 3" xfId="13773"/>
    <cellStyle name="Normal 5 3 2 5 2 5 3 2" xfId="32561"/>
    <cellStyle name="Normal 5 3 2 5 2 5 3 3" xfId="57370"/>
    <cellStyle name="Normal 5 3 2 5 2 5 4" xfId="23161"/>
    <cellStyle name="Normal 5 3 2 5 2 5 5" xfId="57367"/>
    <cellStyle name="Normal 5 3 2 5 2 6" xfId="6246"/>
    <cellStyle name="Normal 5 3 2 5 2 6 2" xfId="15680"/>
    <cellStyle name="Normal 5 3 2 5 2 6 2 2" xfId="34474"/>
    <cellStyle name="Normal 5 3 2 5 2 6 2 3" xfId="57372"/>
    <cellStyle name="Normal 5 3 2 5 2 6 3" xfId="25073"/>
    <cellStyle name="Normal 5 3 2 5 2 6 4" xfId="57371"/>
    <cellStyle name="Normal 5 3 2 5 2 7" xfId="10983"/>
    <cellStyle name="Normal 5 3 2 5 2 7 2" xfId="29768"/>
    <cellStyle name="Normal 5 3 2 5 2 7 3" xfId="57373"/>
    <cellStyle name="Normal 5 3 2 5 2 8" xfId="20368"/>
    <cellStyle name="Normal 5 3 2 5 2 9" xfId="39668"/>
    <cellStyle name="Normal 5 3 2 5 3" xfId="1735"/>
    <cellStyle name="Normal 5 3 2 5 3 2" xfId="2665"/>
    <cellStyle name="Normal 5 3 2 5 3 2 2" xfId="5457"/>
    <cellStyle name="Normal 5 3 2 5 3 2 2 2" xfId="10172"/>
    <cellStyle name="Normal 5 3 2 5 3 2 2 2 2" xfId="19606"/>
    <cellStyle name="Normal 5 3 2 5 3 2 2 2 2 2" xfId="38400"/>
    <cellStyle name="Normal 5 3 2 5 3 2 2 2 2 3" xfId="57378"/>
    <cellStyle name="Normal 5 3 2 5 3 2 2 2 3" xfId="28999"/>
    <cellStyle name="Normal 5 3 2 5 3 2 2 2 4" xfId="57377"/>
    <cellStyle name="Normal 5 3 2 5 3 2 2 3" xfId="14909"/>
    <cellStyle name="Normal 5 3 2 5 3 2 2 3 2" xfId="33697"/>
    <cellStyle name="Normal 5 3 2 5 3 2 2 3 3" xfId="57379"/>
    <cellStyle name="Normal 5 3 2 5 3 2 2 4" xfId="24297"/>
    <cellStyle name="Normal 5 3 2 5 3 2 2 5" xfId="57376"/>
    <cellStyle name="Normal 5 3 2 5 3 2 3" xfId="7380"/>
    <cellStyle name="Normal 5 3 2 5 3 2 3 2" xfId="16814"/>
    <cellStyle name="Normal 5 3 2 5 3 2 3 2 2" xfId="35608"/>
    <cellStyle name="Normal 5 3 2 5 3 2 3 2 3" xfId="57381"/>
    <cellStyle name="Normal 5 3 2 5 3 2 3 3" xfId="26207"/>
    <cellStyle name="Normal 5 3 2 5 3 2 3 4" xfId="57380"/>
    <cellStyle name="Normal 5 3 2 5 3 2 4" xfId="12117"/>
    <cellStyle name="Normal 5 3 2 5 3 2 4 2" xfId="30904"/>
    <cellStyle name="Normal 5 3 2 5 3 2 4 3" xfId="57382"/>
    <cellStyle name="Normal 5 3 2 5 3 2 5" xfId="21504"/>
    <cellStyle name="Normal 5 3 2 5 3 2 6" xfId="57375"/>
    <cellStyle name="Normal 5 3 2 5 3 3" xfId="3595"/>
    <cellStyle name="Normal 5 3 2 5 3 3 2" xfId="8310"/>
    <cellStyle name="Normal 5 3 2 5 3 3 2 2" xfId="17744"/>
    <cellStyle name="Normal 5 3 2 5 3 3 2 2 2" xfId="36538"/>
    <cellStyle name="Normal 5 3 2 5 3 3 2 2 3" xfId="57385"/>
    <cellStyle name="Normal 5 3 2 5 3 3 2 3" xfId="27137"/>
    <cellStyle name="Normal 5 3 2 5 3 3 2 4" xfId="57384"/>
    <cellStyle name="Normal 5 3 2 5 3 3 3" xfId="13047"/>
    <cellStyle name="Normal 5 3 2 5 3 3 3 2" xfId="31835"/>
    <cellStyle name="Normal 5 3 2 5 3 3 3 3" xfId="57386"/>
    <cellStyle name="Normal 5 3 2 5 3 3 4" xfId="22435"/>
    <cellStyle name="Normal 5 3 2 5 3 3 5" xfId="57383"/>
    <cellStyle name="Normal 5 3 2 5 3 4" xfId="4526"/>
    <cellStyle name="Normal 5 3 2 5 3 4 2" xfId="9241"/>
    <cellStyle name="Normal 5 3 2 5 3 4 2 2" xfId="18675"/>
    <cellStyle name="Normal 5 3 2 5 3 4 2 2 2" xfId="37469"/>
    <cellStyle name="Normal 5 3 2 5 3 4 2 2 3" xfId="57389"/>
    <cellStyle name="Normal 5 3 2 5 3 4 2 3" xfId="28068"/>
    <cellStyle name="Normal 5 3 2 5 3 4 2 4" xfId="57388"/>
    <cellStyle name="Normal 5 3 2 5 3 4 3" xfId="13978"/>
    <cellStyle name="Normal 5 3 2 5 3 4 3 2" xfId="32766"/>
    <cellStyle name="Normal 5 3 2 5 3 4 3 3" xfId="57390"/>
    <cellStyle name="Normal 5 3 2 5 3 4 4" xfId="23366"/>
    <cellStyle name="Normal 5 3 2 5 3 4 5" xfId="57387"/>
    <cellStyle name="Normal 5 3 2 5 3 5" xfId="6450"/>
    <cellStyle name="Normal 5 3 2 5 3 5 2" xfId="15884"/>
    <cellStyle name="Normal 5 3 2 5 3 5 2 2" xfId="34678"/>
    <cellStyle name="Normal 5 3 2 5 3 5 2 3" xfId="57392"/>
    <cellStyle name="Normal 5 3 2 5 3 5 3" xfId="25277"/>
    <cellStyle name="Normal 5 3 2 5 3 5 4" xfId="57391"/>
    <cellStyle name="Normal 5 3 2 5 3 6" xfId="11187"/>
    <cellStyle name="Normal 5 3 2 5 3 6 2" xfId="29973"/>
    <cellStyle name="Normal 5 3 2 5 3 6 3" xfId="57393"/>
    <cellStyle name="Normal 5 3 2 5 3 7" xfId="20573"/>
    <cellStyle name="Normal 5 3 2 5 3 8" xfId="39670"/>
    <cellStyle name="Normal 5 3 2 5 3 9" xfId="57374"/>
    <cellStyle name="Normal 5 3 2 5 4" xfId="2200"/>
    <cellStyle name="Normal 5 3 2 5 4 2" xfId="4991"/>
    <cellStyle name="Normal 5 3 2 5 4 2 2" xfId="9706"/>
    <cellStyle name="Normal 5 3 2 5 4 2 2 2" xfId="19140"/>
    <cellStyle name="Normal 5 3 2 5 4 2 2 2 2" xfId="37934"/>
    <cellStyle name="Normal 5 3 2 5 4 2 2 2 3" xfId="57397"/>
    <cellStyle name="Normal 5 3 2 5 4 2 2 3" xfId="28533"/>
    <cellStyle name="Normal 5 3 2 5 4 2 2 4" xfId="57396"/>
    <cellStyle name="Normal 5 3 2 5 4 2 3" xfId="14443"/>
    <cellStyle name="Normal 5 3 2 5 4 2 3 2" xfId="33231"/>
    <cellStyle name="Normal 5 3 2 5 4 2 3 3" xfId="57398"/>
    <cellStyle name="Normal 5 3 2 5 4 2 4" xfId="23831"/>
    <cellStyle name="Normal 5 3 2 5 4 2 5" xfId="57395"/>
    <cellStyle name="Normal 5 3 2 5 4 3" xfId="6915"/>
    <cellStyle name="Normal 5 3 2 5 4 3 2" xfId="16349"/>
    <cellStyle name="Normal 5 3 2 5 4 3 2 2" xfId="35143"/>
    <cellStyle name="Normal 5 3 2 5 4 3 2 3" xfId="57400"/>
    <cellStyle name="Normal 5 3 2 5 4 3 3" xfId="25742"/>
    <cellStyle name="Normal 5 3 2 5 4 3 4" xfId="57399"/>
    <cellStyle name="Normal 5 3 2 5 4 4" xfId="11652"/>
    <cellStyle name="Normal 5 3 2 5 4 4 2" xfId="30438"/>
    <cellStyle name="Normal 5 3 2 5 4 4 3" xfId="57401"/>
    <cellStyle name="Normal 5 3 2 5 4 5" xfId="21038"/>
    <cellStyle name="Normal 5 3 2 5 4 6" xfId="57394"/>
    <cellStyle name="Normal 5 3 2 5 5" xfId="3130"/>
    <cellStyle name="Normal 5 3 2 5 5 2" xfId="7845"/>
    <cellStyle name="Normal 5 3 2 5 5 2 2" xfId="17279"/>
    <cellStyle name="Normal 5 3 2 5 5 2 2 2" xfId="36073"/>
    <cellStyle name="Normal 5 3 2 5 5 2 2 3" xfId="57404"/>
    <cellStyle name="Normal 5 3 2 5 5 2 3" xfId="26672"/>
    <cellStyle name="Normal 5 3 2 5 5 2 4" xfId="57403"/>
    <cellStyle name="Normal 5 3 2 5 5 3" xfId="12582"/>
    <cellStyle name="Normal 5 3 2 5 5 3 2" xfId="31369"/>
    <cellStyle name="Normal 5 3 2 5 5 3 3" xfId="57405"/>
    <cellStyle name="Normal 5 3 2 5 5 4" xfId="21969"/>
    <cellStyle name="Normal 5 3 2 5 5 5" xfId="57402"/>
    <cellStyle name="Normal 5 3 2 5 6" xfId="4060"/>
    <cellStyle name="Normal 5 3 2 5 6 2" xfId="8775"/>
    <cellStyle name="Normal 5 3 2 5 6 2 2" xfId="18209"/>
    <cellStyle name="Normal 5 3 2 5 6 2 2 2" xfId="37003"/>
    <cellStyle name="Normal 5 3 2 5 6 2 2 3" xfId="57408"/>
    <cellStyle name="Normal 5 3 2 5 6 2 3" xfId="27602"/>
    <cellStyle name="Normal 5 3 2 5 6 2 4" xfId="57407"/>
    <cellStyle name="Normal 5 3 2 5 6 3" xfId="13512"/>
    <cellStyle name="Normal 5 3 2 5 6 3 2" xfId="32300"/>
    <cellStyle name="Normal 5 3 2 5 6 3 3" xfId="57409"/>
    <cellStyle name="Normal 5 3 2 5 6 4" xfId="22900"/>
    <cellStyle name="Normal 5 3 2 5 6 5" xfId="57406"/>
    <cellStyle name="Normal 5 3 2 5 7" xfId="6092"/>
    <cellStyle name="Normal 5 3 2 5 7 2" xfId="15527"/>
    <cellStyle name="Normal 5 3 2 5 7 2 2" xfId="34321"/>
    <cellStyle name="Normal 5 3 2 5 7 2 3" xfId="57411"/>
    <cellStyle name="Normal 5 3 2 5 7 3" xfId="24920"/>
    <cellStyle name="Normal 5 3 2 5 7 4" xfId="57410"/>
    <cellStyle name="Normal 5 3 2 5 8" xfId="10723"/>
    <cellStyle name="Normal 5 3 2 5 8 2" xfId="29507"/>
    <cellStyle name="Normal 5 3 2 5 8 3" xfId="57412"/>
    <cellStyle name="Normal 5 3 2 5 9" xfId="20107"/>
    <cellStyle name="Normal 5 3 2 6" xfId="1352"/>
    <cellStyle name="Normal 5 3 2 6 10" xfId="57413"/>
    <cellStyle name="Normal 5 3 2 6 2" xfId="1819"/>
    <cellStyle name="Normal 5 3 2 6 2 2" xfId="2749"/>
    <cellStyle name="Normal 5 3 2 6 2 2 2" xfId="5541"/>
    <cellStyle name="Normal 5 3 2 6 2 2 2 2" xfId="10256"/>
    <cellStyle name="Normal 5 3 2 6 2 2 2 2 2" xfId="19690"/>
    <cellStyle name="Normal 5 3 2 6 2 2 2 2 2 2" xfId="38484"/>
    <cellStyle name="Normal 5 3 2 6 2 2 2 2 2 3" xfId="57418"/>
    <cellStyle name="Normal 5 3 2 6 2 2 2 2 3" xfId="29083"/>
    <cellStyle name="Normal 5 3 2 6 2 2 2 2 4" xfId="57417"/>
    <cellStyle name="Normal 5 3 2 6 2 2 2 3" xfId="14993"/>
    <cellStyle name="Normal 5 3 2 6 2 2 2 3 2" xfId="33781"/>
    <cellStyle name="Normal 5 3 2 6 2 2 2 3 3" xfId="57419"/>
    <cellStyle name="Normal 5 3 2 6 2 2 2 4" xfId="24381"/>
    <cellStyle name="Normal 5 3 2 6 2 2 2 5" xfId="57416"/>
    <cellStyle name="Normal 5 3 2 6 2 2 3" xfId="7464"/>
    <cellStyle name="Normal 5 3 2 6 2 2 3 2" xfId="16898"/>
    <cellStyle name="Normal 5 3 2 6 2 2 3 2 2" xfId="35692"/>
    <cellStyle name="Normal 5 3 2 6 2 2 3 2 3" xfId="57421"/>
    <cellStyle name="Normal 5 3 2 6 2 2 3 3" xfId="26291"/>
    <cellStyle name="Normal 5 3 2 6 2 2 3 4" xfId="57420"/>
    <cellStyle name="Normal 5 3 2 6 2 2 4" xfId="12201"/>
    <cellStyle name="Normal 5 3 2 6 2 2 4 2" xfId="30988"/>
    <cellStyle name="Normal 5 3 2 6 2 2 4 3" xfId="57422"/>
    <cellStyle name="Normal 5 3 2 6 2 2 5" xfId="21588"/>
    <cellStyle name="Normal 5 3 2 6 2 2 6" xfId="57415"/>
    <cellStyle name="Normal 5 3 2 6 2 3" xfId="3679"/>
    <cellStyle name="Normal 5 3 2 6 2 3 2" xfId="8394"/>
    <cellStyle name="Normal 5 3 2 6 2 3 2 2" xfId="17828"/>
    <cellStyle name="Normal 5 3 2 6 2 3 2 2 2" xfId="36622"/>
    <cellStyle name="Normal 5 3 2 6 2 3 2 2 3" xfId="57425"/>
    <cellStyle name="Normal 5 3 2 6 2 3 2 3" xfId="27221"/>
    <cellStyle name="Normal 5 3 2 6 2 3 2 4" xfId="57424"/>
    <cellStyle name="Normal 5 3 2 6 2 3 3" xfId="13131"/>
    <cellStyle name="Normal 5 3 2 6 2 3 3 2" xfId="31919"/>
    <cellStyle name="Normal 5 3 2 6 2 3 3 3" xfId="57426"/>
    <cellStyle name="Normal 5 3 2 6 2 3 4" xfId="22519"/>
    <cellStyle name="Normal 5 3 2 6 2 3 5" xfId="57423"/>
    <cellStyle name="Normal 5 3 2 6 2 4" xfId="4610"/>
    <cellStyle name="Normal 5 3 2 6 2 4 2" xfId="9325"/>
    <cellStyle name="Normal 5 3 2 6 2 4 2 2" xfId="18759"/>
    <cellStyle name="Normal 5 3 2 6 2 4 2 2 2" xfId="37553"/>
    <cellStyle name="Normal 5 3 2 6 2 4 2 2 3" xfId="57429"/>
    <cellStyle name="Normal 5 3 2 6 2 4 2 3" xfId="28152"/>
    <cellStyle name="Normal 5 3 2 6 2 4 2 4" xfId="57428"/>
    <cellStyle name="Normal 5 3 2 6 2 4 3" xfId="14062"/>
    <cellStyle name="Normal 5 3 2 6 2 4 3 2" xfId="32850"/>
    <cellStyle name="Normal 5 3 2 6 2 4 3 3" xfId="57430"/>
    <cellStyle name="Normal 5 3 2 6 2 4 4" xfId="23450"/>
    <cellStyle name="Normal 5 3 2 6 2 4 5" xfId="57427"/>
    <cellStyle name="Normal 5 3 2 6 2 5" xfId="6534"/>
    <cellStyle name="Normal 5 3 2 6 2 5 2" xfId="15968"/>
    <cellStyle name="Normal 5 3 2 6 2 5 2 2" xfId="34762"/>
    <cellStyle name="Normal 5 3 2 6 2 5 2 3" xfId="57432"/>
    <cellStyle name="Normal 5 3 2 6 2 5 3" xfId="25361"/>
    <cellStyle name="Normal 5 3 2 6 2 5 4" xfId="57431"/>
    <cellStyle name="Normal 5 3 2 6 2 6" xfId="11271"/>
    <cellStyle name="Normal 5 3 2 6 2 6 2" xfId="30057"/>
    <cellStyle name="Normal 5 3 2 6 2 6 3" xfId="57433"/>
    <cellStyle name="Normal 5 3 2 6 2 7" xfId="20657"/>
    <cellStyle name="Normal 5 3 2 6 2 8" xfId="39672"/>
    <cellStyle name="Normal 5 3 2 6 2 9" xfId="57414"/>
    <cellStyle name="Normal 5 3 2 6 3" xfId="2284"/>
    <cellStyle name="Normal 5 3 2 6 3 2" xfId="5075"/>
    <cellStyle name="Normal 5 3 2 6 3 2 2" xfId="9790"/>
    <cellStyle name="Normal 5 3 2 6 3 2 2 2" xfId="19224"/>
    <cellStyle name="Normal 5 3 2 6 3 2 2 2 2" xfId="38018"/>
    <cellStyle name="Normal 5 3 2 6 3 2 2 2 3" xfId="57437"/>
    <cellStyle name="Normal 5 3 2 6 3 2 2 3" xfId="28617"/>
    <cellStyle name="Normal 5 3 2 6 3 2 2 4" xfId="57436"/>
    <cellStyle name="Normal 5 3 2 6 3 2 3" xfId="14527"/>
    <cellStyle name="Normal 5 3 2 6 3 2 3 2" xfId="33315"/>
    <cellStyle name="Normal 5 3 2 6 3 2 3 3" xfId="57438"/>
    <cellStyle name="Normal 5 3 2 6 3 2 4" xfId="23915"/>
    <cellStyle name="Normal 5 3 2 6 3 2 5" xfId="57435"/>
    <cellStyle name="Normal 5 3 2 6 3 3" xfId="6999"/>
    <cellStyle name="Normal 5 3 2 6 3 3 2" xfId="16433"/>
    <cellStyle name="Normal 5 3 2 6 3 3 2 2" xfId="35227"/>
    <cellStyle name="Normal 5 3 2 6 3 3 2 3" xfId="57440"/>
    <cellStyle name="Normal 5 3 2 6 3 3 3" xfId="25826"/>
    <cellStyle name="Normal 5 3 2 6 3 3 4" xfId="57439"/>
    <cellStyle name="Normal 5 3 2 6 3 4" xfId="11736"/>
    <cellStyle name="Normal 5 3 2 6 3 4 2" xfId="30522"/>
    <cellStyle name="Normal 5 3 2 6 3 4 3" xfId="57441"/>
    <cellStyle name="Normal 5 3 2 6 3 5" xfId="21122"/>
    <cellStyle name="Normal 5 3 2 6 3 6" xfId="57434"/>
    <cellStyle name="Normal 5 3 2 6 4" xfId="3214"/>
    <cellStyle name="Normal 5 3 2 6 4 2" xfId="7929"/>
    <cellStyle name="Normal 5 3 2 6 4 2 2" xfId="17363"/>
    <cellStyle name="Normal 5 3 2 6 4 2 2 2" xfId="36157"/>
    <cellStyle name="Normal 5 3 2 6 4 2 2 3" xfId="57444"/>
    <cellStyle name="Normal 5 3 2 6 4 2 3" xfId="26756"/>
    <cellStyle name="Normal 5 3 2 6 4 2 4" xfId="57443"/>
    <cellStyle name="Normal 5 3 2 6 4 3" xfId="12666"/>
    <cellStyle name="Normal 5 3 2 6 4 3 2" xfId="31453"/>
    <cellStyle name="Normal 5 3 2 6 4 3 3" xfId="57445"/>
    <cellStyle name="Normal 5 3 2 6 4 4" xfId="22053"/>
    <cellStyle name="Normal 5 3 2 6 4 5" xfId="57442"/>
    <cellStyle name="Normal 5 3 2 6 5" xfId="4144"/>
    <cellStyle name="Normal 5 3 2 6 5 2" xfId="8859"/>
    <cellStyle name="Normal 5 3 2 6 5 2 2" xfId="18293"/>
    <cellStyle name="Normal 5 3 2 6 5 2 2 2" xfId="37087"/>
    <cellStyle name="Normal 5 3 2 6 5 2 2 3" xfId="57448"/>
    <cellStyle name="Normal 5 3 2 6 5 2 3" xfId="27686"/>
    <cellStyle name="Normal 5 3 2 6 5 2 4" xfId="57447"/>
    <cellStyle name="Normal 5 3 2 6 5 3" xfId="13596"/>
    <cellStyle name="Normal 5 3 2 6 5 3 2" xfId="32384"/>
    <cellStyle name="Normal 5 3 2 6 5 3 3" xfId="57449"/>
    <cellStyle name="Normal 5 3 2 6 5 4" xfId="22984"/>
    <cellStyle name="Normal 5 3 2 6 5 5" xfId="57446"/>
    <cellStyle name="Normal 5 3 2 6 6" xfId="6040"/>
    <cellStyle name="Normal 5 3 2 6 6 2" xfId="15475"/>
    <cellStyle name="Normal 5 3 2 6 6 2 2" xfId="34269"/>
    <cellStyle name="Normal 5 3 2 6 6 2 3" xfId="57451"/>
    <cellStyle name="Normal 5 3 2 6 6 3" xfId="24868"/>
    <cellStyle name="Normal 5 3 2 6 6 4" xfId="57450"/>
    <cellStyle name="Normal 5 3 2 6 7" xfId="10807"/>
    <cellStyle name="Normal 5 3 2 6 7 2" xfId="29591"/>
    <cellStyle name="Normal 5 3 2 6 7 3" xfId="57452"/>
    <cellStyle name="Normal 5 3 2 6 8" xfId="20191"/>
    <cellStyle name="Normal 5 3 2 6 9" xfId="39671"/>
    <cellStyle name="Normal 5 3 2 7" xfId="1294"/>
    <cellStyle name="Normal 5 3 2 7 10" xfId="57453"/>
    <cellStyle name="Normal 5 3 2 7 2" xfId="1761"/>
    <cellStyle name="Normal 5 3 2 7 2 2" xfId="2691"/>
    <cellStyle name="Normal 5 3 2 7 2 2 2" xfId="5483"/>
    <cellStyle name="Normal 5 3 2 7 2 2 2 2" xfId="10198"/>
    <cellStyle name="Normal 5 3 2 7 2 2 2 2 2" xfId="19632"/>
    <cellStyle name="Normal 5 3 2 7 2 2 2 2 2 2" xfId="38426"/>
    <cellStyle name="Normal 5 3 2 7 2 2 2 2 2 3" xfId="57458"/>
    <cellStyle name="Normal 5 3 2 7 2 2 2 2 3" xfId="29025"/>
    <cellStyle name="Normal 5 3 2 7 2 2 2 2 4" xfId="57457"/>
    <cellStyle name="Normal 5 3 2 7 2 2 2 3" xfId="14935"/>
    <cellStyle name="Normal 5 3 2 7 2 2 2 3 2" xfId="33723"/>
    <cellStyle name="Normal 5 3 2 7 2 2 2 3 3" xfId="57459"/>
    <cellStyle name="Normal 5 3 2 7 2 2 2 4" xfId="24323"/>
    <cellStyle name="Normal 5 3 2 7 2 2 2 5" xfId="57456"/>
    <cellStyle name="Normal 5 3 2 7 2 2 3" xfId="7406"/>
    <cellStyle name="Normal 5 3 2 7 2 2 3 2" xfId="16840"/>
    <cellStyle name="Normal 5 3 2 7 2 2 3 2 2" xfId="35634"/>
    <cellStyle name="Normal 5 3 2 7 2 2 3 2 3" xfId="57461"/>
    <cellStyle name="Normal 5 3 2 7 2 2 3 3" xfId="26233"/>
    <cellStyle name="Normal 5 3 2 7 2 2 3 4" xfId="57460"/>
    <cellStyle name="Normal 5 3 2 7 2 2 4" xfId="12143"/>
    <cellStyle name="Normal 5 3 2 7 2 2 4 2" xfId="30930"/>
    <cellStyle name="Normal 5 3 2 7 2 2 4 3" xfId="57462"/>
    <cellStyle name="Normal 5 3 2 7 2 2 5" xfId="21530"/>
    <cellStyle name="Normal 5 3 2 7 2 2 6" xfId="57455"/>
    <cellStyle name="Normal 5 3 2 7 2 3" xfId="3621"/>
    <cellStyle name="Normal 5 3 2 7 2 3 2" xfId="8336"/>
    <cellStyle name="Normal 5 3 2 7 2 3 2 2" xfId="17770"/>
    <cellStyle name="Normal 5 3 2 7 2 3 2 2 2" xfId="36564"/>
    <cellStyle name="Normal 5 3 2 7 2 3 2 2 3" xfId="57465"/>
    <cellStyle name="Normal 5 3 2 7 2 3 2 3" xfId="27163"/>
    <cellStyle name="Normal 5 3 2 7 2 3 2 4" xfId="57464"/>
    <cellStyle name="Normal 5 3 2 7 2 3 3" xfId="13073"/>
    <cellStyle name="Normal 5 3 2 7 2 3 3 2" xfId="31861"/>
    <cellStyle name="Normal 5 3 2 7 2 3 3 3" xfId="57466"/>
    <cellStyle name="Normal 5 3 2 7 2 3 4" xfId="22461"/>
    <cellStyle name="Normal 5 3 2 7 2 3 5" xfId="57463"/>
    <cellStyle name="Normal 5 3 2 7 2 4" xfId="4552"/>
    <cellStyle name="Normal 5 3 2 7 2 4 2" xfId="9267"/>
    <cellStyle name="Normal 5 3 2 7 2 4 2 2" xfId="18701"/>
    <cellStyle name="Normal 5 3 2 7 2 4 2 2 2" xfId="37495"/>
    <cellStyle name="Normal 5 3 2 7 2 4 2 2 3" xfId="57469"/>
    <cellStyle name="Normal 5 3 2 7 2 4 2 3" xfId="28094"/>
    <cellStyle name="Normal 5 3 2 7 2 4 2 4" xfId="57468"/>
    <cellStyle name="Normal 5 3 2 7 2 4 3" xfId="14004"/>
    <cellStyle name="Normal 5 3 2 7 2 4 3 2" xfId="32792"/>
    <cellStyle name="Normal 5 3 2 7 2 4 3 3" xfId="57470"/>
    <cellStyle name="Normal 5 3 2 7 2 4 4" xfId="23392"/>
    <cellStyle name="Normal 5 3 2 7 2 4 5" xfId="57467"/>
    <cellStyle name="Normal 5 3 2 7 2 5" xfId="6476"/>
    <cellStyle name="Normal 5 3 2 7 2 5 2" xfId="15910"/>
    <cellStyle name="Normal 5 3 2 7 2 5 2 2" xfId="34704"/>
    <cellStyle name="Normal 5 3 2 7 2 5 2 3" xfId="57472"/>
    <cellStyle name="Normal 5 3 2 7 2 5 3" xfId="25303"/>
    <cellStyle name="Normal 5 3 2 7 2 5 4" xfId="57471"/>
    <cellStyle name="Normal 5 3 2 7 2 6" xfId="11213"/>
    <cellStyle name="Normal 5 3 2 7 2 6 2" xfId="29999"/>
    <cellStyle name="Normal 5 3 2 7 2 6 3" xfId="57473"/>
    <cellStyle name="Normal 5 3 2 7 2 7" xfId="20599"/>
    <cellStyle name="Normal 5 3 2 7 2 8" xfId="39674"/>
    <cellStyle name="Normal 5 3 2 7 2 9" xfId="57454"/>
    <cellStyle name="Normal 5 3 2 7 3" xfId="2226"/>
    <cellStyle name="Normal 5 3 2 7 3 2" xfId="5017"/>
    <cellStyle name="Normal 5 3 2 7 3 2 2" xfId="9732"/>
    <cellStyle name="Normal 5 3 2 7 3 2 2 2" xfId="19166"/>
    <cellStyle name="Normal 5 3 2 7 3 2 2 2 2" xfId="37960"/>
    <cellStyle name="Normal 5 3 2 7 3 2 2 2 3" xfId="57477"/>
    <cellStyle name="Normal 5 3 2 7 3 2 2 3" xfId="28559"/>
    <cellStyle name="Normal 5 3 2 7 3 2 2 4" xfId="57476"/>
    <cellStyle name="Normal 5 3 2 7 3 2 3" xfId="14469"/>
    <cellStyle name="Normal 5 3 2 7 3 2 3 2" xfId="33257"/>
    <cellStyle name="Normal 5 3 2 7 3 2 3 3" xfId="57478"/>
    <cellStyle name="Normal 5 3 2 7 3 2 4" xfId="23857"/>
    <cellStyle name="Normal 5 3 2 7 3 2 5" xfId="57475"/>
    <cellStyle name="Normal 5 3 2 7 3 3" xfId="6941"/>
    <cellStyle name="Normal 5 3 2 7 3 3 2" xfId="16375"/>
    <cellStyle name="Normal 5 3 2 7 3 3 2 2" xfId="35169"/>
    <cellStyle name="Normal 5 3 2 7 3 3 2 3" xfId="57480"/>
    <cellStyle name="Normal 5 3 2 7 3 3 3" xfId="25768"/>
    <cellStyle name="Normal 5 3 2 7 3 3 4" xfId="57479"/>
    <cellStyle name="Normal 5 3 2 7 3 4" xfId="11678"/>
    <cellStyle name="Normal 5 3 2 7 3 4 2" xfId="30464"/>
    <cellStyle name="Normal 5 3 2 7 3 4 3" xfId="57481"/>
    <cellStyle name="Normal 5 3 2 7 3 5" xfId="21064"/>
    <cellStyle name="Normal 5 3 2 7 3 6" xfId="57474"/>
    <cellStyle name="Normal 5 3 2 7 4" xfId="3156"/>
    <cellStyle name="Normal 5 3 2 7 4 2" xfId="7871"/>
    <cellStyle name="Normal 5 3 2 7 4 2 2" xfId="17305"/>
    <cellStyle name="Normal 5 3 2 7 4 2 2 2" xfId="36099"/>
    <cellStyle name="Normal 5 3 2 7 4 2 2 3" xfId="57484"/>
    <cellStyle name="Normal 5 3 2 7 4 2 3" xfId="26698"/>
    <cellStyle name="Normal 5 3 2 7 4 2 4" xfId="57483"/>
    <cellStyle name="Normal 5 3 2 7 4 3" xfId="12608"/>
    <cellStyle name="Normal 5 3 2 7 4 3 2" xfId="31395"/>
    <cellStyle name="Normal 5 3 2 7 4 3 3" xfId="57485"/>
    <cellStyle name="Normal 5 3 2 7 4 4" xfId="21995"/>
    <cellStyle name="Normal 5 3 2 7 4 5" xfId="57482"/>
    <cellStyle name="Normal 5 3 2 7 5" xfId="4086"/>
    <cellStyle name="Normal 5 3 2 7 5 2" xfId="8801"/>
    <cellStyle name="Normal 5 3 2 7 5 2 2" xfId="18235"/>
    <cellStyle name="Normal 5 3 2 7 5 2 2 2" xfId="37029"/>
    <cellStyle name="Normal 5 3 2 7 5 2 2 3" xfId="57488"/>
    <cellStyle name="Normal 5 3 2 7 5 2 3" xfId="27628"/>
    <cellStyle name="Normal 5 3 2 7 5 2 4" xfId="57487"/>
    <cellStyle name="Normal 5 3 2 7 5 3" xfId="13538"/>
    <cellStyle name="Normal 5 3 2 7 5 3 2" xfId="32326"/>
    <cellStyle name="Normal 5 3 2 7 5 3 3" xfId="57489"/>
    <cellStyle name="Normal 5 3 2 7 5 4" xfId="22926"/>
    <cellStyle name="Normal 5 3 2 7 5 5" xfId="57486"/>
    <cellStyle name="Normal 5 3 2 7 6" xfId="6074"/>
    <cellStyle name="Normal 5 3 2 7 6 2" xfId="15509"/>
    <cellStyle name="Normal 5 3 2 7 6 2 2" xfId="34303"/>
    <cellStyle name="Normal 5 3 2 7 6 2 3" xfId="57491"/>
    <cellStyle name="Normal 5 3 2 7 6 3" xfId="24902"/>
    <cellStyle name="Normal 5 3 2 7 6 4" xfId="57490"/>
    <cellStyle name="Normal 5 3 2 7 7" xfId="10749"/>
    <cellStyle name="Normal 5 3 2 7 7 2" xfId="29533"/>
    <cellStyle name="Normal 5 3 2 7 7 3" xfId="57492"/>
    <cellStyle name="Normal 5 3 2 7 8" xfId="20133"/>
    <cellStyle name="Normal 5 3 2 7 9" xfId="39673"/>
    <cellStyle name="Normal 5 3 2 8" xfId="1559"/>
    <cellStyle name="Normal 5 3 2 8 2" xfId="2488"/>
    <cellStyle name="Normal 5 3 2 8 2 2" xfId="5280"/>
    <cellStyle name="Normal 5 3 2 8 2 2 2" xfId="9995"/>
    <cellStyle name="Normal 5 3 2 8 2 2 2 2" xfId="19429"/>
    <cellStyle name="Normal 5 3 2 8 2 2 2 2 2" xfId="38223"/>
    <cellStyle name="Normal 5 3 2 8 2 2 2 2 3" xfId="57497"/>
    <cellStyle name="Normal 5 3 2 8 2 2 2 3" xfId="28822"/>
    <cellStyle name="Normal 5 3 2 8 2 2 2 4" xfId="57496"/>
    <cellStyle name="Normal 5 3 2 8 2 2 3" xfId="14732"/>
    <cellStyle name="Normal 5 3 2 8 2 2 3 2" xfId="33520"/>
    <cellStyle name="Normal 5 3 2 8 2 2 3 3" xfId="57498"/>
    <cellStyle name="Normal 5 3 2 8 2 2 4" xfId="24120"/>
    <cellStyle name="Normal 5 3 2 8 2 2 5" xfId="57495"/>
    <cellStyle name="Normal 5 3 2 8 2 3" xfId="7203"/>
    <cellStyle name="Normal 5 3 2 8 2 3 2" xfId="16637"/>
    <cellStyle name="Normal 5 3 2 8 2 3 2 2" xfId="35431"/>
    <cellStyle name="Normal 5 3 2 8 2 3 2 3" xfId="57500"/>
    <cellStyle name="Normal 5 3 2 8 2 3 3" xfId="26030"/>
    <cellStyle name="Normal 5 3 2 8 2 3 4" xfId="57499"/>
    <cellStyle name="Normal 5 3 2 8 2 4" xfId="11940"/>
    <cellStyle name="Normal 5 3 2 8 2 4 2" xfId="30727"/>
    <cellStyle name="Normal 5 3 2 8 2 4 3" xfId="57501"/>
    <cellStyle name="Normal 5 3 2 8 2 5" xfId="21327"/>
    <cellStyle name="Normal 5 3 2 8 2 6" xfId="57494"/>
    <cellStyle name="Normal 5 3 2 8 3" xfId="3419"/>
    <cellStyle name="Normal 5 3 2 8 3 2" xfId="8134"/>
    <cellStyle name="Normal 5 3 2 8 3 2 2" xfId="17568"/>
    <cellStyle name="Normal 5 3 2 8 3 2 2 2" xfId="36362"/>
    <cellStyle name="Normal 5 3 2 8 3 2 2 3" xfId="57504"/>
    <cellStyle name="Normal 5 3 2 8 3 2 3" xfId="26961"/>
    <cellStyle name="Normal 5 3 2 8 3 2 4" xfId="57503"/>
    <cellStyle name="Normal 5 3 2 8 3 3" xfId="12871"/>
    <cellStyle name="Normal 5 3 2 8 3 3 2" xfId="31658"/>
    <cellStyle name="Normal 5 3 2 8 3 3 3" xfId="57505"/>
    <cellStyle name="Normal 5 3 2 8 3 4" xfId="22258"/>
    <cellStyle name="Normal 5 3 2 8 3 5" xfId="57502"/>
    <cellStyle name="Normal 5 3 2 8 4" xfId="4349"/>
    <cellStyle name="Normal 5 3 2 8 4 2" xfId="9064"/>
    <cellStyle name="Normal 5 3 2 8 4 2 2" xfId="18498"/>
    <cellStyle name="Normal 5 3 2 8 4 2 2 2" xfId="37292"/>
    <cellStyle name="Normal 5 3 2 8 4 2 2 3" xfId="57508"/>
    <cellStyle name="Normal 5 3 2 8 4 2 3" xfId="27891"/>
    <cellStyle name="Normal 5 3 2 8 4 2 4" xfId="57507"/>
    <cellStyle name="Normal 5 3 2 8 4 3" xfId="13801"/>
    <cellStyle name="Normal 5 3 2 8 4 3 2" xfId="32589"/>
    <cellStyle name="Normal 5 3 2 8 4 3 3" xfId="57509"/>
    <cellStyle name="Normal 5 3 2 8 4 4" xfId="23189"/>
    <cellStyle name="Normal 5 3 2 8 4 5" xfId="57506"/>
    <cellStyle name="Normal 5 3 2 8 5" xfId="6274"/>
    <cellStyle name="Normal 5 3 2 8 5 2" xfId="15708"/>
    <cellStyle name="Normal 5 3 2 8 5 2 2" xfId="34502"/>
    <cellStyle name="Normal 5 3 2 8 5 2 3" xfId="57511"/>
    <cellStyle name="Normal 5 3 2 8 5 3" xfId="25101"/>
    <cellStyle name="Normal 5 3 2 8 5 4" xfId="57510"/>
    <cellStyle name="Normal 5 3 2 8 6" xfId="11011"/>
    <cellStyle name="Normal 5 3 2 8 6 2" xfId="29796"/>
    <cellStyle name="Normal 5 3 2 8 6 3" xfId="57512"/>
    <cellStyle name="Normal 5 3 2 8 7" xfId="20396"/>
    <cellStyle name="Normal 5 3 2 8 8" xfId="39675"/>
    <cellStyle name="Normal 5 3 2 8 9" xfId="57493"/>
    <cellStyle name="Normal 5 3 2 9" xfId="2023"/>
    <cellStyle name="Normal 5 3 2 9 2" xfId="4814"/>
    <cellStyle name="Normal 5 3 2 9 2 2" xfId="9529"/>
    <cellStyle name="Normal 5 3 2 9 2 2 2" xfId="18963"/>
    <cellStyle name="Normal 5 3 2 9 2 2 2 2" xfId="37757"/>
    <cellStyle name="Normal 5 3 2 9 2 2 2 3" xfId="57516"/>
    <cellStyle name="Normal 5 3 2 9 2 2 3" xfId="28356"/>
    <cellStyle name="Normal 5 3 2 9 2 2 4" xfId="57515"/>
    <cellStyle name="Normal 5 3 2 9 2 3" xfId="14266"/>
    <cellStyle name="Normal 5 3 2 9 2 3 2" xfId="33054"/>
    <cellStyle name="Normal 5 3 2 9 2 3 3" xfId="57517"/>
    <cellStyle name="Normal 5 3 2 9 2 4" xfId="23654"/>
    <cellStyle name="Normal 5 3 2 9 2 5" xfId="57514"/>
    <cellStyle name="Normal 5 3 2 9 3" xfId="6738"/>
    <cellStyle name="Normal 5 3 2 9 3 2" xfId="16172"/>
    <cellStyle name="Normal 5 3 2 9 3 2 2" xfId="34966"/>
    <cellStyle name="Normal 5 3 2 9 3 2 3" xfId="57519"/>
    <cellStyle name="Normal 5 3 2 9 3 3" xfId="25565"/>
    <cellStyle name="Normal 5 3 2 9 3 4" xfId="57518"/>
    <cellStyle name="Normal 5 3 2 9 4" xfId="11475"/>
    <cellStyle name="Normal 5 3 2 9 4 2" xfId="30261"/>
    <cellStyle name="Normal 5 3 2 9 4 3" xfId="57520"/>
    <cellStyle name="Normal 5 3 2 9 5" xfId="20861"/>
    <cellStyle name="Normal 5 3 2 9 6" xfId="57513"/>
    <cellStyle name="Normal 5 3 3" xfId="668"/>
    <cellStyle name="Normal 5 3 3 2" xfId="59186"/>
    <cellStyle name="Normal 5 3 3 2 2" xfId="59187"/>
    <cellStyle name="Normal 5 3 4" xfId="986"/>
    <cellStyle name="Normal 5 3 4 10" xfId="5781"/>
    <cellStyle name="Normal 5 3 4 11" xfId="5838"/>
    <cellStyle name="Normal 5 3 4 11 2" xfId="15273"/>
    <cellStyle name="Normal 5 3 4 11 2 2" xfId="34067"/>
    <cellStyle name="Normal 5 3 4 11 2 3" xfId="57522"/>
    <cellStyle name="Normal 5 3 4 11 3" xfId="24666"/>
    <cellStyle name="Normal 5 3 4 11 4" xfId="57521"/>
    <cellStyle name="Normal 5 3 4 12" xfId="10591"/>
    <cellStyle name="Normal 5 3 4 12 2" xfId="29372"/>
    <cellStyle name="Normal 5 3 4 12 3" xfId="57523"/>
    <cellStyle name="Normal 5 3 4 13" xfId="19972"/>
    <cellStyle name="Normal 5 3 4 13 2" xfId="57524"/>
    <cellStyle name="Normal 5 3 4 14" xfId="39676"/>
    <cellStyle name="Normal 5 3 4 15" xfId="1137"/>
    <cellStyle name="Normal 5 3 4 2" xfId="1197"/>
    <cellStyle name="Normal 5 3 4 2 10" xfId="39677"/>
    <cellStyle name="Normal 5 3 4 2 11" xfId="57525"/>
    <cellStyle name="Normal 5 3 4 2 2" xfId="1456"/>
    <cellStyle name="Normal 5 3 4 2 2 10" xfId="57526"/>
    <cellStyle name="Normal 5 3 4 2 2 2" xfId="1920"/>
    <cellStyle name="Normal 5 3 4 2 2 2 2" xfId="2850"/>
    <cellStyle name="Normal 5 3 4 2 2 2 2 2" xfId="5642"/>
    <cellStyle name="Normal 5 3 4 2 2 2 2 2 2" xfId="10357"/>
    <cellStyle name="Normal 5 3 4 2 2 2 2 2 2 2" xfId="19791"/>
    <cellStyle name="Normal 5 3 4 2 2 2 2 2 2 2 2" xfId="38585"/>
    <cellStyle name="Normal 5 3 4 2 2 2 2 2 2 2 3" xfId="57531"/>
    <cellStyle name="Normal 5 3 4 2 2 2 2 2 2 3" xfId="29184"/>
    <cellStyle name="Normal 5 3 4 2 2 2 2 2 2 4" xfId="57530"/>
    <cellStyle name="Normal 5 3 4 2 2 2 2 2 3" xfId="15094"/>
    <cellStyle name="Normal 5 3 4 2 2 2 2 2 3 2" xfId="33882"/>
    <cellStyle name="Normal 5 3 4 2 2 2 2 2 3 3" xfId="57532"/>
    <cellStyle name="Normal 5 3 4 2 2 2 2 2 4" xfId="24482"/>
    <cellStyle name="Normal 5 3 4 2 2 2 2 2 5" xfId="57529"/>
    <cellStyle name="Normal 5 3 4 2 2 2 2 3" xfId="7565"/>
    <cellStyle name="Normal 5 3 4 2 2 2 2 3 2" xfId="16999"/>
    <cellStyle name="Normal 5 3 4 2 2 2 2 3 2 2" xfId="35793"/>
    <cellStyle name="Normal 5 3 4 2 2 2 2 3 2 3" xfId="57534"/>
    <cellStyle name="Normal 5 3 4 2 2 2 2 3 3" xfId="26392"/>
    <cellStyle name="Normal 5 3 4 2 2 2 2 3 4" xfId="57533"/>
    <cellStyle name="Normal 5 3 4 2 2 2 2 4" xfId="12302"/>
    <cellStyle name="Normal 5 3 4 2 2 2 2 4 2" xfId="31089"/>
    <cellStyle name="Normal 5 3 4 2 2 2 2 4 3" xfId="57535"/>
    <cellStyle name="Normal 5 3 4 2 2 2 2 5" xfId="21689"/>
    <cellStyle name="Normal 5 3 4 2 2 2 2 6" xfId="57528"/>
    <cellStyle name="Normal 5 3 4 2 2 2 3" xfId="3780"/>
    <cellStyle name="Normal 5 3 4 2 2 2 3 2" xfId="8495"/>
    <cellStyle name="Normal 5 3 4 2 2 2 3 2 2" xfId="17929"/>
    <cellStyle name="Normal 5 3 4 2 2 2 3 2 2 2" xfId="36723"/>
    <cellStyle name="Normal 5 3 4 2 2 2 3 2 2 3" xfId="57538"/>
    <cellStyle name="Normal 5 3 4 2 2 2 3 2 3" xfId="27322"/>
    <cellStyle name="Normal 5 3 4 2 2 2 3 2 4" xfId="57537"/>
    <cellStyle name="Normal 5 3 4 2 2 2 3 3" xfId="13232"/>
    <cellStyle name="Normal 5 3 4 2 2 2 3 3 2" xfId="32020"/>
    <cellStyle name="Normal 5 3 4 2 2 2 3 3 3" xfId="57539"/>
    <cellStyle name="Normal 5 3 4 2 2 2 3 4" xfId="22620"/>
    <cellStyle name="Normal 5 3 4 2 2 2 3 5" xfId="57536"/>
    <cellStyle name="Normal 5 3 4 2 2 2 4" xfId="4711"/>
    <cellStyle name="Normal 5 3 4 2 2 2 4 2" xfId="9426"/>
    <cellStyle name="Normal 5 3 4 2 2 2 4 2 2" xfId="18860"/>
    <cellStyle name="Normal 5 3 4 2 2 2 4 2 2 2" xfId="37654"/>
    <cellStyle name="Normal 5 3 4 2 2 2 4 2 2 3" xfId="57542"/>
    <cellStyle name="Normal 5 3 4 2 2 2 4 2 3" xfId="28253"/>
    <cellStyle name="Normal 5 3 4 2 2 2 4 2 4" xfId="57541"/>
    <cellStyle name="Normal 5 3 4 2 2 2 4 3" xfId="14163"/>
    <cellStyle name="Normal 5 3 4 2 2 2 4 3 2" xfId="32951"/>
    <cellStyle name="Normal 5 3 4 2 2 2 4 3 3" xfId="57543"/>
    <cellStyle name="Normal 5 3 4 2 2 2 4 4" xfId="23551"/>
    <cellStyle name="Normal 5 3 4 2 2 2 4 5" xfId="57540"/>
    <cellStyle name="Normal 5 3 4 2 2 2 5" xfId="6635"/>
    <cellStyle name="Normal 5 3 4 2 2 2 5 2" xfId="16069"/>
    <cellStyle name="Normal 5 3 4 2 2 2 5 2 2" xfId="34863"/>
    <cellStyle name="Normal 5 3 4 2 2 2 5 2 3" xfId="57545"/>
    <cellStyle name="Normal 5 3 4 2 2 2 5 3" xfId="25462"/>
    <cellStyle name="Normal 5 3 4 2 2 2 5 4" xfId="57544"/>
    <cellStyle name="Normal 5 3 4 2 2 2 6" xfId="11372"/>
    <cellStyle name="Normal 5 3 4 2 2 2 6 2" xfId="30158"/>
    <cellStyle name="Normal 5 3 4 2 2 2 6 3" xfId="57546"/>
    <cellStyle name="Normal 5 3 4 2 2 2 7" xfId="20758"/>
    <cellStyle name="Normal 5 3 4 2 2 2 8" xfId="39679"/>
    <cellStyle name="Normal 5 3 4 2 2 2 9" xfId="57527"/>
    <cellStyle name="Normal 5 3 4 2 2 3" xfId="2385"/>
    <cellStyle name="Normal 5 3 4 2 2 3 2" xfId="5176"/>
    <cellStyle name="Normal 5 3 4 2 2 3 2 2" xfId="9891"/>
    <cellStyle name="Normal 5 3 4 2 2 3 2 2 2" xfId="19325"/>
    <cellStyle name="Normal 5 3 4 2 2 3 2 2 2 2" xfId="38119"/>
    <cellStyle name="Normal 5 3 4 2 2 3 2 2 2 3" xfId="57550"/>
    <cellStyle name="Normal 5 3 4 2 2 3 2 2 3" xfId="28718"/>
    <cellStyle name="Normal 5 3 4 2 2 3 2 2 4" xfId="57549"/>
    <cellStyle name="Normal 5 3 4 2 2 3 2 3" xfId="14628"/>
    <cellStyle name="Normal 5 3 4 2 2 3 2 3 2" xfId="33416"/>
    <cellStyle name="Normal 5 3 4 2 2 3 2 3 3" xfId="57551"/>
    <cellStyle name="Normal 5 3 4 2 2 3 2 4" xfId="24016"/>
    <cellStyle name="Normal 5 3 4 2 2 3 2 5" xfId="57548"/>
    <cellStyle name="Normal 5 3 4 2 2 3 3" xfId="7100"/>
    <cellStyle name="Normal 5 3 4 2 2 3 3 2" xfId="16534"/>
    <cellStyle name="Normal 5 3 4 2 2 3 3 2 2" xfId="35328"/>
    <cellStyle name="Normal 5 3 4 2 2 3 3 2 3" xfId="57553"/>
    <cellStyle name="Normal 5 3 4 2 2 3 3 3" xfId="25927"/>
    <cellStyle name="Normal 5 3 4 2 2 3 3 4" xfId="57552"/>
    <cellStyle name="Normal 5 3 4 2 2 3 4" xfId="11837"/>
    <cellStyle name="Normal 5 3 4 2 2 3 4 2" xfId="30623"/>
    <cellStyle name="Normal 5 3 4 2 2 3 4 3" xfId="57554"/>
    <cellStyle name="Normal 5 3 4 2 2 3 5" xfId="21223"/>
    <cellStyle name="Normal 5 3 4 2 2 3 6" xfId="57547"/>
    <cellStyle name="Normal 5 3 4 2 2 4" xfId="3315"/>
    <cellStyle name="Normal 5 3 4 2 2 4 2" xfId="8030"/>
    <cellStyle name="Normal 5 3 4 2 2 4 2 2" xfId="17464"/>
    <cellStyle name="Normal 5 3 4 2 2 4 2 2 2" xfId="36258"/>
    <cellStyle name="Normal 5 3 4 2 2 4 2 2 3" xfId="57557"/>
    <cellStyle name="Normal 5 3 4 2 2 4 2 3" xfId="26857"/>
    <cellStyle name="Normal 5 3 4 2 2 4 2 4" xfId="57556"/>
    <cellStyle name="Normal 5 3 4 2 2 4 3" xfId="12767"/>
    <cellStyle name="Normal 5 3 4 2 2 4 3 2" xfId="31554"/>
    <cellStyle name="Normal 5 3 4 2 2 4 3 3" xfId="57558"/>
    <cellStyle name="Normal 5 3 4 2 2 4 4" xfId="22154"/>
    <cellStyle name="Normal 5 3 4 2 2 4 5" xfId="57555"/>
    <cellStyle name="Normal 5 3 4 2 2 5" xfId="4245"/>
    <cellStyle name="Normal 5 3 4 2 2 5 2" xfId="8960"/>
    <cellStyle name="Normal 5 3 4 2 2 5 2 2" xfId="18394"/>
    <cellStyle name="Normal 5 3 4 2 2 5 2 2 2" xfId="37188"/>
    <cellStyle name="Normal 5 3 4 2 2 5 2 2 3" xfId="57561"/>
    <cellStyle name="Normal 5 3 4 2 2 5 2 3" xfId="27787"/>
    <cellStyle name="Normal 5 3 4 2 2 5 2 4" xfId="57560"/>
    <cellStyle name="Normal 5 3 4 2 2 5 3" xfId="13697"/>
    <cellStyle name="Normal 5 3 4 2 2 5 3 2" xfId="32485"/>
    <cellStyle name="Normal 5 3 4 2 2 5 3 3" xfId="57562"/>
    <cellStyle name="Normal 5 3 4 2 2 5 4" xfId="23085"/>
    <cellStyle name="Normal 5 3 4 2 2 5 5" xfId="57559"/>
    <cellStyle name="Normal 5 3 4 2 2 6" xfId="5843"/>
    <cellStyle name="Normal 5 3 4 2 2 6 2" xfId="15278"/>
    <cellStyle name="Normal 5 3 4 2 2 6 2 2" xfId="34072"/>
    <cellStyle name="Normal 5 3 4 2 2 6 2 3" xfId="57564"/>
    <cellStyle name="Normal 5 3 4 2 2 6 3" xfId="24671"/>
    <cellStyle name="Normal 5 3 4 2 2 6 4" xfId="57563"/>
    <cellStyle name="Normal 5 3 4 2 2 7" xfId="10908"/>
    <cellStyle name="Normal 5 3 4 2 2 7 2" xfId="29692"/>
    <cellStyle name="Normal 5 3 4 2 2 7 3" xfId="57565"/>
    <cellStyle name="Normal 5 3 4 2 2 8" xfId="20292"/>
    <cellStyle name="Normal 5 3 4 2 2 9" xfId="39678"/>
    <cellStyle name="Normal 5 3 4 2 3" xfId="1660"/>
    <cellStyle name="Normal 5 3 4 2 3 2" xfId="2589"/>
    <cellStyle name="Normal 5 3 4 2 3 2 2" xfId="5381"/>
    <cellStyle name="Normal 5 3 4 2 3 2 2 2" xfId="10096"/>
    <cellStyle name="Normal 5 3 4 2 3 2 2 2 2" xfId="19530"/>
    <cellStyle name="Normal 5 3 4 2 3 2 2 2 2 2" xfId="38324"/>
    <cellStyle name="Normal 5 3 4 2 3 2 2 2 2 3" xfId="57570"/>
    <cellStyle name="Normal 5 3 4 2 3 2 2 2 3" xfId="28923"/>
    <cellStyle name="Normal 5 3 4 2 3 2 2 2 4" xfId="57569"/>
    <cellStyle name="Normal 5 3 4 2 3 2 2 3" xfId="14833"/>
    <cellStyle name="Normal 5 3 4 2 3 2 2 3 2" xfId="33621"/>
    <cellStyle name="Normal 5 3 4 2 3 2 2 3 3" xfId="57571"/>
    <cellStyle name="Normal 5 3 4 2 3 2 2 4" xfId="24221"/>
    <cellStyle name="Normal 5 3 4 2 3 2 2 5" xfId="57568"/>
    <cellStyle name="Normal 5 3 4 2 3 2 3" xfId="7304"/>
    <cellStyle name="Normal 5 3 4 2 3 2 3 2" xfId="16738"/>
    <cellStyle name="Normal 5 3 4 2 3 2 3 2 2" xfId="35532"/>
    <cellStyle name="Normal 5 3 4 2 3 2 3 2 3" xfId="57573"/>
    <cellStyle name="Normal 5 3 4 2 3 2 3 3" xfId="26131"/>
    <cellStyle name="Normal 5 3 4 2 3 2 3 4" xfId="57572"/>
    <cellStyle name="Normal 5 3 4 2 3 2 4" xfId="12041"/>
    <cellStyle name="Normal 5 3 4 2 3 2 4 2" xfId="30828"/>
    <cellStyle name="Normal 5 3 4 2 3 2 4 3" xfId="57574"/>
    <cellStyle name="Normal 5 3 4 2 3 2 5" xfId="21428"/>
    <cellStyle name="Normal 5 3 4 2 3 2 6" xfId="57567"/>
    <cellStyle name="Normal 5 3 4 2 3 3" xfId="3520"/>
    <cellStyle name="Normal 5 3 4 2 3 3 2" xfId="8235"/>
    <cellStyle name="Normal 5 3 4 2 3 3 2 2" xfId="17669"/>
    <cellStyle name="Normal 5 3 4 2 3 3 2 2 2" xfId="36463"/>
    <cellStyle name="Normal 5 3 4 2 3 3 2 2 3" xfId="57577"/>
    <cellStyle name="Normal 5 3 4 2 3 3 2 3" xfId="27062"/>
    <cellStyle name="Normal 5 3 4 2 3 3 2 4" xfId="57576"/>
    <cellStyle name="Normal 5 3 4 2 3 3 3" xfId="12972"/>
    <cellStyle name="Normal 5 3 4 2 3 3 3 2" xfId="31759"/>
    <cellStyle name="Normal 5 3 4 2 3 3 3 3" xfId="57578"/>
    <cellStyle name="Normal 5 3 4 2 3 3 4" xfId="22359"/>
    <cellStyle name="Normal 5 3 4 2 3 3 5" xfId="57575"/>
    <cellStyle name="Normal 5 3 4 2 3 4" xfId="4450"/>
    <cellStyle name="Normal 5 3 4 2 3 4 2" xfId="9165"/>
    <cellStyle name="Normal 5 3 4 2 3 4 2 2" xfId="18599"/>
    <cellStyle name="Normal 5 3 4 2 3 4 2 2 2" xfId="37393"/>
    <cellStyle name="Normal 5 3 4 2 3 4 2 2 3" xfId="57581"/>
    <cellStyle name="Normal 5 3 4 2 3 4 2 3" xfId="27992"/>
    <cellStyle name="Normal 5 3 4 2 3 4 2 4" xfId="57580"/>
    <cellStyle name="Normal 5 3 4 2 3 4 3" xfId="13902"/>
    <cellStyle name="Normal 5 3 4 2 3 4 3 2" xfId="32690"/>
    <cellStyle name="Normal 5 3 4 2 3 4 3 3" xfId="57582"/>
    <cellStyle name="Normal 5 3 4 2 3 4 4" xfId="23290"/>
    <cellStyle name="Normal 5 3 4 2 3 4 5" xfId="57579"/>
    <cellStyle name="Normal 5 3 4 2 3 5" xfId="6375"/>
    <cellStyle name="Normal 5 3 4 2 3 5 2" xfId="15809"/>
    <cellStyle name="Normal 5 3 4 2 3 5 2 2" xfId="34603"/>
    <cellStyle name="Normal 5 3 4 2 3 5 2 3" xfId="57584"/>
    <cellStyle name="Normal 5 3 4 2 3 5 3" xfId="25202"/>
    <cellStyle name="Normal 5 3 4 2 3 5 4" xfId="57583"/>
    <cellStyle name="Normal 5 3 4 2 3 6" xfId="11112"/>
    <cellStyle name="Normal 5 3 4 2 3 6 2" xfId="29897"/>
    <cellStyle name="Normal 5 3 4 2 3 6 3" xfId="57585"/>
    <cellStyle name="Normal 5 3 4 2 3 7" xfId="20497"/>
    <cellStyle name="Normal 5 3 4 2 3 8" xfId="39680"/>
    <cellStyle name="Normal 5 3 4 2 3 9" xfId="57566"/>
    <cellStyle name="Normal 5 3 4 2 4" xfId="2124"/>
    <cellStyle name="Normal 5 3 4 2 4 2" xfId="4915"/>
    <cellStyle name="Normal 5 3 4 2 4 2 2" xfId="9630"/>
    <cellStyle name="Normal 5 3 4 2 4 2 2 2" xfId="19064"/>
    <cellStyle name="Normal 5 3 4 2 4 2 2 2 2" xfId="37858"/>
    <cellStyle name="Normal 5 3 4 2 4 2 2 2 3" xfId="57589"/>
    <cellStyle name="Normal 5 3 4 2 4 2 2 3" xfId="28457"/>
    <cellStyle name="Normal 5 3 4 2 4 2 2 4" xfId="57588"/>
    <cellStyle name="Normal 5 3 4 2 4 2 3" xfId="14367"/>
    <cellStyle name="Normal 5 3 4 2 4 2 3 2" xfId="33155"/>
    <cellStyle name="Normal 5 3 4 2 4 2 3 3" xfId="57590"/>
    <cellStyle name="Normal 5 3 4 2 4 2 4" xfId="23755"/>
    <cellStyle name="Normal 5 3 4 2 4 2 5" xfId="57587"/>
    <cellStyle name="Normal 5 3 4 2 4 3" xfId="6839"/>
    <cellStyle name="Normal 5 3 4 2 4 3 2" xfId="16273"/>
    <cellStyle name="Normal 5 3 4 2 4 3 2 2" xfId="35067"/>
    <cellStyle name="Normal 5 3 4 2 4 3 2 3" xfId="57592"/>
    <cellStyle name="Normal 5 3 4 2 4 3 3" xfId="25666"/>
    <cellStyle name="Normal 5 3 4 2 4 3 4" xfId="57591"/>
    <cellStyle name="Normal 5 3 4 2 4 4" xfId="11576"/>
    <cellStyle name="Normal 5 3 4 2 4 4 2" xfId="30362"/>
    <cellStyle name="Normal 5 3 4 2 4 4 3" xfId="57593"/>
    <cellStyle name="Normal 5 3 4 2 4 5" xfId="20962"/>
    <cellStyle name="Normal 5 3 4 2 4 6" xfId="57586"/>
    <cellStyle name="Normal 5 3 4 2 5" xfId="3054"/>
    <cellStyle name="Normal 5 3 4 2 5 2" xfId="7769"/>
    <cellStyle name="Normal 5 3 4 2 5 2 2" xfId="17203"/>
    <cellStyle name="Normal 5 3 4 2 5 2 2 2" xfId="35997"/>
    <cellStyle name="Normal 5 3 4 2 5 2 2 3" xfId="57596"/>
    <cellStyle name="Normal 5 3 4 2 5 2 3" xfId="26596"/>
    <cellStyle name="Normal 5 3 4 2 5 2 4" xfId="57595"/>
    <cellStyle name="Normal 5 3 4 2 5 3" xfId="12506"/>
    <cellStyle name="Normal 5 3 4 2 5 3 2" xfId="31293"/>
    <cellStyle name="Normal 5 3 4 2 5 3 3" xfId="57597"/>
    <cellStyle name="Normal 5 3 4 2 5 4" xfId="21893"/>
    <cellStyle name="Normal 5 3 4 2 5 5" xfId="57594"/>
    <cellStyle name="Normal 5 3 4 2 6" xfId="3984"/>
    <cellStyle name="Normal 5 3 4 2 6 2" xfId="8699"/>
    <cellStyle name="Normal 5 3 4 2 6 2 2" xfId="18133"/>
    <cellStyle name="Normal 5 3 4 2 6 2 2 2" xfId="36927"/>
    <cellStyle name="Normal 5 3 4 2 6 2 2 3" xfId="57600"/>
    <cellStyle name="Normal 5 3 4 2 6 2 3" xfId="27526"/>
    <cellStyle name="Normal 5 3 4 2 6 2 4" xfId="57599"/>
    <cellStyle name="Normal 5 3 4 2 6 3" xfId="13436"/>
    <cellStyle name="Normal 5 3 4 2 6 3 2" xfId="32224"/>
    <cellStyle name="Normal 5 3 4 2 6 3 3" xfId="57601"/>
    <cellStyle name="Normal 5 3 4 2 6 4" xfId="22824"/>
    <cellStyle name="Normal 5 3 4 2 6 5" xfId="57598"/>
    <cellStyle name="Normal 5 3 4 2 7" xfId="6135"/>
    <cellStyle name="Normal 5 3 4 2 7 2" xfId="15569"/>
    <cellStyle name="Normal 5 3 4 2 7 2 2" xfId="34363"/>
    <cellStyle name="Normal 5 3 4 2 7 2 3" xfId="57603"/>
    <cellStyle name="Normal 5 3 4 2 7 3" xfId="24962"/>
    <cellStyle name="Normal 5 3 4 2 7 4" xfId="57602"/>
    <cellStyle name="Normal 5 3 4 2 8" xfId="10650"/>
    <cellStyle name="Normal 5 3 4 2 8 2" xfId="29431"/>
    <cellStyle name="Normal 5 3 4 2 8 3" xfId="57604"/>
    <cellStyle name="Normal 5 3 4 2 9" xfId="20031"/>
    <cellStyle name="Normal 5 3 4 3" xfId="1253"/>
    <cellStyle name="Normal 5 3 4 3 10" xfId="39681"/>
    <cellStyle name="Normal 5 3 4 3 11" xfId="57605"/>
    <cellStyle name="Normal 5 3 4 3 2" xfId="1513"/>
    <cellStyle name="Normal 5 3 4 3 2 10" xfId="57606"/>
    <cellStyle name="Normal 5 3 4 3 2 2" xfId="1977"/>
    <cellStyle name="Normal 5 3 4 3 2 2 2" xfId="2907"/>
    <cellStyle name="Normal 5 3 4 3 2 2 2 2" xfId="5699"/>
    <cellStyle name="Normal 5 3 4 3 2 2 2 2 2" xfId="10414"/>
    <cellStyle name="Normal 5 3 4 3 2 2 2 2 2 2" xfId="19848"/>
    <cellStyle name="Normal 5 3 4 3 2 2 2 2 2 2 2" xfId="38642"/>
    <cellStyle name="Normal 5 3 4 3 2 2 2 2 2 2 3" xfId="57611"/>
    <cellStyle name="Normal 5 3 4 3 2 2 2 2 2 3" xfId="29241"/>
    <cellStyle name="Normal 5 3 4 3 2 2 2 2 2 4" xfId="57610"/>
    <cellStyle name="Normal 5 3 4 3 2 2 2 2 3" xfId="15151"/>
    <cellStyle name="Normal 5 3 4 3 2 2 2 2 3 2" xfId="33939"/>
    <cellStyle name="Normal 5 3 4 3 2 2 2 2 3 3" xfId="57612"/>
    <cellStyle name="Normal 5 3 4 3 2 2 2 2 4" xfId="24539"/>
    <cellStyle name="Normal 5 3 4 3 2 2 2 2 5" xfId="57609"/>
    <cellStyle name="Normal 5 3 4 3 2 2 2 3" xfId="7622"/>
    <cellStyle name="Normal 5 3 4 3 2 2 2 3 2" xfId="17056"/>
    <cellStyle name="Normal 5 3 4 3 2 2 2 3 2 2" xfId="35850"/>
    <cellStyle name="Normal 5 3 4 3 2 2 2 3 2 3" xfId="57614"/>
    <cellStyle name="Normal 5 3 4 3 2 2 2 3 3" xfId="26449"/>
    <cellStyle name="Normal 5 3 4 3 2 2 2 3 4" xfId="57613"/>
    <cellStyle name="Normal 5 3 4 3 2 2 2 4" xfId="12359"/>
    <cellStyle name="Normal 5 3 4 3 2 2 2 4 2" xfId="31146"/>
    <cellStyle name="Normal 5 3 4 3 2 2 2 4 3" xfId="57615"/>
    <cellStyle name="Normal 5 3 4 3 2 2 2 5" xfId="21746"/>
    <cellStyle name="Normal 5 3 4 3 2 2 2 6" xfId="57608"/>
    <cellStyle name="Normal 5 3 4 3 2 2 3" xfId="3837"/>
    <cellStyle name="Normal 5 3 4 3 2 2 3 2" xfId="8552"/>
    <cellStyle name="Normal 5 3 4 3 2 2 3 2 2" xfId="17986"/>
    <cellStyle name="Normal 5 3 4 3 2 2 3 2 2 2" xfId="36780"/>
    <cellStyle name="Normal 5 3 4 3 2 2 3 2 2 3" xfId="57618"/>
    <cellStyle name="Normal 5 3 4 3 2 2 3 2 3" xfId="27379"/>
    <cellStyle name="Normal 5 3 4 3 2 2 3 2 4" xfId="57617"/>
    <cellStyle name="Normal 5 3 4 3 2 2 3 3" xfId="13289"/>
    <cellStyle name="Normal 5 3 4 3 2 2 3 3 2" xfId="32077"/>
    <cellStyle name="Normal 5 3 4 3 2 2 3 3 3" xfId="57619"/>
    <cellStyle name="Normal 5 3 4 3 2 2 3 4" xfId="22677"/>
    <cellStyle name="Normal 5 3 4 3 2 2 3 5" xfId="57616"/>
    <cellStyle name="Normal 5 3 4 3 2 2 4" xfId="4768"/>
    <cellStyle name="Normal 5 3 4 3 2 2 4 2" xfId="9483"/>
    <cellStyle name="Normal 5 3 4 3 2 2 4 2 2" xfId="18917"/>
    <cellStyle name="Normal 5 3 4 3 2 2 4 2 2 2" xfId="37711"/>
    <cellStyle name="Normal 5 3 4 3 2 2 4 2 2 3" xfId="57622"/>
    <cellStyle name="Normal 5 3 4 3 2 2 4 2 3" xfId="28310"/>
    <cellStyle name="Normal 5 3 4 3 2 2 4 2 4" xfId="57621"/>
    <cellStyle name="Normal 5 3 4 3 2 2 4 3" xfId="14220"/>
    <cellStyle name="Normal 5 3 4 3 2 2 4 3 2" xfId="33008"/>
    <cellStyle name="Normal 5 3 4 3 2 2 4 3 3" xfId="57623"/>
    <cellStyle name="Normal 5 3 4 3 2 2 4 4" xfId="23608"/>
    <cellStyle name="Normal 5 3 4 3 2 2 4 5" xfId="57620"/>
    <cellStyle name="Normal 5 3 4 3 2 2 5" xfId="6692"/>
    <cellStyle name="Normal 5 3 4 3 2 2 5 2" xfId="16126"/>
    <cellStyle name="Normal 5 3 4 3 2 2 5 2 2" xfId="34920"/>
    <cellStyle name="Normal 5 3 4 3 2 2 5 2 3" xfId="57625"/>
    <cellStyle name="Normal 5 3 4 3 2 2 5 3" xfId="25519"/>
    <cellStyle name="Normal 5 3 4 3 2 2 5 4" xfId="57624"/>
    <cellStyle name="Normal 5 3 4 3 2 2 6" xfId="11429"/>
    <cellStyle name="Normal 5 3 4 3 2 2 6 2" xfId="30215"/>
    <cellStyle name="Normal 5 3 4 3 2 2 6 3" xfId="57626"/>
    <cellStyle name="Normal 5 3 4 3 2 2 7" xfId="20815"/>
    <cellStyle name="Normal 5 3 4 3 2 2 8" xfId="39683"/>
    <cellStyle name="Normal 5 3 4 3 2 2 9" xfId="57607"/>
    <cellStyle name="Normal 5 3 4 3 2 3" xfId="2442"/>
    <cellStyle name="Normal 5 3 4 3 2 3 2" xfId="5233"/>
    <cellStyle name="Normal 5 3 4 3 2 3 2 2" xfId="9948"/>
    <cellStyle name="Normal 5 3 4 3 2 3 2 2 2" xfId="19382"/>
    <cellStyle name="Normal 5 3 4 3 2 3 2 2 2 2" xfId="38176"/>
    <cellStyle name="Normal 5 3 4 3 2 3 2 2 2 3" xfId="57630"/>
    <cellStyle name="Normal 5 3 4 3 2 3 2 2 3" xfId="28775"/>
    <cellStyle name="Normal 5 3 4 3 2 3 2 2 4" xfId="57629"/>
    <cellStyle name="Normal 5 3 4 3 2 3 2 3" xfId="14685"/>
    <cellStyle name="Normal 5 3 4 3 2 3 2 3 2" xfId="33473"/>
    <cellStyle name="Normal 5 3 4 3 2 3 2 3 3" xfId="57631"/>
    <cellStyle name="Normal 5 3 4 3 2 3 2 4" xfId="24073"/>
    <cellStyle name="Normal 5 3 4 3 2 3 2 5" xfId="57628"/>
    <cellStyle name="Normal 5 3 4 3 2 3 3" xfId="7157"/>
    <cellStyle name="Normal 5 3 4 3 2 3 3 2" xfId="16591"/>
    <cellStyle name="Normal 5 3 4 3 2 3 3 2 2" xfId="35385"/>
    <cellStyle name="Normal 5 3 4 3 2 3 3 2 3" xfId="57633"/>
    <cellStyle name="Normal 5 3 4 3 2 3 3 3" xfId="25984"/>
    <cellStyle name="Normal 5 3 4 3 2 3 3 4" xfId="57632"/>
    <cellStyle name="Normal 5 3 4 3 2 3 4" xfId="11894"/>
    <cellStyle name="Normal 5 3 4 3 2 3 4 2" xfId="30680"/>
    <cellStyle name="Normal 5 3 4 3 2 3 4 3" xfId="57634"/>
    <cellStyle name="Normal 5 3 4 3 2 3 5" xfId="21280"/>
    <cellStyle name="Normal 5 3 4 3 2 3 6" xfId="57627"/>
    <cellStyle name="Normal 5 3 4 3 2 4" xfId="3372"/>
    <cellStyle name="Normal 5 3 4 3 2 4 2" xfId="8087"/>
    <cellStyle name="Normal 5 3 4 3 2 4 2 2" xfId="17521"/>
    <cellStyle name="Normal 5 3 4 3 2 4 2 2 2" xfId="36315"/>
    <cellStyle name="Normal 5 3 4 3 2 4 2 2 3" xfId="57637"/>
    <cellStyle name="Normal 5 3 4 3 2 4 2 3" xfId="26914"/>
    <cellStyle name="Normal 5 3 4 3 2 4 2 4" xfId="57636"/>
    <cellStyle name="Normal 5 3 4 3 2 4 3" xfId="12824"/>
    <cellStyle name="Normal 5 3 4 3 2 4 3 2" xfId="31611"/>
    <cellStyle name="Normal 5 3 4 3 2 4 3 3" xfId="57638"/>
    <cellStyle name="Normal 5 3 4 3 2 4 4" xfId="22211"/>
    <cellStyle name="Normal 5 3 4 3 2 4 5" xfId="57635"/>
    <cellStyle name="Normal 5 3 4 3 2 5" xfId="4302"/>
    <cellStyle name="Normal 5 3 4 3 2 5 2" xfId="9017"/>
    <cellStyle name="Normal 5 3 4 3 2 5 2 2" xfId="18451"/>
    <cellStyle name="Normal 5 3 4 3 2 5 2 2 2" xfId="37245"/>
    <cellStyle name="Normal 5 3 4 3 2 5 2 2 3" xfId="57641"/>
    <cellStyle name="Normal 5 3 4 3 2 5 2 3" xfId="27844"/>
    <cellStyle name="Normal 5 3 4 3 2 5 2 4" xfId="57640"/>
    <cellStyle name="Normal 5 3 4 3 2 5 3" xfId="13754"/>
    <cellStyle name="Normal 5 3 4 3 2 5 3 2" xfId="32542"/>
    <cellStyle name="Normal 5 3 4 3 2 5 3 3" xfId="57642"/>
    <cellStyle name="Normal 5 3 4 3 2 5 4" xfId="23142"/>
    <cellStyle name="Normal 5 3 4 3 2 5 5" xfId="57639"/>
    <cellStyle name="Normal 5 3 4 3 2 6" xfId="6228"/>
    <cellStyle name="Normal 5 3 4 3 2 6 2" xfId="15662"/>
    <cellStyle name="Normal 5 3 4 3 2 6 2 2" xfId="34456"/>
    <cellStyle name="Normal 5 3 4 3 2 6 2 3" xfId="57644"/>
    <cellStyle name="Normal 5 3 4 3 2 6 3" xfId="25055"/>
    <cellStyle name="Normal 5 3 4 3 2 6 4" xfId="57643"/>
    <cellStyle name="Normal 5 3 4 3 2 7" xfId="10965"/>
    <cellStyle name="Normal 5 3 4 3 2 7 2" xfId="29749"/>
    <cellStyle name="Normal 5 3 4 3 2 7 3" xfId="57645"/>
    <cellStyle name="Normal 5 3 4 3 2 8" xfId="20349"/>
    <cellStyle name="Normal 5 3 4 3 2 9" xfId="39682"/>
    <cellStyle name="Normal 5 3 4 3 3" xfId="1717"/>
    <cellStyle name="Normal 5 3 4 3 3 2" xfId="2646"/>
    <cellStyle name="Normal 5 3 4 3 3 2 2" xfId="5438"/>
    <cellStyle name="Normal 5 3 4 3 3 2 2 2" xfId="10153"/>
    <cellStyle name="Normal 5 3 4 3 3 2 2 2 2" xfId="19587"/>
    <cellStyle name="Normal 5 3 4 3 3 2 2 2 2 2" xfId="38381"/>
    <cellStyle name="Normal 5 3 4 3 3 2 2 2 2 3" xfId="57650"/>
    <cellStyle name="Normal 5 3 4 3 3 2 2 2 3" xfId="28980"/>
    <cellStyle name="Normal 5 3 4 3 3 2 2 2 4" xfId="57649"/>
    <cellStyle name="Normal 5 3 4 3 3 2 2 3" xfId="14890"/>
    <cellStyle name="Normal 5 3 4 3 3 2 2 3 2" xfId="33678"/>
    <cellStyle name="Normal 5 3 4 3 3 2 2 3 3" xfId="57651"/>
    <cellStyle name="Normal 5 3 4 3 3 2 2 4" xfId="24278"/>
    <cellStyle name="Normal 5 3 4 3 3 2 2 5" xfId="57648"/>
    <cellStyle name="Normal 5 3 4 3 3 2 3" xfId="7361"/>
    <cellStyle name="Normal 5 3 4 3 3 2 3 2" xfId="16795"/>
    <cellStyle name="Normal 5 3 4 3 3 2 3 2 2" xfId="35589"/>
    <cellStyle name="Normal 5 3 4 3 3 2 3 2 3" xfId="57653"/>
    <cellStyle name="Normal 5 3 4 3 3 2 3 3" xfId="26188"/>
    <cellStyle name="Normal 5 3 4 3 3 2 3 4" xfId="57652"/>
    <cellStyle name="Normal 5 3 4 3 3 2 4" xfId="12098"/>
    <cellStyle name="Normal 5 3 4 3 3 2 4 2" xfId="30885"/>
    <cellStyle name="Normal 5 3 4 3 3 2 4 3" xfId="57654"/>
    <cellStyle name="Normal 5 3 4 3 3 2 5" xfId="21485"/>
    <cellStyle name="Normal 5 3 4 3 3 2 6" xfId="57647"/>
    <cellStyle name="Normal 5 3 4 3 3 3" xfId="3577"/>
    <cellStyle name="Normal 5 3 4 3 3 3 2" xfId="8292"/>
    <cellStyle name="Normal 5 3 4 3 3 3 2 2" xfId="17726"/>
    <cellStyle name="Normal 5 3 4 3 3 3 2 2 2" xfId="36520"/>
    <cellStyle name="Normal 5 3 4 3 3 3 2 2 3" xfId="57657"/>
    <cellStyle name="Normal 5 3 4 3 3 3 2 3" xfId="27119"/>
    <cellStyle name="Normal 5 3 4 3 3 3 2 4" xfId="57656"/>
    <cellStyle name="Normal 5 3 4 3 3 3 3" xfId="13029"/>
    <cellStyle name="Normal 5 3 4 3 3 3 3 2" xfId="31816"/>
    <cellStyle name="Normal 5 3 4 3 3 3 3 3" xfId="57658"/>
    <cellStyle name="Normal 5 3 4 3 3 3 4" xfId="22416"/>
    <cellStyle name="Normal 5 3 4 3 3 3 5" xfId="57655"/>
    <cellStyle name="Normal 5 3 4 3 3 4" xfId="4507"/>
    <cellStyle name="Normal 5 3 4 3 3 4 2" xfId="9222"/>
    <cellStyle name="Normal 5 3 4 3 3 4 2 2" xfId="18656"/>
    <cellStyle name="Normal 5 3 4 3 3 4 2 2 2" xfId="37450"/>
    <cellStyle name="Normal 5 3 4 3 3 4 2 2 3" xfId="57661"/>
    <cellStyle name="Normal 5 3 4 3 3 4 2 3" xfId="28049"/>
    <cellStyle name="Normal 5 3 4 3 3 4 2 4" xfId="57660"/>
    <cellStyle name="Normal 5 3 4 3 3 4 3" xfId="13959"/>
    <cellStyle name="Normal 5 3 4 3 3 4 3 2" xfId="32747"/>
    <cellStyle name="Normal 5 3 4 3 3 4 3 3" xfId="57662"/>
    <cellStyle name="Normal 5 3 4 3 3 4 4" xfId="23347"/>
    <cellStyle name="Normal 5 3 4 3 3 4 5" xfId="57659"/>
    <cellStyle name="Normal 5 3 4 3 3 5" xfId="6432"/>
    <cellStyle name="Normal 5 3 4 3 3 5 2" xfId="15866"/>
    <cellStyle name="Normal 5 3 4 3 3 5 2 2" xfId="34660"/>
    <cellStyle name="Normal 5 3 4 3 3 5 2 3" xfId="57664"/>
    <cellStyle name="Normal 5 3 4 3 3 5 3" xfId="25259"/>
    <cellStyle name="Normal 5 3 4 3 3 5 4" xfId="57663"/>
    <cellStyle name="Normal 5 3 4 3 3 6" xfId="11169"/>
    <cellStyle name="Normal 5 3 4 3 3 6 2" xfId="29954"/>
    <cellStyle name="Normal 5 3 4 3 3 6 3" xfId="57665"/>
    <cellStyle name="Normal 5 3 4 3 3 7" xfId="20554"/>
    <cellStyle name="Normal 5 3 4 3 3 8" xfId="39684"/>
    <cellStyle name="Normal 5 3 4 3 3 9" xfId="57646"/>
    <cellStyle name="Normal 5 3 4 3 4" xfId="2181"/>
    <cellStyle name="Normal 5 3 4 3 4 2" xfId="4972"/>
    <cellStyle name="Normal 5 3 4 3 4 2 2" xfId="9687"/>
    <cellStyle name="Normal 5 3 4 3 4 2 2 2" xfId="19121"/>
    <cellStyle name="Normal 5 3 4 3 4 2 2 2 2" xfId="37915"/>
    <cellStyle name="Normal 5 3 4 3 4 2 2 2 3" xfId="57669"/>
    <cellStyle name="Normal 5 3 4 3 4 2 2 3" xfId="28514"/>
    <cellStyle name="Normal 5 3 4 3 4 2 2 4" xfId="57668"/>
    <cellStyle name="Normal 5 3 4 3 4 2 3" xfId="14424"/>
    <cellStyle name="Normal 5 3 4 3 4 2 3 2" xfId="33212"/>
    <cellStyle name="Normal 5 3 4 3 4 2 3 3" xfId="57670"/>
    <cellStyle name="Normal 5 3 4 3 4 2 4" xfId="23812"/>
    <cellStyle name="Normal 5 3 4 3 4 2 5" xfId="57667"/>
    <cellStyle name="Normal 5 3 4 3 4 3" xfId="6896"/>
    <cellStyle name="Normal 5 3 4 3 4 3 2" xfId="16330"/>
    <cellStyle name="Normal 5 3 4 3 4 3 2 2" xfId="35124"/>
    <cellStyle name="Normal 5 3 4 3 4 3 2 3" xfId="57672"/>
    <cellStyle name="Normal 5 3 4 3 4 3 3" xfId="25723"/>
    <cellStyle name="Normal 5 3 4 3 4 3 4" xfId="57671"/>
    <cellStyle name="Normal 5 3 4 3 4 4" xfId="11633"/>
    <cellStyle name="Normal 5 3 4 3 4 4 2" xfId="30419"/>
    <cellStyle name="Normal 5 3 4 3 4 4 3" xfId="57673"/>
    <cellStyle name="Normal 5 3 4 3 4 5" xfId="21019"/>
    <cellStyle name="Normal 5 3 4 3 4 6" xfId="57666"/>
    <cellStyle name="Normal 5 3 4 3 5" xfId="3111"/>
    <cellStyle name="Normal 5 3 4 3 5 2" xfId="7826"/>
    <cellStyle name="Normal 5 3 4 3 5 2 2" xfId="17260"/>
    <cellStyle name="Normal 5 3 4 3 5 2 2 2" xfId="36054"/>
    <cellStyle name="Normal 5 3 4 3 5 2 2 3" xfId="57676"/>
    <cellStyle name="Normal 5 3 4 3 5 2 3" xfId="26653"/>
    <cellStyle name="Normal 5 3 4 3 5 2 4" xfId="57675"/>
    <cellStyle name="Normal 5 3 4 3 5 3" xfId="12563"/>
    <cellStyle name="Normal 5 3 4 3 5 3 2" xfId="31350"/>
    <cellStyle name="Normal 5 3 4 3 5 3 3" xfId="57677"/>
    <cellStyle name="Normal 5 3 4 3 5 4" xfId="21950"/>
    <cellStyle name="Normal 5 3 4 3 5 5" xfId="57674"/>
    <cellStyle name="Normal 5 3 4 3 6" xfId="4041"/>
    <cellStyle name="Normal 5 3 4 3 6 2" xfId="8756"/>
    <cellStyle name="Normal 5 3 4 3 6 2 2" xfId="18190"/>
    <cellStyle name="Normal 5 3 4 3 6 2 2 2" xfId="36984"/>
    <cellStyle name="Normal 5 3 4 3 6 2 2 3" xfId="57680"/>
    <cellStyle name="Normal 5 3 4 3 6 2 3" xfId="27583"/>
    <cellStyle name="Normal 5 3 4 3 6 2 4" xfId="57679"/>
    <cellStyle name="Normal 5 3 4 3 6 3" xfId="13493"/>
    <cellStyle name="Normal 5 3 4 3 6 3 2" xfId="32281"/>
    <cellStyle name="Normal 5 3 4 3 6 3 3" xfId="57681"/>
    <cellStyle name="Normal 5 3 4 3 6 4" xfId="22881"/>
    <cellStyle name="Normal 5 3 4 3 6 5" xfId="57678"/>
    <cellStyle name="Normal 5 3 4 3 7" xfId="5937"/>
    <cellStyle name="Normal 5 3 4 3 7 2" xfId="15372"/>
    <cellStyle name="Normal 5 3 4 3 7 2 2" xfId="34166"/>
    <cellStyle name="Normal 5 3 4 3 7 2 3" xfId="57683"/>
    <cellStyle name="Normal 5 3 4 3 7 3" xfId="24765"/>
    <cellStyle name="Normal 5 3 4 3 7 4" xfId="57682"/>
    <cellStyle name="Normal 5 3 4 3 8" xfId="10706"/>
    <cellStyle name="Normal 5 3 4 3 8 2" xfId="29488"/>
    <cellStyle name="Normal 5 3 4 3 8 3" xfId="57684"/>
    <cellStyle name="Normal 5 3 4 3 9" xfId="20088"/>
    <cellStyle name="Normal 5 3 4 4" xfId="1394"/>
    <cellStyle name="Normal 5 3 4 4 10" xfId="57685"/>
    <cellStyle name="Normal 5 3 4 4 2" xfId="1861"/>
    <cellStyle name="Normal 5 3 4 4 2 2" xfId="2791"/>
    <cellStyle name="Normal 5 3 4 4 2 2 2" xfId="5583"/>
    <cellStyle name="Normal 5 3 4 4 2 2 2 2" xfId="10298"/>
    <cellStyle name="Normal 5 3 4 4 2 2 2 2 2" xfId="19732"/>
    <cellStyle name="Normal 5 3 4 4 2 2 2 2 2 2" xfId="38526"/>
    <cellStyle name="Normal 5 3 4 4 2 2 2 2 2 3" xfId="57690"/>
    <cellStyle name="Normal 5 3 4 4 2 2 2 2 3" xfId="29125"/>
    <cellStyle name="Normal 5 3 4 4 2 2 2 2 4" xfId="57689"/>
    <cellStyle name="Normal 5 3 4 4 2 2 2 3" xfId="15035"/>
    <cellStyle name="Normal 5 3 4 4 2 2 2 3 2" xfId="33823"/>
    <cellStyle name="Normal 5 3 4 4 2 2 2 3 3" xfId="57691"/>
    <cellStyle name="Normal 5 3 4 4 2 2 2 4" xfId="24423"/>
    <cellStyle name="Normal 5 3 4 4 2 2 2 5" xfId="57688"/>
    <cellStyle name="Normal 5 3 4 4 2 2 3" xfId="7506"/>
    <cellStyle name="Normal 5 3 4 4 2 2 3 2" xfId="16940"/>
    <cellStyle name="Normal 5 3 4 4 2 2 3 2 2" xfId="35734"/>
    <cellStyle name="Normal 5 3 4 4 2 2 3 2 3" xfId="57693"/>
    <cellStyle name="Normal 5 3 4 4 2 2 3 3" xfId="26333"/>
    <cellStyle name="Normal 5 3 4 4 2 2 3 4" xfId="57692"/>
    <cellStyle name="Normal 5 3 4 4 2 2 4" xfId="12243"/>
    <cellStyle name="Normal 5 3 4 4 2 2 4 2" xfId="31030"/>
    <cellStyle name="Normal 5 3 4 4 2 2 4 3" xfId="57694"/>
    <cellStyle name="Normal 5 3 4 4 2 2 5" xfId="21630"/>
    <cellStyle name="Normal 5 3 4 4 2 2 6" xfId="57687"/>
    <cellStyle name="Normal 5 3 4 4 2 3" xfId="3721"/>
    <cellStyle name="Normal 5 3 4 4 2 3 2" xfId="8436"/>
    <cellStyle name="Normal 5 3 4 4 2 3 2 2" xfId="17870"/>
    <cellStyle name="Normal 5 3 4 4 2 3 2 2 2" xfId="36664"/>
    <cellStyle name="Normal 5 3 4 4 2 3 2 2 3" xfId="57697"/>
    <cellStyle name="Normal 5 3 4 4 2 3 2 3" xfId="27263"/>
    <cellStyle name="Normal 5 3 4 4 2 3 2 4" xfId="57696"/>
    <cellStyle name="Normal 5 3 4 4 2 3 3" xfId="13173"/>
    <cellStyle name="Normal 5 3 4 4 2 3 3 2" xfId="31961"/>
    <cellStyle name="Normal 5 3 4 4 2 3 3 3" xfId="57698"/>
    <cellStyle name="Normal 5 3 4 4 2 3 4" xfId="22561"/>
    <cellStyle name="Normal 5 3 4 4 2 3 5" xfId="57695"/>
    <cellStyle name="Normal 5 3 4 4 2 4" xfId="4652"/>
    <cellStyle name="Normal 5 3 4 4 2 4 2" xfId="9367"/>
    <cellStyle name="Normal 5 3 4 4 2 4 2 2" xfId="18801"/>
    <cellStyle name="Normal 5 3 4 4 2 4 2 2 2" xfId="37595"/>
    <cellStyle name="Normal 5 3 4 4 2 4 2 2 3" xfId="57701"/>
    <cellStyle name="Normal 5 3 4 4 2 4 2 3" xfId="28194"/>
    <cellStyle name="Normal 5 3 4 4 2 4 2 4" xfId="57700"/>
    <cellStyle name="Normal 5 3 4 4 2 4 3" xfId="14104"/>
    <cellStyle name="Normal 5 3 4 4 2 4 3 2" xfId="32892"/>
    <cellStyle name="Normal 5 3 4 4 2 4 3 3" xfId="57702"/>
    <cellStyle name="Normal 5 3 4 4 2 4 4" xfId="23492"/>
    <cellStyle name="Normal 5 3 4 4 2 4 5" xfId="57699"/>
    <cellStyle name="Normal 5 3 4 4 2 5" xfId="6576"/>
    <cellStyle name="Normal 5 3 4 4 2 5 2" xfId="16010"/>
    <cellStyle name="Normal 5 3 4 4 2 5 2 2" xfId="34804"/>
    <cellStyle name="Normal 5 3 4 4 2 5 2 3" xfId="57704"/>
    <cellStyle name="Normal 5 3 4 4 2 5 3" xfId="25403"/>
    <cellStyle name="Normal 5 3 4 4 2 5 4" xfId="57703"/>
    <cellStyle name="Normal 5 3 4 4 2 6" xfId="11313"/>
    <cellStyle name="Normal 5 3 4 4 2 6 2" xfId="30099"/>
    <cellStyle name="Normal 5 3 4 4 2 6 3" xfId="57705"/>
    <cellStyle name="Normal 5 3 4 4 2 7" xfId="20699"/>
    <cellStyle name="Normal 5 3 4 4 2 8" xfId="39686"/>
    <cellStyle name="Normal 5 3 4 4 2 9" xfId="57686"/>
    <cellStyle name="Normal 5 3 4 4 3" xfId="2326"/>
    <cellStyle name="Normal 5 3 4 4 3 2" xfId="5117"/>
    <cellStyle name="Normal 5 3 4 4 3 2 2" xfId="9832"/>
    <cellStyle name="Normal 5 3 4 4 3 2 2 2" xfId="19266"/>
    <cellStyle name="Normal 5 3 4 4 3 2 2 2 2" xfId="38060"/>
    <cellStyle name="Normal 5 3 4 4 3 2 2 2 3" xfId="57709"/>
    <cellStyle name="Normal 5 3 4 4 3 2 2 3" xfId="28659"/>
    <cellStyle name="Normal 5 3 4 4 3 2 2 4" xfId="57708"/>
    <cellStyle name="Normal 5 3 4 4 3 2 3" xfId="14569"/>
    <cellStyle name="Normal 5 3 4 4 3 2 3 2" xfId="33357"/>
    <cellStyle name="Normal 5 3 4 4 3 2 3 3" xfId="57710"/>
    <cellStyle name="Normal 5 3 4 4 3 2 4" xfId="23957"/>
    <cellStyle name="Normal 5 3 4 4 3 2 5" xfId="57707"/>
    <cellStyle name="Normal 5 3 4 4 3 3" xfId="7041"/>
    <cellStyle name="Normal 5 3 4 4 3 3 2" xfId="16475"/>
    <cellStyle name="Normal 5 3 4 4 3 3 2 2" xfId="35269"/>
    <cellStyle name="Normal 5 3 4 4 3 3 2 3" xfId="57712"/>
    <cellStyle name="Normal 5 3 4 4 3 3 3" xfId="25868"/>
    <cellStyle name="Normal 5 3 4 4 3 3 4" xfId="57711"/>
    <cellStyle name="Normal 5 3 4 4 3 4" xfId="11778"/>
    <cellStyle name="Normal 5 3 4 4 3 4 2" xfId="30564"/>
    <cellStyle name="Normal 5 3 4 4 3 4 3" xfId="57713"/>
    <cellStyle name="Normal 5 3 4 4 3 5" xfId="21164"/>
    <cellStyle name="Normal 5 3 4 4 3 6" xfId="57706"/>
    <cellStyle name="Normal 5 3 4 4 4" xfId="3256"/>
    <cellStyle name="Normal 5 3 4 4 4 2" xfId="7971"/>
    <cellStyle name="Normal 5 3 4 4 4 2 2" xfId="17405"/>
    <cellStyle name="Normal 5 3 4 4 4 2 2 2" xfId="36199"/>
    <cellStyle name="Normal 5 3 4 4 4 2 2 3" xfId="57716"/>
    <cellStyle name="Normal 5 3 4 4 4 2 3" xfId="26798"/>
    <cellStyle name="Normal 5 3 4 4 4 2 4" xfId="57715"/>
    <cellStyle name="Normal 5 3 4 4 4 3" xfId="12708"/>
    <cellStyle name="Normal 5 3 4 4 4 3 2" xfId="31495"/>
    <cellStyle name="Normal 5 3 4 4 4 3 3" xfId="57717"/>
    <cellStyle name="Normal 5 3 4 4 4 4" xfId="22095"/>
    <cellStyle name="Normal 5 3 4 4 4 5" xfId="57714"/>
    <cellStyle name="Normal 5 3 4 4 5" xfId="4186"/>
    <cellStyle name="Normal 5 3 4 4 5 2" xfId="8901"/>
    <cellStyle name="Normal 5 3 4 4 5 2 2" xfId="18335"/>
    <cellStyle name="Normal 5 3 4 4 5 2 2 2" xfId="37129"/>
    <cellStyle name="Normal 5 3 4 4 5 2 2 3" xfId="57720"/>
    <cellStyle name="Normal 5 3 4 4 5 2 3" xfId="27728"/>
    <cellStyle name="Normal 5 3 4 4 5 2 4" xfId="57719"/>
    <cellStyle name="Normal 5 3 4 4 5 3" xfId="13638"/>
    <cellStyle name="Normal 5 3 4 4 5 3 2" xfId="32426"/>
    <cellStyle name="Normal 5 3 4 4 5 3 3" xfId="57721"/>
    <cellStyle name="Normal 5 3 4 4 5 4" xfId="23026"/>
    <cellStyle name="Normal 5 3 4 4 5 5" xfId="57718"/>
    <cellStyle name="Normal 5 3 4 4 6" xfId="6016"/>
    <cellStyle name="Normal 5 3 4 4 6 2" xfId="15451"/>
    <cellStyle name="Normal 5 3 4 4 6 2 2" xfId="34245"/>
    <cellStyle name="Normal 5 3 4 4 6 2 3" xfId="57723"/>
    <cellStyle name="Normal 5 3 4 4 6 3" xfId="24844"/>
    <cellStyle name="Normal 5 3 4 4 6 4" xfId="57722"/>
    <cellStyle name="Normal 5 3 4 4 7" xfId="10849"/>
    <cellStyle name="Normal 5 3 4 4 7 2" xfId="29633"/>
    <cellStyle name="Normal 5 3 4 4 7 3" xfId="57724"/>
    <cellStyle name="Normal 5 3 4 4 8" xfId="20233"/>
    <cellStyle name="Normal 5 3 4 4 9" xfId="39685"/>
    <cellStyle name="Normal 5 3 4 5" xfId="1336"/>
    <cellStyle name="Normal 5 3 4 5 10" xfId="57725"/>
    <cellStyle name="Normal 5 3 4 5 2" xfId="1803"/>
    <cellStyle name="Normal 5 3 4 5 2 2" xfId="2733"/>
    <cellStyle name="Normal 5 3 4 5 2 2 2" xfId="5525"/>
    <cellStyle name="Normal 5 3 4 5 2 2 2 2" xfId="10240"/>
    <cellStyle name="Normal 5 3 4 5 2 2 2 2 2" xfId="19674"/>
    <cellStyle name="Normal 5 3 4 5 2 2 2 2 2 2" xfId="38468"/>
    <cellStyle name="Normal 5 3 4 5 2 2 2 2 2 3" xfId="57730"/>
    <cellStyle name="Normal 5 3 4 5 2 2 2 2 3" xfId="29067"/>
    <cellStyle name="Normal 5 3 4 5 2 2 2 2 4" xfId="57729"/>
    <cellStyle name="Normal 5 3 4 5 2 2 2 3" xfId="14977"/>
    <cellStyle name="Normal 5 3 4 5 2 2 2 3 2" xfId="33765"/>
    <cellStyle name="Normal 5 3 4 5 2 2 2 3 3" xfId="57731"/>
    <cellStyle name="Normal 5 3 4 5 2 2 2 4" xfId="24365"/>
    <cellStyle name="Normal 5 3 4 5 2 2 2 5" xfId="57728"/>
    <cellStyle name="Normal 5 3 4 5 2 2 3" xfId="7448"/>
    <cellStyle name="Normal 5 3 4 5 2 2 3 2" xfId="16882"/>
    <cellStyle name="Normal 5 3 4 5 2 2 3 2 2" xfId="35676"/>
    <cellStyle name="Normal 5 3 4 5 2 2 3 2 3" xfId="57733"/>
    <cellStyle name="Normal 5 3 4 5 2 2 3 3" xfId="26275"/>
    <cellStyle name="Normal 5 3 4 5 2 2 3 4" xfId="57732"/>
    <cellStyle name="Normal 5 3 4 5 2 2 4" xfId="12185"/>
    <cellStyle name="Normal 5 3 4 5 2 2 4 2" xfId="30972"/>
    <cellStyle name="Normal 5 3 4 5 2 2 4 3" xfId="57734"/>
    <cellStyle name="Normal 5 3 4 5 2 2 5" xfId="21572"/>
    <cellStyle name="Normal 5 3 4 5 2 2 6" xfId="57727"/>
    <cellStyle name="Normal 5 3 4 5 2 3" xfId="3663"/>
    <cellStyle name="Normal 5 3 4 5 2 3 2" xfId="8378"/>
    <cellStyle name="Normal 5 3 4 5 2 3 2 2" xfId="17812"/>
    <cellStyle name="Normal 5 3 4 5 2 3 2 2 2" xfId="36606"/>
    <cellStyle name="Normal 5 3 4 5 2 3 2 2 3" xfId="57737"/>
    <cellStyle name="Normal 5 3 4 5 2 3 2 3" xfId="27205"/>
    <cellStyle name="Normal 5 3 4 5 2 3 2 4" xfId="57736"/>
    <cellStyle name="Normal 5 3 4 5 2 3 3" xfId="13115"/>
    <cellStyle name="Normal 5 3 4 5 2 3 3 2" xfId="31903"/>
    <cellStyle name="Normal 5 3 4 5 2 3 3 3" xfId="57738"/>
    <cellStyle name="Normal 5 3 4 5 2 3 4" xfId="22503"/>
    <cellStyle name="Normal 5 3 4 5 2 3 5" xfId="57735"/>
    <cellStyle name="Normal 5 3 4 5 2 4" xfId="4594"/>
    <cellStyle name="Normal 5 3 4 5 2 4 2" xfId="9309"/>
    <cellStyle name="Normal 5 3 4 5 2 4 2 2" xfId="18743"/>
    <cellStyle name="Normal 5 3 4 5 2 4 2 2 2" xfId="37537"/>
    <cellStyle name="Normal 5 3 4 5 2 4 2 2 3" xfId="57741"/>
    <cellStyle name="Normal 5 3 4 5 2 4 2 3" xfId="28136"/>
    <cellStyle name="Normal 5 3 4 5 2 4 2 4" xfId="57740"/>
    <cellStyle name="Normal 5 3 4 5 2 4 3" xfId="14046"/>
    <cellStyle name="Normal 5 3 4 5 2 4 3 2" xfId="32834"/>
    <cellStyle name="Normal 5 3 4 5 2 4 3 3" xfId="57742"/>
    <cellStyle name="Normal 5 3 4 5 2 4 4" xfId="23434"/>
    <cellStyle name="Normal 5 3 4 5 2 4 5" xfId="57739"/>
    <cellStyle name="Normal 5 3 4 5 2 5" xfId="6518"/>
    <cellStyle name="Normal 5 3 4 5 2 5 2" xfId="15952"/>
    <cellStyle name="Normal 5 3 4 5 2 5 2 2" xfId="34746"/>
    <cellStyle name="Normal 5 3 4 5 2 5 2 3" xfId="57744"/>
    <cellStyle name="Normal 5 3 4 5 2 5 3" xfId="25345"/>
    <cellStyle name="Normal 5 3 4 5 2 5 4" xfId="57743"/>
    <cellStyle name="Normal 5 3 4 5 2 6" xfId="11255"/>
    <cellStyle name="Normal 5 3 4 5 2 6 2" xfId="30041"/>
    <cellStyle name="Normal 5 3 4 5 2 6 3" xfId="57745"/>
    <cellStyle name="Normal 5 3 4 5 2 7" xfId="20641"/>
    <cellStyle name="Normal 5 3 4 5 2 8" xfId="39688"/>
    <cellStyle name="Normal 5 3 4 5 2 9" xfId="57726"/>
    <cellStyle name="Normal 5 3 4 5 3" xfId="2268"/>
    <cellStyle name="Normal 5 3 4 5 3 2" xfId="5059"/>
    <cellStyle name="Normal 5 3 4 5 3 2 2" xfId="9774"/>
    <cellStyle name="Normal 5 3 4 5 3 2 2 2" xfId="19208"/>
    <cellStyle name="Normal 5 3 4 5 3 2 2 2 2" xfId="38002"/>
    <cellStyle name="Normal 5 3 4 5 3 2 2 2 3" xfId="57749"/>
    <cellStyle name="Normal 5 3 4 5 3 2 2 3" xfId="28601"/>
    <cellStyle name="Normal 5 3 4 5 3 2 2 4" xfId="57748"/>
    <cellStyle name="Normal 5 3 4 5 3 2 3" xfId="14511"/>
    <cellStyle name="Normal 5 3 4 5 3 2 3 2" xfId="33299"/>
    <cellStyle name="Normal 5 3 4 5 3 2 3 3" xfId="57750"/>
    <cellStyle name="Normal 5 3 4 5 3 2 4" xfId="23899"/>
    <cellStyle name="Normal 5 3 4 5 3 2 5" xfId="57747"/>
    <cellStyle name="Normal 5 3 4 5 3 3" xfId="6983"/>
    <cellStyle name="Normal 5 3 4 5 3 3 2" xfId="16417"/>
    <cellStyle name="Normal 5 3 4 5 3 3 2 2" xfId="35211"/>
    <cellStyle name="Normal 5 3 4 5 3 3 2 3" xfId="57752"/>
    <cellStyle name="Normal 5 3 4 5 3 3 3" xfId="25810"/>
    <cellStyle name="Normal 5 3 4 5 3 3 4" xfId="57751"/>
    <cellStyle name="Normal 5 3 4 5 3 4" xfId="11720"/>
    <cellStyle name="Normal 5 3 4 5 3 4 2" xfId="30506"/>
    <cellStyle name="Normal 5 3 4 5 3 4 3" xfId="57753"/>
    <cellStyle name="Normal 5 3 4 5 3 5" xfId="21106"/>
    <cellStyle name="Normal 5 3 4 5 3 6" xfId="57746"/>
    <cellStyle name="Normal 5 3 4 5 4" xfId="3198"/>
    <cellStyle name="Normal 5 3 4 5 4 2" xfId="7913"/>
    <cellStyle name="Normal 5 3 4 5 4 2 2" xfId="17347"/>
    <cellStyle name="Normal 5 3 4 5 4 2 2 2" xfId="36141"/>
    <cellStyle name="Normal 5 3 4 5 4 2 2 3" xfId="57756"/>
    <cellStyle name="Normal 5 3 4 5 4 2 3" xfId="26740"/>
    <cellStyle name="Normal 5 3 4 5 4 2 4" xfId="57755"/>
    <cellStyle name="Normal 5 3 4 5 4 3" xfId="12650"/>
    <cellStyle name="Normal 5 3 4 5 4 3 2" xfId="31437"/>
    <cellStyle name="Normal 5 3 4 5 4 3 3" xfId="57757"/>
    <cellStyle name="Normal 5 3 4 5 4 4" xfId="22037"/>
    <cellStyle name="Normal 5 3 4 5 4 5" xfId="57754"/>
    <cellStyle name="Normal 5 3 4 5 5" xfId="4128"/>
    <cellStyle name="Normal 5 3 4 5 5 2" xfId="8843"/>
    <cellStyle name="Normal 5 3 4 5 5 2 2" xfId="18277"/>
    <cellStyle name="Normal 5 3 4 5 5 2 2 2" xfId="37071"/>
    <cellStyle name="Normal 5 3 4 5 5 2 2 3" xfId="57760"/>
    <cellStyle name="Normal 5 3 4 5 5 2 3" xfId="27670"/>
    <cellStyle name="Normal 5 3 4 5 5 2 4" xfId="57759"/>
    <cellStyle name="Normal 5 3 4 5 5 3" xfId="13580"/>
    <cellStyle name="Normal 5 3 4 5 5 3 2" xfId="32368"/>
    <cellStyle name="Normal 5 3 4 5 5 3 3" xfId="57761"/>
    <cellStyle name="Normal 5 3 4 5 5 4" xfId="22968"/>
    <cellStyle name="Normal 5 3 4 5 5 5" xfId="57758"/>
    <cellStyle name="Normal 5 3 4 5 6" xfId="6050"/>
    <cellStyle name="Normal 5 3 4 5 6 2" xfId="15485"/>
    <cellStyle name="Normal 5 3 4 5 6 2 2" xfId="34279"/>
    <cellStyle name="Normal 5 3 4 5 6 2 3" xfId="57763"/>
    <cellStyle name="Normal 5 3 4 5 6 3" xfId="24878"/>
    <cellStyle name="Normal 5 3 4 5 6 4" xfId="57762"/>
    <cellStyle name="Normal 5 3 4 5 7" xfId="10791"/>
    <cellStyle name="Normal 5 3 4 5 7 2" xfId="29575"/>
    <cellStyle name="Normal 5 3 4 5 7 3" xfId="57764"/>
    <cellStyle name="Normal 5 3 4 5 8" xfId="20175"/>
    <cellStyle name="Normal 5 3 4 5 9" xfId="39687"/>
    <cellStyle name="Normal 5 3 4 6" xfId="1601"/>
    <cellStyle name="Normal 5 3 4 6 2" xfId="2530"/>
    <cellStyle name="Normal 5 3 4 6 2 2" xfId="5322"/>
    <cellStyle name="Normal 5 3 4 6 2 2 2" xfId="10037"/>
    <cellStyle name="Normal 5 3 4 6 2 2 2 2" xfId="19471"/>
    <cellStyle name="Normal 5 3 4 6 2 2 2 2 2" xfId="38265"/>
    <cellStyle name="Normal 5 3 4 6 2 2 2 2 3" xfId="57769"/>
    <cellStyle name="Normal 5 3 4 6 2 2 2 3" xfId="28864"/>
    <cellStyle name="Normal 5 3 4 6 2 2 2 4" xfId="57768"/>
    <cellStyle name="Normal 5 3 4 6 2 2 3" xfId="14774"/>
    <cellStyle name="Normal 5 3 4 6 2 2 3 2" xfId="33562"/>
    <cellStyle name="Normal 5 3 4 6 2 2 3 3" xfId="57770"/>
    <cellStyle name="Normal 5 3 4 6 2 2 4" xfId="24162"/>
    <cellStyle name="Normal 5 3 4 6 2 2 5" xfId="57767"/>
    <cellStyle name="Normal 5 3 4 6 2 3" xfId="7245"/>
    <cellStyle name="Normal 5 3 4 6 2 3 2" xfId="16679"/>
    <cellStyle name="Normal 5 3 4 6 2 3 2 2" xfId="35473"/>
    <cellStyle name="Normal 5 3 4 6 2 3 2 3" xfId="57772"/>
    <cellStyle name="Normal 5 3 4 6 2 3 3" xfId="26072"/>
    <cellStyle name="Normal 5 3 4 6 2 3 4" xfId="57771"/>
    <cellStyle name="Normal 5 3 4 6 2 4" xfId="11982"/>
    <cellStyle name="Normal 5 3 4 6 2 4 2" xfId="30769"/>
    <cellStyle name="Normal 5 3 4 6 2 4 3" xfId="57773"/>
    <cellStyle name="Normal 5 3 4 6 2 5" xfId="21369"/>
    <cellStyle name="Normal 5 3 4 6 2 6" xfId="57766"/>
    <cellStyle name="Normal 5 3 4 6 3" xfId="3461"/>
    <cellStyle name="Normal 5 3 4 6 3 2" xfId="8176"/>
    <cellStyle name="Normal 5 3 4 6 3 2 2" xfId="17610"/>
    <cellStyle name="Normal 5 3 4 6 3 2 2 2" xfId="36404"/>
    <cellStyle name="Normal 5 3 4 6 3 2 2 3" xfId="57776"/>
    <cellStyle name="Normal 5 3 4 6 3 2 3" xfId="27003"/>
    <cellStyle name="Normal 5 3 4 6 3 2 4" xfId="57775"/>
    <cellStyle name="Normal 5 3 4 6 3 3" xfId="12913"/>
    <cellStyle name="Normal 5 3 4 6 3 3 2" xfId="31700"/>
    <cellStyle name="Normal 5 3 4 6 3 3 3" xfId="57777"/>
    <cellStyle name="Normal 5 3 4 6 3 4" xfId="22300"/>
    <cellStyle name="Normal 5 3 4 6 3 5" xfId="57774"/>
    <cellStyle name="Normal 5 3 4 6 4" xfId="4391"/>
    <cellStyle name="Normal 5 3 4 6 4 2" xfId="9106"/>
    <cellStyle name="Normal 5 3 4 6 4 2 2" xfId="18540"/>
    <cellStyle name="Normal 5 3 4 6 4 2 2 2" xfId="37334"/>
    <cellStyle name="Normal 5 3 4 6 4 2 2 3" xfId="57780"/>
    <cellStyle name="Normal 5 3 4 6 4 2 3" xfId="27933"/>
    <cellStyle name="Normal 5 3 4 6 4 2 4" xfId="57779"/>
    <cellStyle name="Normal 5 3 4 6 4 3" xfId="13843"/>
    <cellStyle name="Normal 5 3 4 6 4 3 2" xfId="32631"/>
    <cellStyle name="Normal 5 3 4 6 4 3 3" xfId="57781"/>
    <cellStyle name="Normal 5 3 4 6 4 4" xfId="23231"/>
    <cellStyle name="Normal 5 3 4 6 4 5" xfId="57778"/>
    <cellStyle name="Normal 5 3 4 6 5" xfId="6316"/>
    <cellStyle name="Normal 5 3 4 6 5 2" xfId="15750"/>
    <cellStyle name="Normal 5 3 4 6 5 2 2" xfId="34544"/>
    <cellStyle name="Normal 5 3 4 6 5 2 3" xfId="57783"/>
    <cellStyle name="Normal 5 3 4 6 5 3" xfId="25143"/>
    <cellStyle name="Normal 5 3 4 6 5 4" xfId="57782"/>
    <cellStyle name="Normal 5 3 4 6 6" xfId="11053"/>
    <cellStyle name="Normal 5 3 4 6 6 2" xfId="29838"/>
    <cellStyle name="Normal 5 3 4 6 6 3" xfId="57784"/>
    <cellStyle name="Normal 5 3 4 6 7" xfId="20438"/>
    <cellStyle name="Normal 5 3 4 6 8" xfId="39689"/>
    <cellStyle name="Normal 5 3 4 6 9" xfId="57765"/>
    <cellStyle name="Normal 5 3 4 7" xfId="2065"/>
    <cellStyle name="Normal 5 3 4 7 2" xfId="4856"/>
    <cellStyle name="Normal 5 3 4 7 2 2" xfId="9571"/>
    <cellStyle name="Normal 5 3 4 7 2 2 2" xfId="19005"/>
    <cellStyle name="Normal 5 3 4 7 2 2 2 2" xfId="37799"/>
    <cellStyle name="Normal 5 3 4 7 2 2 2 3" xfId="57788"/>
    <cellStyle name="Normal 5 3 4 7 2 2 3" xfId="28398"/>
    <cellStyle name="Normal 5 3 4 7 2 2 4" xfId="57787"/>
    <cellStyle name="Normal 5 3 4 7 2 3" xfId="14308"/>
    <cellStyle name="Normal 5 3 4 7 2 3 2" xfId="33096"/>
    <cellStyle name="Normal 5 3 4 7 2 3 3" xfId="57789"/>
    <cellStyle name="Normal 5 3 4 7 2 4" xfId="23696"/>
    <cellStyle name="Normal 5 3 4 7 2 5" xfId="57786"/>
    <cellStyle name="Normal 5 3 4 7 3" xfId="6780"/>
    <cellStyle name="Normal 5 3 4 7 3 2" xfId="16214"/>
    <cellStyle name="Normal 5 3 4 7 3 2 2" xfId="35008"/>
    <cellStyle name="Normal 5 3 4 7 3 2 3" xfId="57791"/>
    <cellStyle name="Normal 5 3 4 7 3 3" xfId="25607"/>
    <cellStyle name="Normal 5 3 4 7 3 4" xfId="57790"/>
    <cellStyle name="Normal 5 3 4 7 4" xfId="11517"/>
    <cellStyle name="Normal 5 3 4 7 4 2" xfId="30303"/>
    <cellStyle name="Normal 5 3 4 7 4 3" xfId="57792"/>
    <cellStyle name="Normal 5 3 4 7 5" xfId="20903"/>
    <cellStyle name="Normal 5 3 4 7 6" xfId="57785"/>
    <cellStyle name="Normal 5 3 4 8" xfId="2995"/>
    <cellStyle name="Normal 5 3 4 8 2" xfId="7710"/>
    <cellStyle name="Normal 5 3 4 8 2 2" xfId="17144"/>
    <cellStyle name="Normal 5 3 4 8 2 2 2" xfId="35938"/>
    <cellStyle name="Normal 5 3 4 8 2 2 3" xfId="57795"/>
    <cellStyle name="Normal 5 3 4 8 2 3" xfId="26537"/>
    <cellStyle name="Normal 5 3 4 8 2 4" xfId="57794"/>
    <cellStyle name="Normal 5 3 4 8 3" xfId="12447"/>
    <cellStyle name="Normal 5 3 4 8 3 2" xfId="31234"/>
    <cellStyle name="Normal 5 3 4 8 3 3" xfId="57796"/>
    <cellStyle name="Normal 5 3 4 8 4" xfId="21834"/>
    <cellStyle name="Normal 5 3 4 8 5" xfId="57793"/>
    <cellStyle name="Normal 5 3 4 9" xfId="3925"/>
    <cellStyle name="Normal 5 3 4 9 2" xfId="8640"/>
    <cellStyle name="Normal 5 3 4 9 2 2" xfId="18074"/>
    <cellStyle name="Normal 5 3 4 9 2 2 2" xfId="36868"/>
    <cellStyle name="Normal 5 3 4 9 2 2 3" xfId="57799"/>
    <cellStyle name="Normal 5 3 4 9 2 3" xfId="27467"/>
    <cellStyle name="Normal 5 3 4 9 2 4" xfId="57798"/>
    <cellStyle name="Normal 5 3 4 9 3" xfId="13377"/>
    <cellStyle name="Normal 5 3 4 9 3 2" xfId="32165"/>
    <cellStyle name="Normal 5 3 4 9 3 3" xfId="57800"/>
    <cellStyle name="Normal 5 3 4 9 4" xfId="22765"/>
    <cellStyle name="Normal 5 3 4 9 5" xfId="57797"/>
    <cellStyle name="Normal 5 3 5" xfId="39036"/>
    <cellStyle name="Normal 5 3 5 2" xfId="39690"/>
    <cellStyle name="Normal 5 3 6" xfId="561"/>
    <cellStyle name="Normal 5 4" xfId="621"/>
    <cellStyle name="Normal 5 5" xfId="661"/>
    <cellStyle name="Normal 5 6" xfId="987"/>
    <cellStyle name="Normal 5 6 2" xfId="5782"/>
    <cellStyle name="Normal 5 6 2 2" xfId="57801"/>
    <cellStyle name="Normal 5 6 3" xfId="6134"/>
    <cellStyle name="Normal 5 6 4" xfId="57802"/>
    <cellStyle name="Normal 5 6 5" xfId="1198"/>
    <cellStyle name="Normal 5 7" xfId="988"/>
    <cellStyle name="Normal 5 7 10" xfId="20005"/>
    <cellStyle name="Normal 5 7 10 2" xfId="57803"/>
    <cellStyle name="Normal 5 7 11" xfId="39691"/>
    <cellStyle name="Normal 5 7 12" xfId="1171"/>
    <cellStyle name="Normal 5 7 2" xfId="989"/>
    <cellStyle name="Normal 5 7 2 10" xfId="39692"/>
    <cellStyle name="Normal 5 7 2 11" xfId="1430"/>
    <cellStyle name="Normal 5 7 2 2" xfId="1894"/>
    <cellStyle name="Normal 5 7 2 2 2" xfId="2824"/>
    <cellStyle name="Normal 5 7 2 2 2 2" xfId="5616"/>
    <cellStyle name="Normal 5 7 2 2 2 2 2" xfId="10331"/>
    <cellStyle name="Normal 5 7 2 2 2 2 2 2" xfId="19765"/>
    <cellStyle name="Normal 5 7 2 2 2 2 2 2 2" xfId="38559"/>
    <cellStyle name="Normal 5 7 2 2 2 2 2 2 3" xfId="57808"/>
    <cellStyle name="Normal 5 7 2 2 2 2 2 3" xfId="29158"/>
    <cellStyle name="Normal 5 7 2 2 2 2 2 4" xfId="57807"/>
    <cellStyle name="Normal 5 7 2 2 2 2 3" xfId="15068"/>
    <cellStyle name="Normal 5 7 2 2 2 2 3 2" xfId="33856"/>
    <cellStyle name="Normal 5 7 2 2 2 2 3 3" xfId="57809"/>
    <cellStyle name="Normal 5 7 2 2 2 2 4" xfId="24456"/>
    <cellStyle name="Normal 5 7 2 2 2 2 5" xfId="57806"/>
    <cellStyle name="Normal 5 7 2 2 2 3" xfId="7539"/>
    <cellStyle name="Normal 5 7 2 2 2 3 2" xfId="16973"/>
    <cellStyle name="Normal 5 7 2 2 2 3 2 2" xfId="35767"/>
    <cellStyle name="Normal 5 7 2 2 2 3 2 3" xfId="57811"/>
    <cellStyle name="Normal 5 7 2 2 2 3 3" xfId="26366"/>
    <cellStyle name="Normal 5 7 2 2 2 3 4" xfId="57810"/>
    <cellStyle name="Normal 5 7 2 2 2 4" xfId="12276"/>
    <cellStyle name="Normal 5 7 2 2 2 4 2" xfId="31063"/>
    <cellStyle name="Normal 5 7 2 2 2 4 3" xfId="57812"/>
    <cellStyle name="Normal 5 7 2 2 2 5" xfId="21663"/>
    <cellStyle name="Normal 5 7 2 2 2 6" xfId="57805"/>
    <cellStyle name="Normal 5 7 2 2 3" xfId="3754"/>
    <cellStyle name="Normal 5 7 2 2 3 2" xfId="8469"/>
    <cellStyle name="Normal 5 7 2 2 3 2 2" xfId="17903"/>
    <cellStyle name="Normal 5 7 2 2 3 2 2 2" xfId="36697"/>
    <cellStyle name="Normal 5 7 2 2 3 2 2 3" xfId="57815"/>
    <cellStyle name="Normal 5 7 2 2 3 2 3" xfId="27296"/>
    <cellStyle name="Normal 5 7 2 2 3 2 4" xfId="57814"/>
    <cellStyle name="Normal 5 7 2 2 3 3" xfId="13206"/>
    <cellStyle name="Normal 5 7 2 2 3 3 2" xfId="31994"/>
    <cellStyle name="Normal 5 7 2 2 3 3 3" xfId="57816"/>
    <cellStyle name="Normal 5 7 2 2 3 4" xfId="22594"/>
    <cellStyle name="Normal 5 7 2 2 3 5" xfId="57813"/>
    <cellStyle name="Normal 5 7 2 2 4" xfId="4685"/>
    <cellStyle name="Normal 5 7 2 2 4 2" xfId="9400"/>
    <cellStyle name="Normal 5 7 2 2 4 2 2" xfId="18834"/>
    <cellStyle name="Normal 5 7 2 2 4 2 2 2" xfId="37628"/>
    <cellStyle name="Normal 5 7 2 2 4 2 2 3" xfId="57819"/>
    <cellStyle name="Normal 5 7 2 2 4 2 3" xfId="28227"/>
    <cellStyle name="Normal 5 7 2 2 4 2 4" xfId="57818"/>
    <cellStyle name="Normal 5 7 2 2 4 3" xfId="14137"/>
    <cellStyle name="Normal 5 7 2 2 4 3 2" xfId="32925"/>
    <cellStyle name="Normal 5 7 2 2 4 3 3" xfId="57820"/>
    <cellStyle name="Normal 5 7 2 2 4 4" xfId="23525"/>
    <cellStyle name="Normal 5 7 2 2 4 5" xfId="57817"/>
    <cellStyle name="Normal 5 7 2 2 5" xfId="6609"/>
    <cellStyle name="Normal 5 7 2 2 5 2" xfId="16043"/>
    <cellStyle name="Normal 5 7 2 2 5 2 2" xfId="34837"/>
    <cellStyle name="Normal 5 7 2 2 5 2 3" xfId="57822"/>
    <cellStyle name="Normal 5 7 2 2 5 3" xfId="25436"/>
    <cellStyle name="Normal 5 7 2 2 5 4" xfId="57821"/>
    <cellStyle name="Normal 5 7 2 2 6" xfId="11346"/>
    <cellStyle name="Normal 5 7 2 2 6 2" xfId="30132"/>
    <cellStyle name="Normal 5 7 2 2 6 3" xfId="57823"/>
    <cellStyle name="Normal 5 7 2 2 7" xfId="20732"/>
    <cellStyle name="Normal 5 7 2 2 8" xfId="39693"/>
    <cellStyle name="Normal 5 7 2 2 9" xfId="57804"/>
    <cellStyle name="Normal 5 7 2 3" xfId="2359"/>
    <cellStyle name="Normal 5 7 2 3 2" xfId="5150"/>
    <cellStyle name="Normal 5 7 2 3 2 2" xfId="9865"/>
    <cellStyle name="Normal 5 7 2 3 2 2 2" xfId="19299"/>
    <cellStyle name="Normal 5 7 2 3 2 2 2 2" xfId="38093"/>
    <cellStyle name="Normal 5 7 2 3 2 2 2 3" xfId="57827"/>
    <cellStyle name="Normal 5 7 2 3 2 2 3" xfId="28692"/>
    <cellStyle name="Normal 5 7 2 3 2 2 4" xfId="57826"/>
    <cellStyle name="Normal 5 7 2 3 2 3" xfId="14602"/>
    <cellStyle name="Normal 5 7 2 3 2 3 2" xfId="33390"/>
    <cellStyle name="Normal 5 7 2 3 2 3 3" xfId="57828"/>
    <cellStyle name="Normal 5 7 2 3 2 4" xfId="23990"/>
    <cellStyle name="Normal 5 7 2 3 2 5" xfId="57825"/>
    <cellStyle name="Normal 5 7 2 3 3" xfId="7074"/>
    <cellStyle name="Normal 5 7 2 3 3 2" xfId="16508"/>
    <cellStyle name="Normal 5 7 2 3 3 2 2" xfId="35302"/>
    <cellStyle name="Normal 5 7 2 3 3 2 3" xfId="57830"/>
    <cellStyle name="Normal 5 7 2 3 3 3" xfId="25901"/>
    <cellStyle name="Normal 5 7 2 3 3 4" xfId="57829"/>
    <cellStyle name="Normal 5 7 2 3 4" xfId="11811"/>
    <cellStyle name="Normal 5 7 2 3 4 2" xfId="30597"/>
    <cellStyle name="Normal 5 7 2 3 4 3" xfId="57831"/>
    <cellStyle name="Normal 5 7 2 3 5" xfId="21197"/>
    <cellStyle name="Normal 5 7 2 3 6" xfId="57824"/>
    <cellStyle name="Normal 5 7 2 4" xfId="3289"/>
    <cellStyle name="Normal 5 7 2 4 2" xfId="8004"/>
    <cellStyle name="Normal 5 7 2 4 2 2" xfId="17438"/>
    <cellStyle name="Normal 5 7 2 4 2 2 2" xfId="36232"/>
    <cellStyle name="Normal 5 7 2 4 2 2 3" xfId="57834"/>
    <cellStyle name="Normal 5 7 2 4 2 3" xfId="26831"/>
    <cellStyle name="Normal 5 7 2 4 2 4" xfId="57833"/>
    <cellStyle name="Normal 5 7 2 4 3" xfId="12741"/>
    <cellStyle name="Normal 5 7 2 4 3 2" xfId="31528"/>
    <cellStyle name="Normal 5 7 2 4 3 3" xfId="57835"/>
    <cellStyle name="Normal 5 7 2 4 4" xfId="22128"/>
    <cellStyle name="Normal 5 7 2 4 5" xfId="57832"/>
    <cellStyle name="Normal 5 7 2 5" xfId="4219"/>
    <cellStyle name="Normal 5 7 2 5 2" xfId="8934"/>
    <cellStyle name="Normal 5 7 2 5 2 2" xfId="18368"/>
    <cellStyle name="Normal 5 7 2 5 2 2 2" xfId="37162"/>
    <cellStyle name="Normal 5 7 2 5 2 2 3" xfId="57838"/>
    <cellStyle name="Normal 5 7 2 5 2 3" xfId="27761"/>
    <cellStyle name="Normal 5 7 2 5 2 4" xfId="57837"/>
    <cellStyle name="Normal 5 7 2 5 3" xfId="13671"/>
    <cellStyle name="Normal 5 7 2 5 3 2" xfId="32459"/>
    <cellStyle name="Normal 5 7 2 5 3 3" xfId="57839"/>
    <cellStyle name="Normal 5 7 2 5 4" xfId="23059"/>
    <cellStyle name="Normal 5 7 2 5 5" xfId="57836"/>
    <cellStyle name="Normal 5 7 2 6" xfId="5784"/>
    <cellStyle name="Normal 5 7 2 7" xfId="5976"/>
    <cellStyle name="Normal 5 7 2 7 2" xfId="15411"/>
    <cellStyle name="Normal 5 7 2 7 2 2" xfId="34205"/>
    <cellStyle name="Normal 5 7 2 7 2 3" xfId="57841"/>
    <cellStyle name="Normal 5 7 2 7 3" xfId="24804"/>
    <cellStyle name="Normal 5 7 2 7 4" xfId="57840"/>
    <cellStyle name="Normal 5 7 2 8" xfId="10882"/>
    <cellStyle name="Normal 5 7 2 8 2" xfId="29666"/>
    <cellStyle name="Normal 5 7 2 8 3" xfId="57842"/>
    <cellStyle name="Normal 5 7 2 9" xfId="20266"/>
    <cellStyle name="Normal 5 7 2 9 2" xfId="57843"/>
    <cellStyle name="Normal 5 7 3" xfId="990"/>
    <cellStyle name="Normal 5 7 3 10" xfId="57844"/>
    <cellStyle name="Normal 5 7 3 11" xfId="1634"/>
    <cellStyle name="Normal 5 7 3 2" xfId="2563"/>
    <cellStyle name="Normal 5 7 3 2 2" xfId="5355"/>
    <cellStyle name="Normal 5 7 3 2 2 2" xfId="10070"/>
    <cellStyle name="Normal 5 7 3 2 2 2 2" xfId="19504"/>
    <cellStyle name="Normal 5 7 3 2 2 2 2 2" xfId="38298"/>
    <cellStyle name="Normal 5 7 3 2 2 2 2 3" xfId="57848"/>
    <cellStyle name="Normal 5 7 3 2 2 2 3" xfId="28897"/>
    <cellStyle name="Normal 5 7 3 2 2 2 4" xfId="57847"/>
    <cellStyle name="Normal 5 7 3 2 2 3" xfId="14807"/>
    <cellStyle name="Normal 5 7 3 2 2 3 2" xfId="33595"/>
    <cellStyle name="Normal 5 7 3 2 2 3 3" xfId="57849"/>
    <cellStyle name="Normal 5 7 3 2 2 4" xfId="24195"/>
    <cellStyle name="Normal 5 7 3 2 2 5" xfId="57846"/>
    <cellStyle name="Normal 5 7 3 2 3" xfId="7278"/>
    <cellStyle name="Normal 5 7 3 2 3 2" xfId="16712"/>
    <cellStyle name="Normal 5 7 3 2 3 2 2" xfId="35506"/>
    <cellStyle name="Normal 5 7 3 2 3 2 3" xfId="57851"/>
    <cellStyle name="Normal 5 7 3 2 3 3" xfId="26105"/>
    <cellStyle name="Normal 5 7 3 2 3 4" xfId="57850"/>
    <cellStyle name="Normal 5 7 3 2 4" xfId="12015"/>
    <cellStyle name="Normal 5 7 3 2 4 2" xfId="30802"/>
    <cellStyle name="Normal 5 7 3 2 4 3" xfId="57852"/>
    <cellStyle name="Normal 5 7 3 2 5" xfId="21402"/>
    <cellStyle name="Normal 5 7 3 2 6" xfId="57845"/>
    <cellStyle name="Normal 5 7 3 3" xfId="3494"/>
    <cellStyle name="Normal 5 7 3 3 2" xfId="8209"/>
    <cellStyle name="Normal 5 7 3 3 2 2" xfId="17643"/>
    <cellStyle name="Normal 5 7 3 3 2 2 2" xfId="36437"/>
    <cellStyle name="Normal 5 7 3 3 2 2 3" xfId="57855"/>
    <cellStyle name="Normal 5 7 3 3 2 3" xfId="27036"/>
    <cellStyle name="Normal 5 7 3 3 2 4" xfId="57854"/>
    <cellStyle name="Normal 5 7 3 3 3" xfId="12946"/>
    <cellStyle name="Normal 5 7 3 3 3 2" xfId="31733"/>
    <cellStyle name="Normal 5 7 3 3 3 3" xfId="57856"/>
    <cellStyle name="Normal 5 7 3 3 4" xfId="22333"/>
    <cellStyle name="Normal 5 7 3 3 5" xfId="57853"/>
    <cellStyle name="Normal 5 7 3 4" xfId="4424"/>
    <cellStyle name="Normal 5 7 3 4 2" xfId="9139"/>
    <cellStyle name="Normal 5 7 3 4 2 2" xfId="18573"/>
    <cellStyle name="Normal 5 7 3 4 2 2 2" xfId="37367"/>
    <cellStyle name="Normal 5 7 3 4 2 2 3" xfId="57859"/>
    <cellStyle name="Normal 5 7 3 4 2 3" xfId="27966"/>
    <cellStyle name="Normal 5 7 3 4 2 4" xfId="57858"/>
    <cellStyle name="Normal 5 7 3 4 3" xfId="13876"/>
    <cellStyle name="Normal 5 7 3 4 3 2" xfId="32664"/>
    <cellStyle name="Normal 5 7 3 4 3 3" xfId="57860"/>
    <cellStyle name="Normal 5 7 3 4 4" xfId="23264"/>
    <cellStyle name="Normal 5 7 3 4 5" xfId="57857"/>
    <cellStyle name="Normal 5 7 3 5" xfId="5785"/>
    <cellStyle name="Normal 5 7 3 5 2" xfId="57861"/>
    <cellStyle name="Normal 5 7 3 6" xfId="6349"/>
    <cellStyle name="Normal 5 7 3 6 2" xfId="15783"/>
    <cellStyle name="Normal 5 7 3 6 2 2" xfId="34577"/>
    <cellStyle name="Normal 5 7 3 6 2 3" xfId="57863"/>
    <cellStyle name="Normal 5 7 3 6 3" xfId="25176"/>
    <cellStyle name="Normal 5 7 3 6 4" xfId="57862"/>
    <cellStyle name="Normal 5 7 3 7" xfId="11086"/>
    <cellStyle name="Normal 5 7 3 7 2" xfId="29871"/>
    <cellStyle name="Normal 5 7 3 7 3" xfId="57864"/>
    <cellStyle name="Normal 5 7 3 8" xfId="20471"/>
    <cellStyle name="Normal 5 7 3 8 2" xfId="57865"/>
    <cellStyle name="Normal 5 7 3 9" xfId="39694"/>
    <cellStyle name="Normal 5 7 4" xfId="2098"/>
    <cellStyle name="Normal 5 7 4 2" xfId="4889"/>
    <cellStyle name="Normal 5 7 4 2 2" xfId="9604"/>
    <cellStyle name="Normal 5 7 4 2 2 2" xfId="19038"/>
    <cellStyle name="Normal 5 7 4 2 2 2 2" xfId="37832"/>
    <cellStyle name="Normal 5 7 4 2 2 2 3" xfId="57869"/>
    <cellStyle name="Normal 5 7 4 2 2 3" xfId="28431"/>
    <cellStyle name="Normal 5 7 4 2 2 4" xfId="57868"/>
    <cellStyle name="Normal 5 7 4 2 3" xfId="14341"/>
    <cellStyle name="Normal 5 7 4 2 3 2" xfId="33129"/>
    <cellStyle name="Normal 5 7 4 2 3 3" xfId="57870"/>
    <cellStyle name="Normal 5 7 4 2 4" xfId="23729"/>
    <cellStyle name="Normal 5 7 4 2 5" xfId="57867"/>
    <cellStyle name="Normal 5 7 4 3" xfId="6813"/>
    <cellStyle name="Normal 5 7 4 3 2" xfId="16247"/>
    <cellStyle name="Normal 5 7 4 3 2 2" xfId="35041"/>
    <cellStyle name="Normal 5 7 4 3 2 3" xfId="57872"/>
    <cellStyle name="Normal 5 7 4 3 3" xfId="25640"/>
    <cellStyle name="Normal 5 7 4 3 4" xfId="57871"/>
    <cellStyle name="Normal 5 7 4 4" xfId="11550"/>
    <cellStyle name="Normal 5 7 4 4 2" xfId="30336"/>
    <cellStyle name="Normal 5 7 4 4 3" xfId="57873"/>
    <cellStyle name="Normal 5 7 4 5" xfId="20936"/>
    <cellStyle name="Normal 5 7 4 6" xfId="57866"/>
    <cellStyle name="Normal 5 7 5" xfId="3028"/>
    <cellStyle name="Normal 5 7 5 2" xfId="7743"/>
    <cellStyle name="Normal 5 7 5 2 2" xfId="17177"/>
    <cellStyle name="Normal 5 7 5 2 2 2" xfId="35971"/>
    <cellStyle name="Normal 5 7 5 2 2 3" xfId="57876"/>
    <cellStyle name="Normal 5 7 5 2 3" xfId="26570"/>
    <cellStyle name="Normal 5 7 5 2 4" xfId="57875"/>
    <cellStyle name="Normal 5 7 5 3" xfId="12480"/>
    <cellStyle name="Normal 5 7 5 3 2" xfId="31267"/>
    <cellStyle name="Normal 5 7 5 3 3" xfId="57877"/>
    <cellStyle name="Normal 5 7 5 4" xfId="21867"/>
    <cellStyle name="Normal 5 7 5 5" xfId="57874"/>
    <cellStyle name="Normal 5 7 6" xfId="3958"/>
    <cellStyle name="Normal 5 7 6 2" xfId="8673"/>
    <cellStyle name="Normal 5 7 6 2 2" xfId="18107"/>
    <cellStyle name="Normal 5 7 6 2 2 2" xfId="36901"/>
    <cellStyle name="Normal 5 7 6 2 2 3" xfId="57880"/>
    <cellStyle name="Normal 5 7 6 2 3" xfId="27500"/>
    <cellStyle name="Normal 5 7 6 2 4" xfId="57879"/>
    <cellStyle name="Normal 5 7 6 3" xfId="13410"/>
    <cellStyle name="Normal 5 7 6 3 2" xfId="32198"/>
    <cellStyle name="Normal 5 7 6 3 3" xfId="57881"/>
    <cellStyle name="Normal 5 7 6 4" xfId="22798"/>
    <cellStyle name="Normal 5 7 6 5" xfId="57878"/>
    <cellStyle name="Normal 5 7 7" xfId="5783"/>
    <cellStyle name="Normal 5 7 8" xfId="6152"/>
    <cellStyle name="Normal 5 7 8 2" xfId="15586"/>
    <cellStyle name="Normal 5 7 8 2 2" xfId="34380"/>
    <cellStyle name="Normal 5 7 8 2 3" xfId="57883"/>
    <cellStyle name="Normal 5 7 8 3" xfId="24979"/>
    <cellStyle name="Normal 5 7 8 4" xfId="57882"/>
    <cellStyle name="Normal 5 7 9" xfId="10624"/>
    <cellStyle name="Normal 5 7 9 2" xfId="29405"/>
    <cellStyle name="Normal 5 7 9 3" xfId="57884"/>
    <cellStyle name="Normal 5 8" xfId="991"/>
    <cellStyle name="Normal 5 9" xfId="992"/>
    <cellStyle name="Normal 6" xfId="66"/>
    <cellStyle name="Normal 6 2" xfId="267"/>
    <cellStyle name="Normal 6 2 2" xfId="993"/>
    <cellStyle name="Normal 6 2 2 2" xfId="58872"/>
    <cellStyle name="Normal 6 2 3" xfId="994"/>
    <cellStyle name="Normal 6 2 3 2" xfId="57885"/>
    <cellStyle name="Normal 6 2 4" xfId="995"/>
    <cellStyle name="Normal 6 2 4 2" xfId="57886"/>
    <cellStyle name="Normal 6 2 5" xfId="562"/>
    <cellStyle name="Normal 6 3" xfId="189"/>
    <cellStyle name="Normal 6 3 2" xfId="59188"/>
    <cellStyle name="Normal 6 3 3" xfId="622"/>
    <cellStyle name="Normal 6 4" xfId="662"/>
    <cellStyle name="Normal 6 4 2" xfId="996"/>
    <cellStyle name="Normal 6 4 2 2" xfId="57887"/>
    <cellStyle name="Normal 7" xfId="67"/>
    <cellStyle name="Normal 7 10" xfId="1105"/>
    <cellStyle name="Normal 7 10 2" xfId="58516"/>
    <cellStyle name="Normal 7 10 3" xfId="58579"/>
    <cellStyle name="Normal 7 10 4" xfId="58635"/>
    <cellStyle name="Normal 7 10 5" xfId="58691"/>
    <cellStyle name="Normal 7 10 6" xfId="58747"/>
    <cellStyle name="Normal 7 10 7" xfId="58803"/>
    <cellStyle name="Normal 7 10 8" xfId="58865"/>
    <cellStyle name="Normal 7 11" xfId="58456"/>
    <cellStyle name="Normal 7 12" xfId="58526"/>
    <cellStyle name="Normal 7 13" xfId="58584"/>
    <cellStyle name="Normal 7 14" xfId="58640"/>
    <cellStyle name="Normal 7 15" xfId="58696"/>
    <cellStyle name="Normal 7 16" xfId="58752"/>
    <cellStyle name="Normal 7 17" xfId="58808"/>
    <cellStyle name="Normal 7 18" xfId="503"/>
    <cellStyle name="Normal 7 2" xfId="268"/>
    <cellStyle name="Normal 7 2 2" xfId="59189"/>
    <cellStyle name="Normal 7 2 3" xfId="564"/>
    <cellStyle name="Normal 7 3" xfId="190"/>
    <cellStyle name="Normal 7 3 2" xfId="39057"/>
    <cellStyle name="Normal 7 3 3" xfId="39058"/>
    <cellStyle name="Normal 7 3 3 2" xfId="57888"/>
    <cellStyle name="Normal 7 3 3 2 2" xfId="59190"/>
    <cellStyle name="Normal 7 3 3 3" xfId="58455"/>
    <cellStyle name="Normal 7 3 3 4" xfId="58849"/>
    <cellStyle name="Normal 7 3 4" xfId="59191"/>
    <cellStyle name="Normal 7 3 4 2" xfId="59192"/>
    <cellStyle name="Normal 7 3 5" xfId="623"/>
    <cellStyle name="Normal 7 4" xfId="663"/>
    <cellStyle name="Normal 7 5" xfId="695"/>
    <cellStyle name="Normal 7 5 10" xfId="3897"/>
    <cellStyle name="Normal 7 5 10 2" xfId="8612"/>
    <cellStyle name="Normal 7 5 10 2 2" xfId="18046"/>
    <cellStyle name="Normal 7 5 10 2 2 2" xfId="36840"/>
    <cellStyle name="Normal 7 5 10 2 2 3" xfId="57892"/>
    <cellStyle name="Normal 7 5 10 2 3" xfId="27439"/>
    <cellStyle name="Normal 7 5 10 2 4" xfId="57891"/>
    <cellStyle name="Normal 7 5 10 3" xfId="13349"/>
    <cellStyle name="Normal 7 5 10 3 2" xfId="32137"/>
    <cellStyle name="Normal 7 5 10 3 3" xfId="57893"/>
    <cellStyle name="Normal 7 5 10 4" xfId="22737"/>
    <cellStyle name="Normal 7 5 10 5" xfId="57890"/>
    <cellStyle name="Normal 7 5 11" xfId="5759"/>
    <cellStyle name="Normal 7 5 11 2" xfId="10476"/>
    <cellStyle name="Normal 7 5 11 2 2" xfId="19910"/>
    <cellStyle name="Normal 7 5 11 2 2 2" xfId="38704"/>
    <cellStyle name="Normal 7 5 11 2 2 3" xfId="57896"/>
    <cellStyle name="Normal 7 5 11 2 3" xfId="29303"/>
    <cellStyle name="Normal 7 5 11 2 4" xfId="57895"/>
    <cellStyle name="Normal 7 5 11 3" xfId="15213"/>
    <cellStyle name="Normal 7 5 11 3 2" xfId="34001"/>
    <cellStyle name="Normal 7 5 11 3 3" xfId="57897"/>
    <cellStyle name="Normal 7 5 11 4" xfId="24600"/>
    <cellStyle name="Normal 7 5 11 5" xfId="57894"/>
    <cellStyle name="Normal 7 5 12" xfId="5815"/>
    <cellStyle name="Normal 7 5 12 2" xfId="15249"/>
    <cellStyle name="Normal 7 5 12 2 2" xfId="34043"/>
    <cellStyle name="Normal 7 5 12 2 3" xfId="57899"/>
    <cellStyle name="Normal 7 5 12 3" xfId="24642"/>
    <cellStyle name="Normal 7 5 12 4" xfId="57898"/>
    <cellStyle name="Normal 7 5 13" xfId="10511"/>
    <cellStyle name="Normal 7 5 13 2" xfId="29344"/>
    <cellStyle name="Normal 7 5 13 3" xfId="57900"/>
    <cellStyle name="Normal 7 5 14" xfId="19944"/>
    <cellStyle name="Normal 7 5 15" xfId="39060"/>
    <cellStyle name="Normal 7 5 16" xfId="57889"/>
    <cellStyle name="Normal 7 5 17" xfId="58484"/>
    <cellStyle name="Normal 7 5 18" xfId="58552"/>
    <cellStyle name="Normal 7 5 19" xfId="58610"/>
    <cellStyle name="Normal 7 5 2" xfId="1199"/>
    <cellStyle name="Normal 7 5 2 10" xfId="39696"/>
    <cellStyle name="Normal 7 5 2 11" xfId="57901"/>
    <cellStyle name="Normal 7 5 2 2" xfId="1457"/>
    <cellStyle name="Normal 7 5 2 2 10" xfId="57902"/>
    <cellStyle name="Normal 7 5 2 2 2" xfId="1921"/>
    <cellStyle name="Normal 7 5 2 2 2 2" xfId="2851"/>
    <cellStyle name="Normal 7 5 2 2 2 2 2" xfId="5643"/>
    <cellStyle name="Normal 7 5 2 2 2 2 2 2" xfId="10358"/>
    <cellStyle name="Normal 7 5 2 2 2 2 2 2 2" xfId="19792"/>
    <cellStyle name="Normal 7 5 2 2 2 2 2 2 2 2" xfId="38586"/>
    <cellStyle name="Normal 7 5 2 2 2 2 2 2 2 3" xfId="57907"/>
    <cellStyle name="Normal 7 5 2 2 2 2 2 2 3" xfId="29185"/>
    <cellStyle name="Normal 7 5 2 2 2 2 2 2 4" xfId="57906"/>
    <cellStyle name="Normal 7 5 2 2 2 2 2 3" xfId="15095"/>
    <cellStyle name="Normal 7 5 2 2 2 2 2 3 2" xfId="33883"/>
    <cellStyle name="Normal 7 5 2 2 2 2 2 3 3" xfId="57908"/>
    <cellStyle name="Normal 7 5 2 2 2 2 2 4" xfId="24483"/>
    <cellStyle name="Normal 7 5 2 2 2 2 2 5" xfId="57905"/>
    <cellStyle name="Normal 7 5 2 2 2 2 3" xfId="7566"/>
    <cellStyle name="Normal 7 5 2 2 2 2 3 2" xfId="17000"/>
    <cellStyle name="Normal 7 5 2 2 2 2 3 2 2" xfId="35794"/>
    <cellStyle name="Normal 7 5 2 2 2 2 3 2 3" xfId="57910"/>
    <cellStyle name="Normal 7 5 2 2 2 2 3 3" xfId="26393"/>
    <cellStyle name="Normal 7 5 2 2 2 2 3 4" xfId="57909"/>
    <cellStyle name="Normal 7 5 2 2 2 2 4" xfId="12303"/>
    <cellStyle name="Normal 7 5 2 2 2 2 4 2" xfId="31090"/>
    <cellStyle name="Normal 7 5 2 2 2 2 4 3" xfId="57911"/>
    <cellStyle name="Normal 7 5 2 2 2 2 5" xfId="21690"/>
    <cellStyle name="Normal 7 5 2 2 2 2 6" xfId="57904"/>
    <cellStyle name="Normal 7 5 2 2 2 3" xfId="3781"/>
    <cellStyle name="Normal 7 5 2 2 2 3 2" xfId="8496"/>
    <cellStyle name="Normal 7 5 2 2 2 3 2 2" xfId="17930"/>
    <cellStyle name="Normal 7 5 2 2 2 3 2 2 2" xfId="36724"/>
    <cellStyle name="Normal 7 5 2 2 2 3 2 2 3" xfId="57914"/>
    <cellStyle name="Normal 7 5 2 2 2 3 2 3" xfId="27323"/>
    <cellStyle name="Normal 7 5 2 2 2 3 2 4" xfId="57913"/>
    <cellStyle name="Normal 7 5 2 2 2 3 3" xfId="13233"/>
    <cellStyle name="Normal 7 5 2 2 2 3 3 2" xfId="32021"/>
    <cellStyle name="Normal 7 5 2 2 2 3 3 3" xfId="57915"/>
    <cellStyle name="Normal 7 5 2 2 2 3 4" xfId="22621"/>
    <cellStyle name="Normal 7 5 2 2 2 3 5" xfId="57912"/>
    <cellStyle name="Normal 7 5 2 2 2 4" xfId="4712"/>
    <cellStyle name="Normal 7 5 2 2 2 4 2" xfId="9427"/>
    <cellStyle name="Normal 7 5 2 2 2 4 2 2" xfId="18861"/>
    <cellStyle name="Normal 7 5 2 2 2 4 2 2 2" xfId="37655"/>
    <cellStyle name="Normal 7 5 2 2 2 4 2 2 3" xfId="57918"/>
    <cellStyle name="Normal 7 5 2 2 2 4 2 3" xfId="28254"/>
    <cellStyle name="Normal 7 5 2 2 2 4 2 4" xfId="57917"/>
    <cellStyle name="Normal 7 5 2 2 2 4 3" xfId="14164"/>
    <cellStyle name="Normal 7 5 2 2 2 4 3 2" xfId="32952"/>
    <cellStyle name="Normal 7 5 2 2 2 4 3 3" xfId="57919"/>
    <cellStyle name="Normal 7 5 2 2 2 4 4" xfId="23552"/>
    <cellStyle name="Normal 7 5 2 2 2 4 5" xfId="57916"/>
    <cellStyle name="Normal 7 5 2 2 2 5" xfId="6636"/>
    <cellStyle name="Normal 7 5 2 2 2 5 2" xfId="16070"/>
    <cellStyle name="Normal 7 5 2 2 2 5 2 2" xfId="34864"/>
    <cellStyle name="Normal 7 5 2 2 2 5 2 3" xfId="57921"/>
    <cellStyle name="Normal 7 5 2 2 2 5 3" xfId="25463"/>
    <cellStyle name="Normal 7 5 2 2 2 5 4" xfId="57920"/>
    <cellStyle name="Normal 7 5 2 2 2 6" xfId="11373"/>
    <cellStyle name="Normal 7 5 2 2 2 6 2" xfId="30159"/>
    <cellStyle name="Normal 7 5 2 2 2 6 3" xfId="57922"/>
    <cellStyle name="Normal 7 5 2 2 2 7" xfId="20759"/>
    <cellStyle name="Normal 7 5 2 2 2 8" xfId="39698"/>
    <cellStyle name="Normal 7 5 2 2 2 9" xfId="57903"/>
    <cellStyle name="Normal 7 5 2 2 3" xfId="2386"/>
    <cellStyle name="Normal 7 5 2 2 3 2" xfId="5177"/>
    <cellStyle name="Normal 7 5 2 2 3 2 2" xfId="9892"/>
    <cellStyle name="Normal 7 5 2 2 3 2 2 2" xfId="19326"/>
    <cellStyle name="Normal 7 5 2 2 3 2 2 2 2" xfId="38120"/>
    <cellStyle name="Normal 7 5 2 2 3 2 2 2 3" xfId="57926"/>
    <cellStyle name="Normal 7 5 2 2 3 2 2 3" xfId="28719"/>
    <cellStyle name="Normal 7 5 2 2 3 2 2 4" xfId="57925"/>
    <cellStyle name="Normal 7 5 2 2 3 2 3" xfId="14629"/>
    <cellStyle name="Normal 7 5 2 2 3 2 3 2" xfId="33417"/>
    <cellStyle name="Normal 7 5 2 2 3 2 3 3" xfId="57927"/>
    <cellStyle name="Normal 7 5 2 2 3 2 4" xfId="24017"/>
    <cellStyle name="Normal 7 5 2 2 3 2 5" xfId="57924"/>
    <cellStyle name="Normal 7 5 2 2 3 3" xfId="7101"/>
    <cellStyle name="Normal 7 5 2 2 3 3 2" xfId="16535"/>
    <cellStyle name="Normal 7 5 2 2 3 3 2 2" xfId="35329"/>
    <cellStyle name="Normal 7 5 2 2 3 3 2 3" xfId="57929"/>
    <cellStyle name="Normal 7 5 2 2 3 3 3" xfId="25928"/>
    <cellStyle name="Normal 7 5 2 2 3 3 4" xfId="57928"/>
    <cellStyle name="Normal 7 5 2 2 3 4" xfId="11838"/>
    <cellStyle name="Normal 7 5 2 2 3 4 2" xfId="30624"/>
    <cellStyle name="Normal 7 5 2 2 3 4 3" xfId="57930"/>
    <cellStyle name="Normal 7 5 2 2 3 5" xfId="21224"/>
    <cellStyle name="Normal 7 5 2 2 3 6" xfId="57923"/>
    <cellStyle name="Normal 7 5 2 2 4" xfId="3316"/>
    <cellStyle name="Normal 7 5 2 2 4 2" xfId="8031"/>
    <cellStyle name="Normal 7 5 2 2 4 2 2" xfId="17465"/>
    <cellStyle name="Normal 7 5 2 2 4 2 2 2" xfId="36259"/>
    <cellStyle name="Normal 7 5 2 2 4 2 2 3" xfId="57933"/>
    <cellStyle name="Normal 7 5 2 2 4 2 3" xfId="26858"/>
    <cellStyle name="Normal 7 5 2 2 4 2 4" xfId="57932"/>
    <cellStyle name="Normal 7 5 2 2 4 3" xfId="12768"/>
    <cellStyle name="Normal 7 5 2 2 4 3 2" xfId="31555"/>
    <cellStyle name="Normal 7 5 2 2 4 3 3" xfId="57934"/>
    <cellStyle name="Normal 7 5 2 2 4 4" xfId="22155"/>
    <cellStyle name="Normal 7 5 2 2 4 5" xfId="57931"/>
    <cellStyle name="Normal 7 5 2 2 5" xfId="4246"/>
    <cellStyle name="Normal 7 5 2 2 5 2" xfId="8961"/>
    <cellStyle name="Normal 7 5 2 2 5 2 2" xfId="18395"/>
    <cellStyle name="Normal 7 5 2 2 5 2 2 2" xfId="37189"/>
    <cellStyle name="Normal 7 5 2 2 5 2 2 3" xfId="57937"/>
    <cellStyle name="Normal 7 5 2 2 5 2 3" xfId="27788"/>
    <cellStyle name="Normal 7 5 2 2 5 2 4" xfId="57936"/>
    <cellStyle name="Normal 7 5 2 2 5 3" xfId="13698"/>
    <cellStyle name="Normal 7 5 2 2 5 3 2" xfId="32486"/>
    <cellStyle name="Normal 7 5 2 2 5 3 3" xfId="57938"/>
    <cellStyle name="Normal 7 5 2 2 5 4" xfId="23086"/>
    <cellStyle name="Normal 7 5 2 2 5 5" xfId="57935"/>
    <cellStyle name="Normal 7 5 2 2 6" xfId="5836"/>
    <cellStyle name="Normal 7 5 2 2 6 2" xfId="15271"/>
    <cellStyle name="Normal 7 5 2 2 6 2 2" xfId="34065"/>
    <cellStyle name="Normal 7 5 2 2 6 2 3" xfId="57940"/>
    <cellStyle name="Normal 7 5 2 2 6 3" xfId="24664"/>
    <cellStyle name="Normal 7 5 2 2 6 4" xfId="57939"/>
    <cellStyle name="Normal 7 5 2 2 7" xfId="10909"/>
    <cellStyle name="Normal 7 5 2 2 7 2" xfId="29693"/>
    <cellStyle name="Normal 7 5 2 2 7 3" xfId="57941"/>
    <cellStyle name="Normal 7 5 2 2 8" xfId="20293"/>
    <cellStyle name="Normal 7 5 2 2 9" xfId="39697"/>
    <cellStyle name="Normal 7 5 2 3" xfId="1661"/>
    <cellStyle name="Normal 7 5 2 3 2" xfId="2590"/>
    <cellStyle name="Normal 7 5 2 3 2 2" xfId="5382"/>
    <cellStyle name="Normal 7 5 2 3 2 2 2" xfId="10097"/>
    <cellStyle name="Normal 7 5 2 3 2 2 2 2" xfId="19531"/>
    <cellStyle name="Normal 7 5 2 3 2 2 2 2 2" xfId="38325"/>
    <cellStyle name="Normal 7 5 2 3 2 2 2 2 3" xfId="57946"/>
    <cellStyle name="Normal 7 5 2 3 2 2 2 3" xfId="28924"/>
    <cellStyle name="Normal 7 5 2 3 2 2 2 4" xfId="57945"/>
    <cellStyle name="Normal 7 5 2 3 2 2 3" xfId="14834"/>
    <cellStyle name="Normal 7 5 2 3 2 2 3 2" xfId="33622"/>
    <cellStyle name="Normal 7 5 2 3 2 2 3 3" xfId="57947"/>
    <cellStyle name="Normal 7 5 2 3 2 2 4" xfId="24222"/>
    <cellStyle name="Normal 7 5 2 3 2 2 5" xfId="57944"/>
    <cellStyle name="Normal 7 5 2 3 2 3" xfId="7305"/>
    <cellStyle name="Normal 7 5 2 3 2 3 2" xfId="16739"/>
    <cellStyle name="Normal 7 5 2 3 2 3 2 2" xfId="35533"/>
    <cellStyle name="Normal 7 5 2 3 2 3 2 3" xfId="57949"/>
    <cellStyle name="Normal 7 5 2 3 2 3 3" xfId="26132"/>
    <cellStyle name="Normal 7 5 2 3 2 3 4" xfId="57948"/>
    <cellStyle name="Normal 7 5 2 3 2 4" xfId="12042"/>
    <cellStyle name="Normal 7 5 2 3 2 4 2" xfId="30829"/>
    <cellStyle name="Normal 7 5 2 3 2 4 3" xfId="57950"/>
    <cellStyle name="Normal 7 5 2 3 2 5" xfId="21429"/>
    <cellStyle name="Normal 7 5 2 3 2 6" xfId="57943"/>
    <cellStyle name="Normal 7 5 2 3 3" xfId="3521"/>
    <cellStyle name="Normal 7 5 2 3 3 2" xfId="8236"/>
    <cellStyle name="Normal 7 5 2 3 3 2 2" xfId="17670"/>
    <cellStyle name="Normal 7 5 2 3 3 2 2 2" xfId="36464"/>
    <cellStyle name="Normal 7 5 2 3 3 2 2 3" xfId="57953"/>
    <cellStyle name="Normal 7 5 2 3 3 2 3" xfId="27063"/>
    <cellStyle name="Normal 7 5 2 3 3 2 4" xfId="57952"/>
    <cellStyle name="Normal 7 5 2 3 3 3" xfId="12973"/>
    <cellStyle name="Normal 7 5 2 3 3 3 2" xfId="31760"/>
    <cellStyle name="Normal 7 5 2 3 3 3 3" xfId="57954"/>
    <cellStyle name="Normal 7 5 2 3 3 4" xfId="22360"/>
    <cellStyle name="Normal 7 5 2 3 3 5" xfId="57951"/>
    <cellStyle name="Normal 7 5 2 3 4" xfId="4451"/>
    <cellStyle name="Normal 7 5 2 3 4 2" xfId="9166"/>
    <cellStyle name="Normal 7 5 2 3 4 2 2" xfId="18600"/>
    <cellStyle name="Normal 7 5 2 3 4 2 2 2" xfId="37394"/>
    <cellStyle name="Normal 7 5 2 3 4 2 2 3" xfId="57957"/>
    <cellStyle name="Normal 7 5 2 3 4 2 3" xfId="27993"/>
    <cellStyle name="Normal 7 5 2 3 4 2 4" xfId="57956"/>
    <cellStyle name="Normal 7 5 2 3 4 3" xfId="13903"/>
    <cellStyle name="Normal 7 5 2 3 4 3 2" xfId="32691"/>
    <cellStyle name="Normal 7 5 2 3 4 3 3" xfId="57958"/>
    <cellStyle name="Normal 7 5 2 3 4 4" xfId="23291"/>
    <cellStyle name="Normal 7 5 2 3 4 5" xfId="57955"/>
    <cellStyle name="Normal 7 5 2 3 5" xfId="6376"/>
    <cellStyle name="Normal 7 5 2 3 5 2" xfId="15810"/>
    <cellStyle name="Normal 7 5 2 3 5 2 2" xfId="34604"/>
    <cellStyle name="Normal 7 5 2 3 5 2 3" xfId="57960"/>
    <cellStyle name="Normal 7 5 2 3 5 3" xfId="25203"/>
    <cellStyle name="Normal 7 5 2 3 5 4" xfId="57959"/>
    <cellStyle name="Normal 7 5 2 3 6" xfId="11113"/>
    <cellStyle name="Normal 7 5 2 3 6 2" xfId="29898"/>
    <cellStyle name="Normal 7 5 2 3 6 3" xfId="57961"/>
    <cellStyle name="Normal 7 5 2 3 7" xfId="20498"/>
    <cellStyle name="Normal 7 5 2 3 8" xfId="39699"/>
    <cellStyle name="Normal 7 5 2 3 9" xfId="57942"/>
    <cellStyle name="Normal 7 5 2 4" xfId="2125"/>
    <cellStyle name="Normal 7 5 2 4 2" xfId="4916"/>
    <cellStyle name="Normal 7 5 2 4 2 2" xfId="9631"/>
    <cellStyle name="Normal 7 5 2 4 2 2 2" xfId="19065"/>
    <cellStyle name="Normal 7 5 2 4 2 2 2 2" xfId="37859"/>
    <cellStyle name="Normal 7 5 2 4 2 2 2 3" xfId="57965"/>
    <cellStyle name="Normal 7 5 2 4 2 2 3" xfId="28458"/>
    <cellStyle name="Normal 7 5 2 4 2 2 4" xfId="57964"/>
    <cellStyle name="Normal 7 5 2 4 2 3" xfId="14368"/>
    <cellStyle name="Normal 7 5 2 4 2 3 2" xfId="33156"/>
    <cellStyle name="Normal 7 5 2 4 2 3 3" xfId="57966"/>
    <cellStyle name="Normal 7 5 2 4 2 4" xfId="23756"/>
    <cellStyle name="Normal 7 5 2 4 2 5" xfId="57963"/>
    <cellStyle name="Normal 7 5 2 4 3" xfId="6840"/>
    <cellStyle name="Normal 7 5 2 4 3 2" xfId="16274"/>
    <cellStyle name="Normal 7 5 2 4 3 2 2" xfId="35068"/>
    <cellStyle name="Normal 7 5 2 4 3 2 3" xfId="57968"/>
    <cellStyle name="Normal 7 5 2 4 3 3" xfId="25667"/>
    <cellStyle name="Normal 7 5 2 4 3 4" xfId="57967"/>
    <cellStyle name="Normal 7 5 2 4 4" xfId="11577"/>
    <cellStyle name="Normal 7 5 2 4 4 2" xfId="30363"/>
    <cellStyle name="Normal 7 5 2 4 4 3" xfId="57969"/>
    <cellStyle name="Normal 7 5 2 4 5" xfId="20963"/>
    <cellStyle name="Normal 7 5 2 4 6" xfId="57962"/>
    <cellStyle name="Normal 7 5 2 5" xfId="3055"/>
    <cellStyle name="Normal 7 5 2 5 2" xfId="7770"/>
    <cellStyle name="Normal 7 5 2 5 2 2" xfId="17204"/>
    <cellStyle name="Normal 7 5 2 5 2 2 2" xfId="35998"/>
    <cellStyle name="Normal 7 5 2 5 2 2 3" xfId="57972"/>
    <cellStyle name="Normal 7 5 2 5 2 3" xfId="26597"/>
    <cellStyle name="Normal 7 5 2 5 2 4" xfId="57971"/>
    <cellStyle name="Normal 7 5 2 5 3" xfId="12507"/>
    <cellStyle name="Normal 7 5 2 5 3 2" xfId="31294"/>
    <cellStyle name="Normal 7 5 2 5 3 3" xfId="57973"/>
    <cellStyle name="Normal 7 5 2 5 4" xfId="21894"/>
    <cellStyle name="Normal 7 5 2 5 5" xfId="57970"/>
    <cellStyle name="Normal 7 5 2 6" xfId="3985"/>
    <cellStyle name="Normal 7 5 2 6 2" xfId="8700"/>
    <cellStyle name="Normal 7 5 2 6 2 2" xfId="18134"/>
    <cellStyle name="Normal 7 5 2 6 2 2 2" xfId="36928"/>
    <cellStyle name="Normal 7 5 2 6 2 2 3" xfId="57976"/>
    <cellStyle name="Normal 7 5 2 6 2 3" xfId="27527"/>
    <cellStyle name="Normal 7 5 2 6 2 4" xfId="57975"/>
    <cellStyle name="Normal 7 5 2 6 3" xfId="13437"/>
    <cellStyle name="Normal 7 5 2 6 3 2" xfId="32225"/>
    <cellStyle name="Normal 7 5 2 6 3 3" xfId="57977"/>
    <cellStyle name="Normal 7 5 2 6 4" xfId="22825"/>
    <cellStyle name="Normal 7 5 2 6 5" xfId="57974"/>
    <cellStyle name="Normal 7 5 2 7" xfId="5868"/>
    <cellStyle name="Normal 7 5 2 7 2" xfId="15303"/>
    <cellStyle name="Normal 7 5 2 7 2 2" xfId="34097"/>
    <cellStyle name="Normal 7 5 2 7 2 3" xfId="57979"/>
    <cellStyle name="Normal 7 5 2 7 3" xfId="24696"/>
    <cellStyle name="Normal 7 5 2 7 4" xfId="57978"/>
    <cellStyle name="Normal 7 5 2 8" xfId="10651"/>
    <cellStyle name="Normal 7 5 2 8 2" xfId="29432"/>
    <cellStyle name="Normal 7 5 2 8 3" xfId="57980"/>
    <cellStyle name="Normal 7 5 2 9" xfId="20032"/>
    <cellStyle name="Normal 7 5 20" xfId="58666"/>
    <cellStyle name="Normal 7 5 21" xfId="58722"/>
    <cellStyle name="Normal 7 5 22" xfId="58778"/>
    <cellStyle name="Normal 7 5 23" xfId="58837"/>
    <cellStyle name="Normal 7 5 3" xfId="1225"/>
    <cellStyle name="Normal 7 5 3 10" xfId="39700"/>
    <cellStyle name="Normal 7 5 3 11" xfId="57981"/>
    <cellStyle name="Normal 7 5 3 2" xfId="1485"/>
    <cellStyle name="Normal 7 5 3 2 10" xfId="57982"/>
    <cellStyle name="Normal 7 5 3 2 2" xfId="1949"/>
    <cellStyle name="Normal 7 5 3 2 2 2" xfId="2879"/>
    <cellStyle name="Normal 7 5 3 2 2 2 2" xfId="5671"/>
    <cellStyle name="Normal 7 5 3 2 2 2 2 2" xfId="10386"/>
    <cellStyle name="Normal 7 5 3 2 2 2 2 2 2" xfId="19820"/>
    <cellStyle name="Normal 7 5 3 2 2 2 2 2 2 2" xfId="38614"/>
    <cellStyle name="Normal 7 5 3 2 2 2 2 2 2 3" xfId="57987"/>
    <cellStyle name="Normal 7 5 3 2 2 2 2 2 3" xfId="29213"/>
    <cellStyle name="Normal 7 5 3 2 2 2 2 2 4" xfId="57986"/>
    <cellStyle name="Normal 7 5 3 2 2 2 2 3" xfId="15123"/>
    <cellStyle name="Normal 7 5 3 2 2 2 2 3 2" xfId="33911"/>
    <cellStyle name="Normal 7 5 3 2 2 2 2 3 3" xfId="57988"/>
    <cellStyle name="Normal 7 5 3 2 2 2 2 4" xfId="24511"/>
    <cellStyle name="Normal 7 5 3 2 2 2 2 5" xfId="57985"/>
    <cellStyle name="Normal 7 5 3 2 2 2 3" xfId="7594"/>
    <cellStyle name="Normal 7 5 3 2 2 2 3 2" xfId="17028"/>
    <cellStyle name="Normal 7 5 3 2 2 2 3 2 2" xfId="35822"/>
    <cellStyle name="Normal 7 5 3 2 2 2 3 2 3" xfId="57990"/>
    <cellStyle name="Normal 7 5 3 2 2 2 3 3" xfId="26421"/>
    <cellStyle name="Normal 7 5 3 2 2 2 3 4" xfId="57989"/>
    <cellStyle name="Normal 7 5 3 2 2 2 4" xfId="12331"/>
    <cellStyle name="Normal 7 5 3 2 2 2 4 2" xfId="31118"/>
    <cellStyle name="Normal 7 5 3 2 2 2 4 3" xfId="57991"/>
    <cellStyle name="Normal 7 5 3 2 2 2 5" xfId="21718"/>
    <cellStyle name="Normal 7 5 3 2 2 2 6" xfId="57984"/>
    <cellStyle name="Normal 7 5 3 2 2 3" xfId="3809"/>
    <cellStyle name="Normal 7 5 3 2 2 3 2" xfId="8524"/>
    <cellStyle name="Normal 7 5 3 2 2 3 2 2" xfId="17958"/>
    <cellStyle name="Normal 7 5 3 2 2 3 2 2 2" xfId="36752"/>
    <cellStyle name="Normal 7 5 3 2 2 3 2 2 3" xfId="57994"/>
    <cellStyle name="Normal 7 5 3 2 2 3 2 3" xfId="27351"/>
    <cellStyle name="Normal 7 5 3 2 2 3 2 4" xfId="57993"/>
    <cellStyle name="Normal 7 5 3 2 2 3 3" xfId="13261"/>
    <cellStyle name="Normal 7 5 3 2 2 3 3 2" xfId="32049"/>
    <cellStyle name="Normal 7 5 3 2 2 3 3 3" xfId="57995"/>
    <cellStyle name="Normal 7 5 3 2 2 3 4" xfId="22649"/>
    <cellStyle name="Normal 7 5 3 2 2 3 5" xfId="57992"/>
    <cellStyle name="Normal 7 5 3 2 2 4" xfId="4740"/>
    <cellStyle name="Normal 7 5 3 2 2 4 2" xfId="9455"/>
    <cellStyle name="Normal 7 5 3 2 2 4 2 2" xfId="18889"/>
    <cellStyle name="Normal 7 5 3 2 2 4 2 2 2" xfId="37683"/>
    <cellStyle name="Normal 7 5 3 2 2 4 2 2 3" xfId="57998"/>
    <cellStyle name="Normal 7 5 3 2 2 4 2 3" xfId="28282"/>
    <cellStyle name="Normal 7 5 3 2 2 4 2 4" xfId="57997"/>
    <cellStyle name="Normal 7 5 3 2 2 4 3" xfId="14192"/>
    <cellStyle name="Normal 7 5 3 2 2 4 3 2" xfId="32980"/>
    <cellStyle name="Normal 7 5 3 2 2 4 3 3" xfId="57999"/>
    <cellStyle name="Normal 7 5 3 2 2 4 4" xfId="23580"/>
    <cellStyle name="Normal 7 5 3 2 2 4 5" xfId="57996"/>
    <cellStyle name="Normal 7 5 3 2 2 5" xfId="6664"/>
    <cellStyle name="Normal 7 5 3 2 2 5 2" xfId="16098"/>
    <cellStyle name="Normal 7 5 3 2 2 5 2 2" xfId="34892"/>
    <cellStyle name="Normal 7 5 3 2 2 5 2 3" xfId="58001"/>
    <cellStyle name="Normal 7 5 3 2 2 5 3" xfId="25491"/>
    <cellStyle name="Normal 7 5 3 2 2 5 4" xfId="58000"/>
    <cellStyle name="Normal 7 5 3 2 2 6" xfId="11401"/>
    <cellStyle name="Normal 7 5 3 2 2 6 2" xfId="30187"/>
    <cellStyle name="Normal 7 5 3 2 2 6 3" xfId="58002"/>
    <cellStyle name="Normal 7 5 3 2 2 7" xfId="20787"/>
    <cellStyle name="Normal 7 5 3 2 2 8" xfId="39702"/>
    <cellStyle name="Normal 7 5 3 2 2 9" xfId="57983"/>
    <cellStyle name="Normal 7 5 3 2 3" xfId="2414"/>
    <cellStyle name="Normal 7 5 3 2 3 2" xfId="5205"/>
    <cellStyle name="Normal 7 5 3 2 3 2 2" xfId="9920"/>
    <cellStyle name="Normal 7 5 3 2 3 2 2 2" xfId="19354"/>
    <cellStyle name="Normal 7 5 3 2 3 2 2 2 2" xfId="38148"/>
    <cellStyle name="Normal 7 5 3 2 3 2 2 2 3" xfId="58006"/>
    <cellStyle name="Normal 7 5 3 2 3 2 2 3" xfId="28747"/>
    <cellStyle name="Normal 7 5 3 2 3 2 2 4" xfId="58005"/>
    <cellStyle name="Normal 7 5 3 2 3 2 3" xfId="14657"/>
    <cellStyle name="Normal 7 5 3 2 3 2 3 2" xfId="33445"/>
    <cellStyle name="Normal 7 5 3 2 3 2 3 3" xfId="58007"/>
    <cellStyle name="Normal 7 5 3 2 3 2 4" xfId="24045"/>
    <cellStyle name="Normal 7 5 3 2 3 2 5" xfId="58004"/>
    <cellStyle name="Normal 7 5 3 2 3 3" xfId="7129"/>
    <cellStyle name="Normal 7 5 3 2 3 3 2" xfId="16563"/>
    <cellStyle name="Normal 7 5 3 2 3 3 2 2" xfId="35357"/>
    <cellStyle name="Normal 7 5 3 2 3 3 2 3" xfId="58009"/>
    <cellStyle name="Normal 7 5 3 2 3 3 3" xfId="25956"/>
    <cellStyle name="Normal 7 5 3 2 3 3 4" xfId="58008"/>
    <cellStyle name="Normal 7 5 3 2 3 4" xfId="11866"/>
    <cellStyle name="Normal 7 5 3 2 3 4 2" xfId="30652"/>
    <cellStyle name="Normal 7 5 3 2 3 4 3" xfId="58010"/>
    <cellStyle name="Normal 7 5 3 2 3 5" xfId="21252"/>
    <cellStyle name="Normal 7 5 3 2 3 6" xfId="58003"/>
    <cellStyle name="Normal 7 5 3 2 4" xfId="3344"/>
    <cellStyle name="Normal 7 5 3 2 4 2" xfId="8059"/>
    <cellStyle name="Normal 7 5 3 2 4 2 2" xfId="17493"/>
    <cellStyle name="Normal 7 5 3 2 4 2 2 2" xfId="36287"/>
    <cellStyle name="Normal 7 5 3 2 4 2 2 3" xfId="58013"/>
    <cellStyle name="Normal 7 5 3 2 4 2 3" xfId="26886"/>
    <cellStyle name="Normal 7 5 3 2 4 2 4" xfId="58012"/>
    <cellStyle name="Normal 7 5 3 2 4 3" xfId="12796"/>
    <cellStyle name="Normal 7 5 3 2 4 3 2" xfId="31583"/>
    <cellStyle name="Normal 7 5 3 2 4 3 3" xfId="58014"/>
    <cellStyle name="Normal 7 5 3 2 4 4" xfId="22183"/>
    <cellStyle name="Normal 7 5 3 2 4 5" xfId="58011"/>
    <cellStyle name="Normal 7 5 3 2 5" xfId="4274"/>
    <cellStyle name="Normal 7 5 3 2 5 2" xfId="8989"/>
    <cellStyle name="Normal 7 5 3 2 5 2 2" xfId="18423"/>
    <cellStyle name="Normal 7 5 3 2 5 2 2 2" xfId="37217"/>
    <cellStyle name="Normal 7 5 3 2 5 2 2 3" xfId="58017"/>
    <cellStyle name="Normal 7 5 3 2 5 2 3" xfId="27816"/>
    <cellStyle name="Normal 7 5 3 2 5 2 4" xfId="58016"/>
    <cellStyle name="Normal 7 5 3 2 5 3" xfId="13726"/>
    <cellStyle name="Normal 7 5 3 2 5 3 2" xfId="32514"/>
    <cellStyle name="Normal 7 5 3 2 5 3 3" xfId="58018"/>
    <cellStyle name="Normal 7 5 3 2 5 4" xfId="23114"/>
    <cellStyle name="Normal 7 5 3 2 5 5" xfId="58015"/>
    <cellStyle name="Normal 7 5 3 2 6" xfId="6200"/>
    <cellStyle name="Normal 7 5 3 2 6 2" xfId="15634"/>
    <cellStyle name="Normal 7 5 3 2 6 2 2" xfId="34428"/>
    <cellStyle name="Normal 7 5 3 2 6 2 3" xfId="58020"/>
    <cellStyle name="Normal 7 5 3 2 6 3" xfId="25027"/>
    <cellStyle name="Normal 7 5 3 2 6 4" xfId="58019"/>
    <cellStyle name="Normal 7 5 3 2 7" xfId="10937"/>
    <cellStyle name="Normal 7 5 3 2 7 2" xfId="29721"/>
    <cellStyle name="Normal 7 5 3 2 7 3" xfId="58021"/>
    <cellStyle name="Normal 7 5 3 2 8" xfId="20321"/>
    <cellStyle name="Normal 7 5 3 2 9" xfId="39701"/>
    <cellStyle name="Normal 7 5 3 3" xfId="1689"/>
    <cellStyle name="Normal 7 5 3 3 2" xfId="2618"/>
    <cellStyle name="Normal 7 5 3 3 2 2" xfId="5410"/>
    <cellStyle name="Normal 7 5 3 3 2 2 2" xfId="10125"/>
    <cellStyle name="Normal 7 5 3 3 2 2 2 2" xfId="19559"/>
    <cellStyle name="Normal 7 5 3 3 2 2 2 2 2" xfId="38353"/>
    <cellStyle name="Normal 7 5 3 3 2 2 2 2 3" xfId="58026"/>
    <cellStyle name="Normal 7 5 3 3 2 2 2 3" xfId="28952"/>
    <cellStyle name="Normal 7 5 3 3 2 2 2 4" xfId="58025"/>
    <cellStyle name="Normal 7 5 3 3 2 2 3" xfId="14862"/>
    <cellStyle name="Normal 7 5 3 3 2 2 3 2" xfId="33650"/>
    <cellStyle name="Normal 7 5 3 3 2 2 3 3" xfId="58027"/>
    <cellStyle name="Normal 7 5 3 3 2 2 4" xfId="24250"/>
    <cellStyle name="Normal 7 5 3 3 2 2 5" xfId="58024"/>
    <cellStyle name="Normal 7 5 3 3 2 3" xfId="7333"/>
    <cellStyle name="Normal 7 5 3 3 2 3 2" xfId="16767"/>
    <cellStyle name="Normal 7 5 3 3 2 3 2 2" xfId="35561"/>
    <cellStyle name="Normal 7 5 3 3 2 3 2 3" xfId="58029"/>
    <cellStyle name="Normal 7 5 3 3 2 3 3" xfId="26160"/>
    <cellStyle name="Normal 7 5 3 3 2 3 4" xfId="58028"/>
    <cellStyle name="Normal 7 5 3 3 2 4" xfId="12070"/>
    <cellStyle name="Normal 7 5 3 3 2 4 2" xfId="30857"/>
    <cellStyle name="Normal 7 5 3 3 2 4 3" xfId="58030"/>
    <cellStyle name="Normal 7 5 3 3 2 5" xfId="21457"/>
    <cellStyle name="Normal 7 5 3 3 2 6" xfId="58023"/>
    <cellStyle name="Normal 7 5 3 3 3" xfId="3549"/>
    <cellStyle name="Normal 7 5 3 3 3 2" xfId="8264"/>
    <cellStyle name="Normal 7 5 3 3 3 2 2" xfId="17698"/>
    <cellStyle name="Normal 7 5 3 3 3 2 2 2" xfId="36492"/>
    <cellStyle name="Normal 7 5 3 3 3 2 2 3" xfId="58033"/>
    <cellStyle name="Normal 7 5 3 3 3 2 3" xfId="27091"/>
    <cellStyle name="Normal 7 5 3 3 3 2 4" xfId="58032"/>
    <cellStyle name="Normal 7 5 3 3 3 3" xfId="13001"/>
    <cellStyle name="Normal 7 5 3 3 3 3 2" xfId="31788"/>
    <cellStyle name="Normal 7 5 3 3 3 3 3" xfId="58034"/>
    <cellStyle name="Normal 7 5 3 3 3 4" xfId="22388"/>
    <cellStyle name="Normal 7 5 3 3 3 5" xfId="58031"/>
    <cellStyle name="Normal 7 5 3 3 4" xfId="4479"/>
    <cellStyle name="Normal 7 5 3 3 4 2" xfId="9194"/>
    <cellStyle name="Normal 7 5 3 3 4 2 2" xfId="18628"/>
    <cellStyle name="Normal 7 5 3 3 4 2 2 2" xfId="37422"/>
    <cellStyle name="Normal 7 5 3 3 4 2 2 3" xfId="58037"/>
    <cellStyle name="Normal 7 5 3 3 4 2 3" xfId="28021"/>
    <cellStyle name="Normal 7 5 3 3 4 2 4" xfId="58036"/>
    <cellStyle name="Normal 7 5 3 3 4 3" xfId="13931"/>
    <cellStyle name="Normal 7 5 3 3 4 3 2" xfId="32719"/>
    <cellStyle name="Normal 7 5 3 3 4 3 3" xfId="58038"/>
    <cellStyle name="Normal 7 5 3 3 4 4" xfId="23319"/>
    <cellStyle name="Normal 7 5 3 3 4 5" xfId="58035"/>
    <cellStyle name="Normal 7 5 3 3 5" xfId="6404"/>
    <cellStyle name="Normal 7 5 3 3 5 2" xfId="15838"/>
    <cellStyle name="Normal 7 5 3 3 5 2 2" xfId="34632"/>
    <cellStyle name="Normal 7 5 3 3 5 2 3" xfId="58040"/>
    <cellStyle name="Normal 7 5 3 3 5 3" xfId="25231"/>
    <cellStyle name="Normal 7 5 3 3 5 4" xfId="58039"/>
    <cellStyle name="Normal 7 5 3 3 6" xfId="11141"/>
    <cellStyle name="Normal 7 5 3 3 6 2" xfId="29926"/>
    <cellStyle name="Normal 7 5 3 3 6 3" xfId="58041"/>
    <cellStyle name="Normal 7 5 3 3 7" xfId="20526"/>
    <cellStyle name="Normal 7 5 3 3 8" xfId="39703"/>
    <cellStyle name="Normal 7 5 3 3 9" xfId="58022"/>
    <cellStyle name="Normal 7 5 3 4" xfId="2153"/>
    <cellStyle name="Normal 7 5 3 4 2" xfId="4944"/>
    <cellStyle name="Normal 7 5 3 4 2 2" xfId="9659"/>
    <cellStyle name="Normal 7 5 3 4 2 2 2" xfId="19093"/>
    <cellStyle name="Normal 7 5 3 4 2 2 2 2" xfId="37887"/>
    <cellStyle name="Normal 7 5 3 4 2 2 2 3" xfId="58045"/>
    <cellStyle name="Normal 7 5 3 4 2 2 3" xfId="28486"/>
    <cellStyle name="Normal 7 5 3 4 2 2 4" xfId="58044"/>
    <cellStyle name="Normal 7 5 3 4 2 3" xfId="14396"/>
    <cellStyle name="Normal 7 5 3 4 2 3 2" xfId="33184"/>
    <cellStyle name="Normal 7 5 3 4 2 3 3" xfId="58046"/>
    <cellStyle name="Normal 7 5 3 4 2 4" xfId="23784"/>
    <cellStyle name="Normal 7 5 3 4 2 5" xfId="58043"/>
    <cellStyle name="Normal 7 5 3 4 3" xfId="6868"/>
    <cellStyle name="Normal 7 5 3 4 3 2" xfId="16302"/>
    <cellStyle name="Normal 7 5 3 4 3 2 2" xfId="35096"/>
    <cellStyle name="Normal 7 5 3 4 3 2 3" xfId="58048"/>
    <cellStyle name="Normal 7 5 3 4 3 3" xfId="25695"/>
    <cellStyle name="Normal 7 5 3 4 3 4" xfId="58047"/>
    <cellStyle name="Normal 7 5 3 4 4" xfId="11605"/>
    <cellStyle name="Normal 7 5 3 4 4 2" xfId="30391"/>
    <cellStyle name="Normal 7 5 3 4 4 3" xfId="58049"/>
    <cellStyle name="Normal 7 5 3 4 5" xfId="20991"/>
    <cellStyle name="Normal 7 5 3 4 6" xfId="58042"/>
    <cellStyle name="Normal 7 5 3 5" xfId="3083"/>
    <cellStyle name="Normal 7 5 3 5 2" xfId="7798"/>
    <cellStyle name="Normal 7 5 3 5 2 2" xfId="17232"/>
    <cellStyle name="Normal 7 5 3 5 2 2 2" xfId="36026"/>
    <cellStyle name="Normal 7 5 3 5 2 2 3" xfId="58052"/>
    <cellStyle name="Normal 7 5 3 5 2 3" xfId="26625"/>
    <cellStyle name="Normal 7 5 3 5 2 4" xfId="58051"/>
    <cellStyle name="Normal 7 5 3 5 3" xfId="12535"/>
    <cellStyle name="Normal 7 5 3 5 3 2" xfId="31322"/>
    <cellStyle name="Normal 7 5 3 5 3 3" xfId="58053"/>
    <cellStyle name="Normal 7 5 3 5 4" xfId="21922"/>
    <cellStyle name="Normal 7 5 3 5 5" xfId="58050"/>
    <cellStyle name="Normal 7 5 3 6" xfId="4013"/>
    <cellStyle name="Normal 7 5 3 6 2" xfId="8728"/>
    <cellStyle name="Normal 7 5 3 6 2 2" xfId="18162"/>
    <cellStyle name="Normal 7 5 3 6 2 2 2" xfId="36956"/>
    <cellStyle name="Normal 7 5 3 6 2 2 3" xfId="58056"/>
    <cellStyle name="Normal 7 5 3 6 2 3" xfId="27555"/>
    <cellStyle name="Normal 7 5 3 6 2 4" xfId="58055"/>
    <cellStyle name="Normal 7 5 3 6 3" xfId="13465"/>
    <cellStyle name="Normal 7 5 3 6 3 2" xfId="32253"/>
    <cellStyle name="Normal 7 5 3 6 3 3" xfId="58057"/>
    <cellStyle name="Normal 7 5 3 6 4" xfId="22853"/>
    <cellStyle name="Normal 7 5 3 6 5" xfId="58054"/>
    <cellStyle name="Normal 7 5 3 7" xfId="5941"/>
    <cellStyle name="Normal 7 5 3 7 2" xfId="15376"/>
    <cellStyle name="Normal 7 5 3 7 2 2" xfId="34170"/>
    <cellStyle name="Normal 7 5 3 7 2 3" xfId="58059"/>
    <cellStyle name="Normal 7 5 3 7 3" xfId="24769"/>
    <cellStyle name="Normal 7 5 3 7 4" xfId="58058"/>
    <cellStyle name="Normal 7 5 3 8" xfId="10678"/>
    <cellStyle name="Normal 7 5 3 8 2" xfId="29460"/>
    <cellStyle name="Normal 7 5 3 8 3" xfId="58060"/>
    <cellStyle name="Normal 7 5 3 9" xfId="20060"/>
    <cellStyle name="Normal 7 5 4" xfId="1280"/>
    <cellStyle name="Normal 7 5 4 10" xfId="39704"/>
    <cellStyle name="Normal 7 5 4 11" xfId="58061"/>
    <cellStyle name="Normal 7 5 4 2" xfId="1543"/>
    <cellStyle name="Normal 7 5 4 2 10" xfId="58062"/>
    <cellStyle name="Normal 7 5 4 2 2" xfId="2008"/>
    <cellStyle name="Normal 7 5 4 2 2 2" xfId="2938"/>
    <cellStyle name="Normal 7 5 4 2 2 2 2" xfId="5730"/>
    <cellStyle name="Normal 7 5 4 2 2 2 2 2" xfId="10445"/>
    <cellStyle name="Normal 7 5 4 2 2 2 2 2 2" xfId="19879"/>
    <cellStyle name="Normal 7 5 4 2 2 2 2 2 2 2" xfId="38673"/>
    <cellStyle name="Normal 7 5 4 2 2 2 2 2 2 3" xfId="58067"/>
    <cellStyle name="Normal 7 5 4 2 2 2 2 2 3" xfId="29272"/>
    <cellStyle name="Normal 7 5 4 2 2 2 2 2 4" xfId="58066"/>
    <cellStyle name="Normal 7 5 4 2 2 2 2 3" xfId="15182"/>
    <cellStyle name="Normal 7 5 4 2 2 2 2 3 2" xfId="33970"/>
    <cellStyle name="Normal 7 5 4 2 2 2 2 3 3" xfId="58068"/>
    <cellStyle name="Normal 7 5 4 2 2 2 2 4" xfId="24570"/>
    <cellStyle name="Normal 7 5 4 2 2 2 2 5" xfId="58065"/>
    <cellStyle name="Normal 7 5 4 2 2 2 3" xfId="7653"/>
    <cellStyle name="Normal 7 5 4 2 2 2 3 2" xfId="17087"/>
    <cellStyle name="Normal 7 5 4 2 2 2 3 2 2" xfId="35881"/>
    <cellStyle name="Normal 7 5 4 2 2 2 3 2 3" xfId="58070"/>
    <cellStyle name="Normal 7 5 4 2 2 2 3 3" xfId="26480"/>
    <cellStyle name="Normal 7 5 4 2 2 2 3 4" xfId="58069"/>
    <cellStyle name="Normal 7 5 4 2 2 2 4" xfId="12390"/>
    <cellStyle name="Normal 7 5 4 2 2 2 4 2" xfId="31177"/>
    <cellStyle name="Normal 7 5 4 2 2 2 4 3" xfId="58071"/>
    <cellStyle name="Normal 7 5 4 2 2 2 5" xfId="21777"/>
    <cellStyle name="Normal 7 5 4 2 2 2 6" xfId="58064"/>
    <cellStyle name="Normal 7 5 4 2 2 3" xfId="3868"/>
    <cellStyle name="Normal 7 5 4 2 2 3 2" xfId="8583"/>
    <cellStyle name="Normal 7 5 4 2 2 3 2 2" xfId="18017"/>
    <cellStyle name="Normal 7 5 4 2 2 3 2 2 2" xfId="36811"/>
    <cellStyle name="Normal 7 5 4 2 2 3 2 2 3" xfId="58074"/>
    <cellStyle name="Normal 7 5 4 2 2 3 2 3" xfId="27410"/>
    <cellStyle name="Normal 7 5 4 2 2 3 2 4" xfId="58073"/>
    <cellStyle name="Normal 7 5 4 2 2 3 3" xfId="13320"/>
    <cellStyle name="Normal 7 5 4 2 2 3 3 2" xfId="32108"/>
    <cellStyle name="Normal 7 5 4 2 2 3 3 3" xfId="58075"/>
    <cellStyle name="Normal 7 5 4 2 2 3 4" xfId="22708"/>
    <cellStyle name="Normal 7 5 4 2 2 3 5" xfId="58072"/>
    <cellStyle name="Normal 7 5 4 2 2 4" xfId="4799"/>
    <cellStyle name="Normal 7 5 4 2 2 4 2" xfId="9514"/>
    <cellStyle name="Normal 7 5 4 2 2 4 2 2" xfId="18948"/>
    <cellStyle name="Normal 7 5 4 2 2 4 2 2 2" xfId="37742"/>
    <cellStyle name="Normal 7 5 4 2 2 4 2 2 3" xfId="58078"/>
    <cellStyle name="Normal 7 5 4 2 2 4 2 3" xfId="28341"/>
    <cellStyle name="Normal 7 5 4 2 2 4 2 4" xfId="58077"/>
    <cellStyle name="Normal 7 5 4 2 2 4 3" xfId="14251"/>
    <cellStyle name="Normal 7 5 4 2 2 4 3 2" xfId="33039"/>
    <cellStyle name="Normal 7 5 4 2 2 4 3 3" xfId="58079"/>
    <cellStyle name="Normal 7 5 4 2 2 4 4" xfId="23639"/>
    <cellStyle name="Normal 7 5 4 2 2 4 5" xfId="58076"/>
    <cellStyle name="Normal 7 5 4 2 2 5" xfId="6723"/>
    <cellStyle name="Normal 7 5 4 2 2 5 2" xfId="16157"/>
    <cellStyle name="Normal 7 5 4 2 2 5 2 2" xfId="34951"/>
    <cellStyle name="Normal 7 5 4 2 2 5 2 3" xfId="58081"/>
    <cellStyle name="Normal 7 5 4 2 2 5 3" xfId="25550"/>
    <cellStyle name="Normal 7 5 4 2 2 5 4" xfId="58080"/>
    <cellStyle name="Normal 7 5 4 2 2 6" xfId="11460"/>
    <cellStyle name="Normal 7 5 4 2 2 6 2" xfId="30246"/>
    <cellStyle name="Normal 7 5 4 2 2 6 3" xfId="58082"/>
    <cellStyle name="Normal 7 5 4 2 2 7" xfId="20846"/>
    <cellStyle name="Normal 7 5 4 2 2 8" xfId="39706"/>
    <cellStyle name="Normal 7 5 4 2 2 9" xfId="58063"/>
    <cellStyle name="Normal 7 5 4 2 3" xfId="2472"/>
    <cellStyle name="Normal 7 5 4 2 3 2" xfId="5264"/>
    <cellStyle name="Normal 7 5 4 2 3 2 2" xfId="9979"/>
    <cellStyle name="Normal 7 5 4 2 3 2 2 2" xfId="19413"/>
    <cellStyle name="Normal 7 5 4 2 3 2 2 2 2" xfId="38207"/>
    <cellStyle name="Normal 7 5 4 2 3 2 2 2 3" xfId="58086"/>
    <cellStyle name="Normal 7 5 4 2 3 2 2 3" xfId="28806"/>
    <cellStyle name="Normal 7 5 4 2 3 2 2 4" xfId="58085"/>
    <cellStyle name="Normal 7 5 4 2 3 2 3" xfId="14716"/>
    <cellStyle name="Normal 7 5 4 2 3 2 3 2" xfId="33504"/>
    <cellStyle name="Normal 7 5 4 2 3 2 3 3" xfId="58087"/>
    <cellStyle name="Normal 7 5 4 2 3 2 4" xfId="24104"/>
    <cellStyle name="Normal 7 5 4 2 3 2 5" xfId="58084"/>
    <cellStyle name="Normal 7 5 4 2 3 3" xfId="7187"/>
    <cellStyle name="Normal 7 5 4 2 3 3 2" xfId="16621"/>
    <cellStyle name="Normal 7 5 4 2 3 3 2 2" xfId="35415"/>
    <cellStyle name="Normal 7 5 4 2 3 3 2 3" xfId="58089"/>
    <cellStyle name="Normal 7 5 4 2 3 3 3" xfId="26014"/>
    <cellStyle name="Normal 7 5 4 2 3 3 4" xfId="58088"/>
    <cellStyle name="Normal 7 5 4 2 3 4" xfId="11924"/>
    <cellStyle name="Normal 7 5 4 2 3 4 2" xfId="30711"/>
    <cellStyle name="Normal 7 5 4 2 3 4 3" xfId="58090"/>
    <cellStyle name="Normal 7 5 4 2 3 5" xfId="21311"/>
    <cellStyle name="Normal 7 5 4 2 3 6" xfId="58083"/>
    <cellStyle name="Normal 7 5 4 2 4" xfId="3403"/>
    <cellStyle name="Normal 7 5 4 2 4 2" xfId="8118"/>
    <cellStyle name="Normal 7 5 4 2 4 2 2" xfId="17552"/>
    <cellStyle name="Normal 7 5 4 2 4 2 2 2" xfId="36346"/>
    <cellStyle name="Normal 7 5 4 2 4 2 2 3" xfId="58093"/>
    <cellStyle name="Normal 7 5 4 2 4 2 3" xfId="26945"/>
    <cellStyle name="Normal 7 5 4 2 4 2 4" xfId="58092"/>
    <cellStyle name="Normal 7 5 4 2 4 3" xfId="12855"/>
    <cellStyle name="Normal 7 5 4 2 4 3 2" xfId="31642"/>
    <cellStyle name="Normal 7 5 4 2 4 3 3" xfId="58094"/>
    <cellStyle name="Normal 7 5 4 2 4 4" xfId="22242"/>
    <cellStyle name="Normal 7 5 4 2 4 5" xfId="58091"/>
    <cellStyle name="Normal 7 5 4 2 5" xfId="4333"/>
    <cellStyle name="Normal 7 5 4 2 5 2" xfId="9048"/>
    <cellStyle name="Normal 7 5 4 2 5 2 2" xfId="18482"/>
    <cellStyle name="Normal 7 5 4 2 5 2 2 2" xfId="37276"/>
    <cellStyle name="Normal 7 5 4 2 5 2 2 3" xfId="58097"/>
    <cellStyle name="Normal 7 5 4 2 5 2 3" xfId="27875"/>
    <cellStyle name="Normal 7 5 4 2 5 2 4" xfId="58096"/>
    <cellStyle name="Normal 7 5 4 2 5 3" xfId="13785"/>
    <cellStyle name="Normal 7 5 4 2 5 3 2" xfId="32573"/>
    <cellStyle name="Normal 7 5 4 2 5 3 3" xfId="58098"/>
    <cellStyle name="Normal 7 5 4 2 5 4" xfId="23173"/>
    <cellStyle name="Normal 7 5 4 2 5 5" xfId="58095"/>
    <cellStyle name="Normal 7 5 4 2 6" xfId="6258"/>
    <cellStyle name="Normal 7 5 4 2 6 2" xfId="15692"/>
    <cellStyle name="Normal 7 5 4 2 6 2 2" xfId="34486"/>
    <cellStyle name="Normal 7 5 4 2 6 2 3" xfId="58100"/>
    <cellStyle name="Normal 7 5 4 2 6 3" xfId="25085"/>
    <cellStyle name="Normal 7 5 4 2 6 4" xfId="58099"/>
    <cellStyle name="Normal 7 5 4 2 7" xfId="10995"/>
    <cellStyle name="Normal 7 5 4 2 7 2" xfId="29780"/>
    <cellStyle name="Normal 7 5 4 2 7 3" xfId="58101"/>
    <cellStyle name="Normal 7 5 4 2 8" xfId="20380"/>
    <cellStyle name="Normal 7 5 4 2 9" xfId="39705"/>
    <cellStyle name="Normal 7 5 4 3" xfId="1747"/>
    <cellStyle name="Normal 7 5 4 3 2" xfId="2677"/>
    <cellStyle name="Normal 7 5 4 3 2 2" xfId="5469"/>
    <cellStyle name="Normal 7 5 4 3 2 2 2" xfId="10184"/>
    <cellStyle name="Normal 7 5 4 3 2 2 2 2" xfId="19618"/>
    <cellStyle name="Normal 7 5 4 3 2 2 2 2 2" xfId="38412"/>
    <cellStyle name="Normal 7 5 4 3 2 2 2 2 3" xfId="58106"/>
    <cellStyle name="Normal 7 5 4 3 2 2 2 3" xfId="29011"/>
    <cellStyle name="Normal 7 5 4 3 2 2 2 4" xfId="58105"/>
    <cellStyle name="Normal 7 5 4 3 2 2 3" xfId="14921"/>
    <cellStyle name="Normal 7 5 4 3 2 2 3 2" xfId="33709"/>
    <cellStyle name="Normal 7 5 4 3 2 2 3 3" xfId="58107"/>
    <cellStyle name="Normal 7 5 4 3 2 2 4" xfId="24309"/>
    <cellStyle name="Normal 7 5 4 3 2 2 5" xfId="58104"/>
    <cellStyle name="Normal 7 5 4 3 2 3" xfId="7392"/>
    <cellStyle name="Normal 7 5 4 3 2 3 2" xfId="16826"/>
    <cellStyle name="Normal 7 5 4 3 2 3 2 2" xfId="35620"/>
    <cellStyle name="Normal 7 5 4 3 2 3 2 3" xfId="58109"/>
    <cellStyle name="Normal 7 5 4 3 2 3 3" xfId="26219"/>
    <cellStyle name="Normal 7 5 4 3 2 3 4" xfId="58108"/>
    <cellStyle name="Normal 7 5 4 3 2 4" xfId="12129"/>
    <cellStyle name="Normal 7 5 4 3 2 4 2" xfId="30916"/>
    <cellStyle name="Normal 7 5 4 3 2 4 3" xfId="58110"/>
    <cellStyle name="Normal 7 5 4 3 2 5" xfId="21516"/>
    <cellStyle name="Normal 7 5 4 3 2 6" xfId="58103"/>
    <cellStyle name="Normal 7 5 4 3 3" xfId="3607"/>
    <cellStyle name="Normal 7 5 4 3 3 2" xfId="8322"/>
    <cellStyle name="Normal 7 5 4 3 3 2 2" xfId="17756"/>
    <cellStyle name="Normal 7 5 4 3 3 2 2 2" xfId="36550"/>
    <cellStyle name="Normal 7 5 4 3 3 2 2 3" xfId="58113"/>
    <cellStyle name="Normal 7 5 4 3 3 2 3" xfId="27149"/>
    <cellStyle name="Normal 7 5 4 3 3 2 4" xfId="58112"/>
    <cellStyle name="Normal 7 5 4 3 3 3" xfId="13059"/>
    <cellStyle name="Normal 7 5 4 3 3 3 2" xfId="31847"/>
    <cellStyle name="Normal 7 5 4 3 3 3 3" xfId="58114"/>
    <cellStyle name="Normal 7 5 4 3 3 4" xfId="22447"/>
    <cellStyle name="Normal 7 5 4 3 3 5" xfId="58111"/>
    <cellStyle name="Normal 7 5 4 3 4" xfId="4538"/>
    <cellStyle name="Normal 7 5 4 3 4 2" xfId="9253"/>
    <cellStyle name="Normal 7 5 4 3 4 2 2" xfId="18687"/>
    <cellStyle name="Normal 7 5 4 3 4 2 2 2" xfId="37481"/>
    <cellStyle name="Normal 7 5 4 3 4 2 2 3" xfId="58117"/>
    <cellStyle name="Normal 7 5 4 3 4 2 3" xfId="28080"/>
    <cellStyle name="Normal 7 5 4 3 4 2 4" xfId="58116"/>
    <cellStyle name="Normal 7 5 4 3 4 3" xfId="13990"/>
    <cellStyle name="Normal 7 5 4 3 4 3 2" xfId="32778"/>
    <cellStyle name="Normal 7 5 4 3 4 3 3" xfId="58118"/>
    <cellStyle name="Normal 7 5 4 3 4 4" xfId="23378"/>
    <cellStyle name="Normal 7 5 4 3 4 5" xfId="58115"/>
    <cellStyle name="Normal 7 5 4 3 5" xfId="6462"/>
    <cellStyle name="Normal 7 5 4 3 5 2" xfId="15896"/>
    <cellStyle name="Normal 7 5 4 3 5 2 2" xfId="34690"/>
    <cellStyle name="Normal 7 5 4 3 5 2 3" xfId="58120"/>
    <cellStyle name="Normal 7 5 4 3 5 3" xfId="25289"/>
    <cellStyle name="Normal 7 5 4 3 5 4" xfId="58119"/>
    <cellStyle name="Normal 7 5 4 3 6" xfId="11199"/>
    <cellStyle name="Normal 7 5 4 3 6 2" xfId="29985"/>
    <cellStyle name="Normal 7 5 4 3 6 3" xfId="58121"/>
    <cellStyle name="Normal 7 5 4 3 7" xfId="20585"/>
    <cellStyle name="Normal 7 5 4 3 8" xfId="39707"/>
    <cellStyle name="Normal 7 5 4 3 9" xfId="58102"/>
    <cellStyle name="Normal 7 5 4 4" xfId="2212"/>
    <cellStyle name="Normal 7 5 4 4 2" xfId="5003"/>
    <cellStyle name="Normal 7 5 4 4 2 2" xfId="9718"/>
    <cellStyle name="Normal 7 5 4 4 2 2 2" xfId="19152"/>
    <cellStyle name="Normal 7 5 4 4 2 2 2 2" xfId="37946"/>
    <cellStyle name="Normal 7 5 4 4 2 2 2 3" xfId="58125"/>
    <cellStyle name="Normal 7 5 4 4 2 2 3" xfId="28545"/>
    <cellStyle name="Normal 7 5 4 4 2 2 4" xfId="58124"/>
    <cellStyle name="Normal 7 5 4 4 2 3" xfId="14455"/>
    <cellStyle name="Normal 7 5 4 4 2 3 2" xfId="33243"/>
    <cellStyle name="Normal 7 5 4 4 2 3 3" xfId="58126"/>
    <cellStyle name="Normal 7 5 4 4 2 4" xfId="23843"/>
    <cellStyle name="Normal 7 5 4 4 2 5" xfId="58123"/>
    <cellStyle name="Normal 7 5 4 4 3" xfId="6927"/>
    <cellStyle name="Normal 7 5 4 4 3 2" xfId="16361"/>
    <cellStyle name="Normal 7 5 4 4 3 2 2" xfId="35155"/>
    <cellStyle name="Normal 7 5 4 4 3 2 3" xfId="58128"/>
    <cellStyle name="Normal 7 5 4 4 3 3" xfId="25754"/>
    <cellStyle name="Normal 7 5 4 4 3 4" xfId="58127"/>
    <cellStyle name="Normal 7 5 4 4 4" xfId="11664"/>
    <cellStyle name="Normal 7 5 4 4 4 2" xfId="30450"/>
    <cellStyle name="Normal 7 5 4 4 4 3" xfId="58129"/>
    <cellStyle name="Normal 7 5 4 4 5" xfId="21050"/>
    <cellStyle name="Normal 7 5 4 4 6" xfId="58122"/>
    <cellStyle name="Normal 7 5 4 5" xfId="3142"/>
    <cellStyle name="Normal 7 5 4 5 2" xfId="7857"/>
    <cellStyle name="Normal 7 5 4 5 2 2" xfId="17291"/>
    <cellStyle name="Normal 7 5 4 5 2 2 2" xfId="36085"/>
    <cellStyle name="Normal 7 5 4 5 2 2 3" xfId="58132"/>
    <cellStyle name="Normal 7 5 4 5 2 3" xfId="26684"/>
    <cellStyle name="Normal 7 5 4 5 2 4" xfId="58131"/>
    <cellStyle name="Normal 7 5 4 5 3" xfId="12594"/>
    <cellStyle name="Normal 7 5 4 5 3 2" xfId="31381"/>
    <cellStyle name="Normal 7 5 4 5 3 3" xfId="58133"/>
    <cellStyle name="Normal 7 5 4 5 4" xfId="21981"/>
    <cellStyle name="Normal 7 5 4 5 5" xfId="58130"/>
    <cellStyle name="Normal 7 5 4 6" xfId="4072"/>
    <cellStyle name="Normal 7 5 4 6 2" xfId="8787"/>
    <cellStyle name="Normal 7 5 4 6 2 2" xfId="18221"/>
    <cellStyle name="Normal 7 5 4 6 2 2 2" xfId="37015"/>
    <cellStyle name="Normal 7 5 4 6 2 2 3" xfId="58136"/>
    <cellStyle name="Normal 7 5 4 6 2 3" xfId="27614"/>
    <cellStyle name="Normal 7 5 4 6 2 4" xfId="58135"/>
    <cellStyle name="Normal 7 5 4 6 3" xfId="13524"/>
    <cellStyle name="Normal 7 5 4 6 3 2" xfId="32312"/>
    <cellStyle name="Normal 7 5 4 6 3 3" xfId="58137"/>
    <cellStyle name="Normal 7 5 4 6 4" xfId="22912"/>
    <cellStyle name="Normal 7 5 4 6 5" xfId="58134"/>
    <cellStyle name="Normal 7 5 4 7" xfId="6083"/>
    <cellStyle name="Normal 7 5 4 7 2" xfId="15518"/>
    <cellStyle name="Normal 7 5 4 7 2 2" xfId="34312"/>
    <cellStyle name="Normal 7 5 4 7 2 3" xfId="58139"/>
    <cellStyle name="Normal 7 5 4 7 3" xfId="24911"/>
    <cellStyle name="Normal 7 5 4 7 4" xfId="58138"/>
    <cellStyle name="Normal 7 5 4 8" xfId="10735"/>
    <cellStyle name="Normal 7 5 4 8 2" xfId="29519"/>
    <cellStyle name="Normal 7 5 4 8 3" xfId="58140"/>
    <cellStyle name="Normal 7 5 4 9" xfId="20119"/>
    <cellStyle name="Normal 7 5 5" xfId="1366"/>
    <cellStyle name="Normal 7 5 5 10" xfId="58141"/>
    <cellStyle name="Normal 7 5 5 2" xfId="1833"/>
    <cellStyle name="Normal 7 5 5 2 2" xfId="2763"/>
    <cellStyle name="Normal 7 5 5 2 2 2" xfId="5555"/>
    <cellStyle name="Normal 7 5 5 2 2 2 2" xfId="10270"/>
    <cellStyle name="Normal 7 5 5 2 2 2 2 2" xfId="19704"/>
    <cellStyle name="Normal 7 5 5 2 2 2 2 2 2" xfId="38498"/>
    <cellStyle name="Normal 7 5 5 2 2 2 2 2 3" xfId="58146"/>
    <cellStyle name="Normal 7 5 5 2 2 2 2 3" xfId="29097"/>
    <cellStyle name="Normal 7 5 5 2 2 2 2 4" xfId="58145"/>
    <cellStyle name="Normal 7 5 5 2 2 2 3" xfId="15007"/>
    <cellStyle name="Normal 7 5 5 2 2 2 3 2" xfId="33795"/>
    <cellStyle name="Normal 7 5 5 2 2 2 3 3" xfId="58147"/>
    <cellStyle name="Normal 7 5 5 2 2 2 4" xfId="24395"/>
    <cellStyle name="Normal 7 5 5 2 2 2 5" xfId="58144"/>
    <cellStyle name="Normal 7 5 5 2 2 3" xfId="7478"/>
    <cellStyle name="Normal 7 5 5 2 2 3 2" xfId="16912"/>
    <cellStyle name="Normal 7 5 5 2 2 3 2 2" xfId="35706"/>
    <cellStyle name="Normal 7 5 5 2 2 3 2 3" xfId="58149"/>
    <cellStyle name="Normal 7 5 5 2 2 3 3" xfId="26305"/>
    <cellStyle name="Normal 7 5 5 2 2 3 4" xfId="58148"/>
    <cellStyle name="Normal 7 5 5 2 2 4" xfId="12215"/>
    <cellStyle name="Normal 7 5 5 2 2 4 2" xfId="31002"/>
    <cellStyle name="Normal 7 5 5 2 2 4 3" xfId="58150"/>
    <cellStyle name="Normal 7 5 5 2 2 5" xfId="21602"/>
    <cellStyle name="Normal 7 5 5 2 2 6" xfId="58143"/>
    <cellStyle name="Normal 7 5 5 2 3" xfId="3693"/>
    <cellStyle name="Normal 7 5 5 2 3 2" xfId="8408"/>
    <cellStyle name="Normal 7 5 5 2 3 2 2" xfId="17842"/>
    <cellStyle name="Normal 7 5 5 2 3 2 2 2" xfId="36636"/>
    <cellStyle name="Normal 7 5 5 2 3 2 2 3" xfId="58153"/>
    <cellStyle name="Normal 7 5 5 2 3 2 3" xfId="27235"/>
    <cellStyle name="Normal 7 5 5 2 3 2 4" xfId="58152"/>
    <cellStyle name="Normal 7 5 5 2 3 3" xfId="13145"/>
    <cellStyle name="Normal 7 5 5 2 3 3 2" xfId="31933"/>
    <cellStyle name="Normal 7 5 5 2 3 3 3" xfId="58154"/>
    <cellStyle name="Normal 7 5 5 2 3 4" xfId="22533"/>
    <cellStyle name="Normal 7 5 5 2 3 5" xfId="58151"/>
    <cellStyle name="Normal 7 5 5 2 4" xfId="4624"/>
    <cellStyle name="Normal 7 5 5 2 4 2" xfId="9339"/>
    <cellStyle name="Normal 7 5 5 2 4 2 2" xfId="18773"/>
    <cellStyle name="Normal 7 5 5 2 4 2 2 2" xfId="37567"/>
    <cellStyle name="Normal 7 5 5 2 4 2 2 3" xfId="58157"/>
    <cellStyle name="Normal 7 5 5 2 4 2 3" xfId="28166"/>
    <cellStyle name="Normal 7 5 5 2 4 2 4" xfId="58156"/>
    <cellStyle name="Normal 7 5 5 2 4 3" xfId="14076"/>
    <cellStyle name="Normal 7 5 5 2 4 3 2" xfId="32864"/>
    <cellStyle name="Normal 7 5 5 2 4 3 3" xfId="58158"/>
    <cellStyle name="Normal 7 5 5 2 4 4" xfId="23464"/>
    <cellStyle name="Normal 7 5 5 2 4 5" xfId="58155"/>
    <cellStyle name="Normal 7 5 5 2 5" xfId="6548"/>
    <cellStyle name="Normal 7 5 5 2 5 2" xfId="15982"/>
    <cellStyle name="Normal 7 5 5 2 5 2 2" xfId="34776"/>
    <cellStyle name="Normal 7 5 5 2 5 2 3" xfId="58160"/>
    <cellStyle name="Normal 7 5 5 2 5 3" xfId="25375"/>
    <cellStyle name="Normal 7 5 5 2 5 4" xfId="58159"/>
    <cellStyle name="Normal 7 5 5 2 6" xfId="11285"/>
    <cellStyle name="Normal 7 5 5 2 6 2" xfId="30071"/>
    <cellStyle name="Normal 7 5 5 2 6 3" xfId="58161"/>
    <cellStyle name="Normal 7 5 5 2 7" xfId="20671"/>
    <cellStyle name="Normal 7 5 5 2 8" xfId="39709"/>
    <cellStyle name="Normal 7 5 5 2 9" xfId="58142"/>
    <cellStyle name="Normal 7 5 5 3" xfId="2298"/>
    <cellStyle name="Normal 7 5 5 3 2" xfId="5089"/>
    <cellStyle name="Normal 7 5 5 3 2 2" xfId="9804"/>
    <cellStyle name="Normal 7 5 5 3 2 2 2" xfId="19238"/>
    <cellStyle name="Normal 7 5 5 3 2 2 2 2" xfId="38032"/>
    <cellStyle name="Normal 7 5 5 3 2 2 2 3" xfId="58165"/>
    <cellStyle name="Normal 7 5 5 3 2 2 3" xfId="28631"/>
    <cellStyle name="Normal 7 5 5 3 2 2 4" xfId="58164"/>
    <cellStyle name="Normal 7 5 5 3 2 3" xfId="14541"/>
    <cellStyle name="Normal 7 5 5 3 2 3 2" xfId="33329"/>
    <cellStyle name="Normal 7 5 5 3 2 3 3" xfId="58166"/>
    <cellStyle name="Normal 7 5 5 3 2 4" xfId="23929"/>
    <cellStyle name="Normal 7 5 5 3 2 5" xfId="58163"/>
    <cellStyle name="Normal 7 5 5 3 3" xfId="7013"/>
    <cellStyle name="Normal 7 5 5 3 3 2" xfId="16447"/>
    <cellStyle name="Normal 7 5 5 3 3 2 2" xfId="35241"/>
    <cellStyle name="Normal 7 5 5 3 3 2 3" xfId="58168"/>
    <cellStyle name="Normal 7 5 5 3 3 3" xfId="25840"/>
    <cellStyle name="Normal 7 5 5 3 3 4" xfId="58167"/>
    <cellStyle name="Normal 7 5 5 3 4" xfId="11750"/>
    <cellStyle name="Normal 7 5 5 3 4 2" xfId="30536"/>
    <cellStyle name="Normal 7 5 5 3 4 3" xfId="58169"/>
    <cellStyle name="Normal 7 5 5 3 5" xfId="21136"/>
    <cellStyle name="Normal 7 5 5 3 6" xfId="58162"/>
    <cellStyle name="Normal 7 5 5 4" xfId="3228"/>
    <cellStyle name="Normal 7 5 5 4 2" xfId="7943"/>
    <cellStyle name="Normal 7 5 5 4 2 2" xfId="17377"/>
    <cellStyle name="Normal 7 5 5 4 2 2 2" xfId="36171"/>
    <cellStyle name="Normal 7 5 5 4 2 2 3" xfId="58172"/>
    <cellStyle name="Normal 7 5 5 4 2 3" xfId="26770"/>
    <cellStyle name="Normal 7 5 5 4 2 4" xfId="58171"/>
    <cellStyle name="Normal 7 5 5 4 3" xfId="12680"/>
    <cellStyle name="Normal 7 5 5 4 3 2" xfId="31467"/>
    <cellStyle name="Normal 7 5 5 4 3 3" xfId="58173"/>
    <cellStyle name="Normal 7 5 5 4 4" xfId="22067"/>
    <cellStyle name="Normal 7 5 5 4 5" xfId="58170"/>
    <cellStyle name="Normal 7 5 5 5" xfId="4158"/>
    <cellStyle name="Normal 7 5 5 5 2" xfId="8873"/>
    <cellStyle name="Normal 7 5 5 5 2 2" xfId="18307"/>
    <cellStyle name="Normal 7 5 5 5 2 2 2" xfId="37101"/>
    <cellStyle name="Normal 7 5 5 5 2 2 3" xfId="58176"/>
    <cellStyle name="Normal 7 5 5 5 2 3" xfId="27700"/>
    <cellStyle name="Normal 7 5 5 5 2 4" xfId="58175"/>
    <cellStyle name="Normal 7 5 5 5 3" xfId="13610"/>
    <cellStyle name="Normal 7 5 5 5 3 2" xfId="32398"/>
    <cellStyle name="Normal 7 5 5 5 3 3" xfId="58177"/>
    <cellStyle name="Normal 7 5 5 5 4" xfId="22998"/>
    <cellStyle name="Normal 7 5 5 5 5" xfId="58174"/>
    <cellStyle name="Normal 7 5 5 6" xfId="6029"/>
    <cellStyle name="Normal 7 5 5 6 2" xfId="15464"/>
    <cellStyle name="Normal 7 5 5 6 2 2" xfId="34258"/>
    <cellStyle name="Normal 7 5 5 6 2 3" xfId="58179"/>
    <cellStyle name="Normal 7 5 5 6 3" xfId="24857"/>
    <cellStyle name="Normal 7 5 5 6 4" xfId="58178"/>
    <cellStyle name="Normal 7 5 5 7" xfId="10821"/>
    <cellStyle name="Normal 7 5 5 7 2" xfId="29605"/>
    <cellStyle name="Normal 7 5 5 7 3" xfId="58180"/>
    <cellStyle name="Normal 7 5 5 8" xfId="20205"/>
    <cellStyle name="Normal 7 5 5 9" xfId="39708"/>
    <cellStyle name="Normal 7 5 6" xfId="1308"/>
    <cellStyle name="Normal 7 5 6 10" xfId="58181"/>
    <cellStyle name="Normal 7 5 6 2" xfId="1775"/>
    <cellStyle name="Normal 7 5 6 2 2" xfId="2705"/>
    <cellStyle name="Normal 7 5 6 2 2 2" xfId="5497"/>
    <cellStyle name="Normal 7 5 6 2 2 2 2" xfId="10212"/>
    <cellStyle name="Normal 7 5 6 2 2 2 2 2" xfId="19646"/>
    <cellStyle name="Normal 7 5 6 2 2 2 2 2 2" xfId="38440"/>
    <cellStyle name="Normal 7 5 6 2 2 2 2 2 3" xfId="58186"/>
    <cellStyle name="Normal 7 5 6 2 2 2 2 3" xfId="29039"/>
    <cellStyle name="Normal 7 5 6 2 2 2 2 4" xfId="58185"/>
    <cellStyle name="Normal 7 5 6 2 2 2 3" xfId="14949"/>
    <cellStyle name="Normal 7 5 6 2 2 2 3 2" xfId="33737"/>
    <cellStyle name="Normal 7 5 6 2 2 2 3 3" xfId="58187"/>
    <cellStyle name="Normal 7 5 6 2 2 2 4" xfId="24337"/>
    <cellStyle name="Normal 7 5 6 2 2 2 5" xfId="58184"/>
    <cellStyle name="Normal 7 5 6 2 2 3" xfId="7420"/>
    <cellStyle name="Normal 7 5 6 2 2 3 2" xfId="16854"/>
    <cellStyle name="Normal 7 5 6 2 2 3 2 2" xfId="35648"/>
    <cellStyle name="Normal 7 5 6 2 2 3 2 3" xfId="58189"/>
    <cellStyle name="Normal 7 5 6 2 2 3 3" xfId="26247"/>
    <cellStyle name="Normal 7 5 6 2 2 3 4" xfId="58188"/>
    <cellStyle name="Normal 7 5 6 2 2 4" xfId="12157"/>
    <cellStyle name="Normal 7 5 6 2 2 4 2" xfId="30944"/>
    <cellStyle name="Normal 7 5 6 2 2 4 3" xfId="58190"/>
    <cellStyle name="Normal 7 5 6 2 2 5" xfId="21544"/>
    <cellStyle name="Normal 7 5 6 2 2 6" xfId="58183"/>
    <cellStyle name="Normal 7 5 6 2 3" xfId="3635"/>
    <cellStyle name="Normal 7 5 6 2 3 2" xfId="8350"/>
    <cellStyle name="Normal 7 5 6 2 3 2 2" xfId="17784"/>
    <cellStyle name="Normal 7 5 6 2 3 2 2 2" xfId="36578"/>
    <cellStyle name="Normal 7 5 6 2 3 2 2 3" xfId="58193"/>
    <cellStyle name="Normal 7 5 6 2 3 2 3" xfId="27177"/>
    <cellStyle name="Normal 7 5 6 2 3 2 4" xfId="58192"/>
    <cellStyle name="Normal 7 5 6 2 3 3" xfId="13087"/>
    <cellStyle name="Normal 7 5 6 2 3 3 2" xfId="31875"/>
    <cellStyle name="Normal 7 5 6 2 3 3 3" xfId="58194"/>
    <cellStyle name="Normal 7 5 6 2 3 4" xfId="22475"/>
    <cellStyle name="Normal 7 5 6 2 3 5" xfId="58191"/>
    <cellStyle name="Normal 7 5 6 2 4" xfId="4566"/>
    <cellStyle name="Normal 7 5 6 2 4 2" xfId="9281"/>
    <cellStyle name="Normal 7 5 6 2 4 2 2" xfId="18715"/>
    <cellStyle name="Normal 7 5 6 2 4 2 2 2" xfId="37509"/>
    <cellStyle name="Normal 7 5 6 2 4 2 2 3" xfId="58197"/>
    <cellStyle name="Normal 7 5 6 2 4 2 3" xfId="28108"/>
    <cellStyle name="Normal 7 5 6 2 4 2 4" xfId="58196"/>
    <cellStyle name="Normal 7 5 6 2 4 3" xfId="14018"/>
    <cellStyle name="Normal 7 5 6 2 4 3 2" xfId="32806"/>
    <cellStyle name="Normal 7 5 6 2 4 3 3" xfId="58198"/>
    <cellStyle name="Normal 7 5 6 2 4 4" xfId="23406"/>
    <cellStyle name="Normal 7 5 6 2 4 5" xfId="58195"/>
    <cellStyle name="Normal 7 5 6 2 5" xfId="6490"/>
    <cellStyle name="Normal 7 5 6 2 5 2" xfId="15924"/>
    <cellStyle name="Normal 7 5 6 2 5 2 2" xfId="34718"/>
    <cellStyle name="Normal 7 5 6 2 5 2 3" xfId="58200"/>
    <cellStyle name="Normal 7 5 6 2 5 3" xfId="25317"/>
    <cellStyle name="Normal 7 5 6 2 5 4" xfId="58199"/>
    <cellStyle name="Normal 7 5 6 2 6" xfId="11227"/>
    <cellStyle name="Normal 7 5 6 2 6 2" xfId="30013"/>
    <cellStyle name="Normal 7 5 6 2 6 3" xfId="58201"/>
    <cellStyle name="Normal 7 5 6 2 7" xfId="20613"/>
    <cellStyle name="Normal 7 5 6 2 8" xfId="39711"/>
    <cellStyle name="Normal 7 5 6 2 9" xfId="58182"/>
    <cellStyle name="Normal 7 5 6 3" xfId="2240"/>
    <cellStyle name="Normal 7 5 6 3 2" xfId="5031"/>
    <cellStyle name="Normal 7 5 6 3 2 2" xfId="9746"/>
    <cellStyle name="Normal 7 5 6 3 2 2 2" xfId="19180"/>
    <cellStyle name="Normal 7 5 6 3 2 2 2 2" xfId="37974"/>
    <cellStyle name="Normal 7 5 6 3 2 2 2 3" xfId="58205"/>
    <cellStyle name="Normal 7 5 6 3 2 2 3" xfId="28573"/>
    <cellStyle name="Normal 7 5 6 3 2 2 4" xfId="58204"/>
    <cellStyle name="Normal 7 5 6 3 2 3" xfId="14483"/>
    <cellStyle name="Normal 7 5 6 3 2 3 2" xfId="33271"/>
    <cellStyle name="Normal 7 5 6 3 2 3 3" xfId="58206"/>
    <cellStyle name="Normal 7 5 6 3 2 4" xfId="23871"/>
    <cellStyle name="Normal 7 5 6 3 2 5" xfId="58203"/>
    <cellStyle name="Normal 7 5 6 3 3" xfId="6955"/>
    <cellStyle name="Normal 7 5 6 3 3 2" xfId="16389"/>
    <cellStyle name="Normal 7 5 6 3 3 2 2" xfId="35183"/>
    <cellStyle name="Normal 7 5 6 3 3 2 3" xfId="58208"/>
    <cellStyle name="Normal 7 5 6 3 3 3" xfId="25782"/>
    <cellStyle name="Normal 7 5 6 3 3 4" xfId="58207"/>
    <cellStyle name="Normal 7 5 6 3 4" xfId="11692"/>
    <cellStyle name="Normal 7 5 6 3 4 2" xfId="30478"/>
    <cellStyle name="Normal 7 5 6 3 4 3" xfId="58209"/>
    <cellStyle name="Normal 7 5 6 3 5" xfId="21078"/>
    <cellStyle name="Normal 7 5 6 3 6" xfId="58202"/>
    <cellStyle name="Normal 7 5 6 4" xfId="3170"/>
    <cellStyle name="Normal 7 5 6 4 2" xfId="7885"/>
    <cellStyle name="Normal 7 5 6 4 2 2" xfId="17319"/>
    <cellStyle name="Normal 7 5 6 4 2 2 2" xfId="36113"/>
    <cellStyle name="Normal 7 5 6 4 2 2 3" xfId="58212"/>
    <cellStyle name="Normal 7 5 6 4 2 3" xfId="26712"/>
    <cellStyle name="Normal 7 5 6 4 2 4" xfId="58211"/>
    <cellStyle name="Normal 7 5 6 4 3" xfId="12622"/>
    <cellStyle name="Normal 7 5 6 4 3 2" xfId="31409"/>
    <cellStyle name="Normal 7 5 6 4 3 3" xfId="58213"/>
    <cellStyle name="Normal 7 5 6 4 4" xfId="22009"/>
    <cellStyle name="Normal 7 5 6 4 5" xfId="58210"/>
    <cellStyle name="Normal 7 5 6 5" xfId="4100"/>
    <cellStyle name="Normal 7 5 6 5 2" xfId="8815"/>
    <cellStyle name="Normal 7 5 6 5 2 2" xfId="18249"/>
    <cellStyle name="Normal 7 5 6 5 2 2 2" xfId="37043"/>
    <cellStyle name="Normal 7 5 6 5 2 2 3" xfId="58216"/>
    <cellStyle name="Normal 7 5 6 5 2 3" xfId="27642"/>
    <cellStyle name="Normal 7 5 6 5 2 4" xfId="58215"/>
    <cellStyle name="Normal 7 5 6 5 3" xfId="13552"/>
    <cellStyle name="Normal 7 5 6 5 3 2" xfId="32340"/>
    <cellStyle name="Normal 7 5 6 5 3 3" xfId="58217"/>
    <cellStyle name="Normal 7 5 6 5 4" xfId="22940"/>
    <cellStyle name="Normal 7 5 6 5 5" xfId="58214"/>
    <cellStyle name="Normal 7 5 6 6" xfId="5942"/>
    <cellStyle name="Normal 7 5 6 6 2" xfId="15377"/>
    <cellStyle name="Normal 7 5 6 6 2 2" xfId="34171"/>
    <cellStyle name="Normal 7 5 6 6 2 3" xfId="58219"/>
    <cellStyle name="Normal 7 5 6 6 3" xfId="24770"/>
    <cellStyle name="Normal 7 5 6 6 4" xfId="58218"/>
    <cellStyle name="Normal 7 5 6 7" xfId="10763"/>
    <cellStyle name="Normal 7 5 6 7 2" xfId="29547"/>
    <cellStyle name="Normal 7 5 6 7 3" xfId="58220"/>
    <cellStyle name="Normal 7 5 6 8" xfId="20147"/>
    <cellStyle name="Normal 7 5 6 9" xfId="39710"/>
    <cellStyle name="Normal 7 5 7" xfId="1573"/>
    <cellStyle name="Normal 7 5 7 2" xfId="2502"/>
    <cellStyle name="Normal 7 5 7 2 2" xfId="5294"/>
    <cellStyle name="Normal 7 5 7 2 2 2" xfId="10009"/>
    <cellStyle name="Normal 7 5 7 2 2 2 2" xfId="19443"/>
    <cellStyle name="Normal 7 5 7 2 2 2 2 2" xfId="38237"/>
    <cellStyle name="Normal 7 5 7 2 2 2 2 3" xfId="58225"/>
    <cellStyle name="Normal 7 5 7 2 2 2 3" xfId="28836"/>
    <cellStyle name="Normal 7 5 7 2 2 2 4" xfId="58224"/>
    <cellStyle name="Normal 7 5 7 2 2 3" xfId="14746"/>
    <cellStyle name="Normal 7 5 7 2 2 3 2" xfId="33534"/>
    <cellStyle name="Normal 7 5 7 2 2 3 3" xfId="58226"/>
    <cellStyle name="Normal 7 5 7 2 2 4" xfId="24134"/>
    <cellStyle name="Normal 7 5 7 2 2 5" xfId="58223"/>
    <cellStyle name="Normal 7 5 7 2 3" xfId="7217"/>
    <cellStyle name="Normal 7 5 7 2 3 2" xfId="16651"/>
    <cellStyle name="Normal 7 5 7 2 3 2 2" xfId="35445"/>
    <cellStyle name="Normal 7 5 7 2 3 2 3" xfId="58228"/>
    <cellStyle name="Normal 7 5 7 2 3 3" xfId="26044"/>
    <cellStyle name="Normal 7 5 7 2 3 4" xfId="58227"/>
    <cellStyle name="Normal 7 5 7 2 4" xfId="11954"/>
    <cellStyle name="Normal 7 5 7 2 4 2" xfId="30741"/>
    <cellStyle name="Normal 7 5 7 2 4 3" xfId="58229"/>
    <cellStyle name="Normal 7 5 7 2 5" xfId="21341"/>
    <cellStyle name="Normal 7 5 7 2 6" xfId="58222"/>
    <cellStyle name="Normal 7 5 7 3" xfId="3433"/>
    <cellStyle name="Normal 7 5 7 3 2" xfId="8148"/>
    <cellStyle name="Normal 7 5 7 3 2 2" xfId="17582"/>
    <cellStyle name="Normal 7 5 7 3 2 2 2" xfId="36376"/>
    <cellStyle name="Normal 7 5 7 3 2 2 3" xfId="58232"/>
    <cellStyle name="Normal 7 5 7 3 2 3" xfId="26975"/>
    <cellStyle name="Normal 7 5 7 3 2 4" xfId="58231"/>
    <cellStyle name="Normal 7 5 7 3 3" xfId="12885"/>
    <cellStyle name="Normal 7 5 7 3 3 2" xfId="31672"/>
    <cellStyle name="Normal 7 5 7 3 3 3" xfId="58233"/>
    <cellStyle name="Normal 7 5 7 3 4" xfId="22272"/>
    <cellStyle name="Normal 7 5 7 3 5" xfId="58230"/>
    <cellStyle name="Normal 7 5 7 4" xfId="4363"/>
    <cellStyle name="Normal 7 5 7 4 2" xfId="9078"/>
    <cellStyle name="Normal 7 5 7 4 2 2" xfId="18512"/>
    <cellStyle name="Normal 7 5 7 4 2 2 2" xfId="37306"/>
    <cellStyle name="Normal 7 5 7 4 2 2 3" xfId="58236"/>
    <cellStyle name="Normal 7 5 7 4 2 3" xfId="27905"/>
    <cellStyle name="Normal 7 5 7 4 2 4" xfId="58235"/>
    <cellStyle name="Normal 7 5 7 4 3" xfId="13815"/>
    <cellStyle name="Normal 7 5 7 4 3 2" xfId="32603"/>
    <cellStyle name="Normal 7 5 7 4 3 3" xfId="58237"/>
    <cellStyle name="Normal 7 5 7 4 4" xfId="23203"/>
    <cellStyle name="Normal 7 5 7 4 5" xfId="58234"/>
    <cellStyle name="Normal 7 5 7 5" xfId="6288"/>
    <cellStyle name="Normal 7 5 7 5 2" xfId="15722"/>
    <cellStyle name="Normal 7 5 7 5 2 2" xfId="34516"/>
    <cellStyle name="Normal 7 5 7 5 2 3" xfId="58239"/>
    <cellStyle name="Normal 7 5 7 5 3" xfId="25115"/>
    <cellStyle name="Normal 7 5 7 5 4" xfId="58238"/>
    <cellStyle name="Normal 7 5 7 6" xfId="11025"/>
    <cellStyle name="Normal 7 5 7 6 2" xfId="29810"/>
    <cellStyle name="Normal 7 5 7 6 3" xfId="58240"/>
    <cellStyle name="Normal 7 5 7 7" xfId="20410"/>
    <cellStyle name="Normal 7 5 7 8" xfId="39712"/>
    <cellStyle name="Normal 7 5 7 9" xfId="58221"/>
    <cellStyle name="Normal 7 5 8" xfId="2037"/>
    <cellStyle name="Normal 7 5 8 2" xfId="4828"/>
    <cellStyle name="Normal 7 5 8 2 2" xfId="9543"/>
    <cellStyle name="Normal 7 5 8 2 2 2" xfId="18977"/>
    <cellStyle name="Normal 7 5 8 2 2 2 2" xfId="37771"/>
    <cellStyle name="Normal 7 5 8 2 2 2 3" xfId="58244"/>
    <cellStyle name="Normal 7 5 8 2 2 3" xfId="28370"/>
    <cellStyle name="Normal 7 5 8 2 2 4" xfId="58243"/>
    <cellStyle name="Normal 7 5 8 2 3" xfId="14280"/>
    <cellStyle name="Normal 7 5 8 2 3 2" xfId="33068"/>
    <cellStyle name="Normal 7 5 8 2 3 3" xfId="58245"/>
    <cellStyle name="Normal 7 5 8 2 4" xfId="23668"/>
    <cellStyle name="Normal 7 5 8 2 5" xfId="58242"/>
    <cellStyle name="Normal 7 5 8 3" xfId="6752"/>
    <cellStyle name="Normal 7 5 8 3 2" xfId="16186"/>
    <cellStyle name="Normal 7 5 8 3 2 2" xfId="34980"/>
    <cellStyle name="Normal 7 5 8 3 2 3" xfId="58247"/>
    <cellStyle name="Normal 7 5 8 3 3" xfId="25579"/>
    <cellStyle name="Normal 7 5 8 3 4" xfId="58246"/>
    <cellStyle name="Normal 7 5 8 4" xfId="11489"/>
    <cellStyle name="Normal 7 5 8 4 2" xfId="30275"/>
    <cellStyle name="Normal 7 5 8 4 3" xfId="58248"/>
    <cellStyle name="Normal 7 5 8 5" xfId="20875"/>
    <cellStyle name="Normal 7 5 8 6" xfId="58241"/>
    <cellStyle name="Normal 7 5 9" xfId="2967"/>
    <cellStyle name="Normal 7 5 9 2" xfId="7682"/>
    <cellStyle name="Normal 7 5 9 2 2" xfId="17116"/>
    <cellStyle name="Normal 7 5 9 2 2 2" xfId="35910"/>
    <cellStyle name="Normal 7 5 9 2 2 3" xfId="58251"/>
    <cellStyle name="Normal 7 5 9 2 3" xfId="26509"/>
    <cellStyle name="Normal 7 5 9 2 4" xfId="58250"/>
    <cellStyle name="Normal 7 5 9 3" xfId="12419"/>
    <cellStyle name="Normal 7 5 9 3 2" xfId="31206"/>
    <cellStyle name="Normal 7 5 9 3 3" xfId="58252"/>
    <cellStyle name="Normal 7 5 9 4" xfId="21806"/>
    <cellStyle name="Normal 7 5 9 5" xfId="58249"/>
    <cellStyle name="Normal 7 6" xfId="553"/>
    <cellStyle name="Normal 7 7" xfId="997"/>
    <cellStyle name="Normal 7 7 10" xfId="20093"/>
    <cellStyle name="Normal 7 7 11" xfId="39062"/>
    <cellStyle name="Normal 7 7 12" xfId="58253"/>
    <cellStyle name="Normal 7 7 13" xfId="58497"/>
    <cellStyle name="Normal 7 7 14" xfId="58563"/>
    <cellStyle name="Normal 7 7 15" xfId="58621"/>
    <cellStyle name="Normal 7 7 16" xfId="58677"/>
    <cellStyle name="Normal 7 7 17" xfId="58733"/>
    <cellStyle name="Normal 7 7 18" xfId="58789"/>
    <cellStyle name="Normal 7 7 19" xfId="58851"/>
    <cellStyle name="Normal 7 7 2" xfId="1517"/>
    <cellStyle name="Normal 7 7 2 10" xfId="58254"/>
    <cellStyle name="Normal 7 7 2 2" xfId="1982"/>
    <cellStyle name="Normal 7 7 2 2 2" xfId="2912"/>
    <cellStyle name="Normal 7 7 2 2 2 2" xfId="5704"/>
    <cellStyle name="Normal 7 7 2 2 2 2 2" xfId="10419"/>
    <cellStyle name="Normal 7 7 2 2 2 2 2 2" xfId="19853"/>
    <cellStyle name="Normal 7 7 2 2 2 2 2 2 2" xfId="38647"/>
    <cellStyle name="Normal 7 7 2 2 2 2 2 2 3" xfId="58259"/>
    <cellStyle name="Normal 7 7 2 2 2 2 2 3" xfId="29246"/>
    <cellStyle name="Normal 7 7 2 2 2 2 2 4" xfId="58258"/>
    <cellStyle name="Normal 7 7 2 2 2 2 3" xfId="15156"/>
    <cellStyle name="Normal 7 7 2 2 2 2 3 2" xfId="33944"/>
    <cellStyle name="Normal 7 7 2 2 2 2 3 3" xfId="58260"/>
    <cellStyle name="Normal 7 7 2 2 2 2 4" xfId="24544"/>
    <cellStyle name="Normal 7 7 2 2 2 2 5" xfId="58257"/>
    <cellStyle name="Normal 7 7 2 2 2 3" xfId="7627"/>
    <cellStyle name="Normal 7 7 2 2 2 3 2" xfId="17061"/>
    <cellStyle name="Normal 7 7 2 2 2 3 2 2" xfId="35855"/>
    <cellStyle name="Normal 7 7 2 2 2 3 2 3" xfId="58262"/>
    <cellStyle name="Normal 7 7 2 2 2 3 3" xfId="26454"/>
    <cellStyle name="Normal 7 7 2 2 2 3 4" xfId="58261"/>
    <cellStyle name="Normal 7 7 2 2 2 4" xfId="12364"/>
    <cellStyle name="Normal 7 7 2 2 2 4 2" xfId="31151"/>
    <cellStyle name="Normal 7 7 2 2 2 4 3" xfId="58263"/>
    <cellStyle name="Normal 7 7 2 2 2 5" xfId="21751"/>
    <cellStyle name="Normal 7 7 2 2 2 6" xfId="58256"/>
    <cellStyle name="Normal 7 7 2 2 3" xfId="3842"/>
    <cellStyle name="Normal 7 7 2 2 3 2" xfId="8557"/>
    <cellStyle name="Normal 7 7 2 2 3 2 2" xfId="17991"/>
    <cellStyle name="Normal 7 7 2 2 3 2 2 2" xfId="36785"/>
    <cellStyle name="Normal 7 7 2 2 3 2 2 3" xfId="58266"/>
    <cellStyle name="Normal 7 7 2 2 3 2 3" xfId="27384"/>
    <cellStyle name="Normal 7 7 2 2 3 2 4" xfId="58265"/>
    <cellStyle name="Normal 7 7 2 2 3 3" xfId="13294"/>
    <cellStyle name="Normal 7 7 2 2 3 3 2" xfId="32082"/>
    <cellStyle name="Normal 7 7 2 2 3 3 3" xfId="58267"/>
    <cellStyle name="Normal 7 7 2 2 3 4" xfId="22682"/>
    <cellStyle name="Normal 7 7 2 2 3 5" xfId="58264"/>
    <cellStyle name="Normal 7 7 2 2 4" xfId="4773"/>
    <cellStyle name="Normal 7 7 2 2 4 2" xfId="9488"/>
    <cellStyle name="Normal 7 7 2 2 4 2 2" xfId="18922"/>
    <cellStyle name="Normal 7 7 2 2 4 2 2 2" xfId="37716"/>
    <cellStyle name="Normal 7 7 2 2 4 2 2 3" xfId="58270"/>
    <cellStyle name="Normal 7 7 2 2 4 2 3" xfId="28315"/>
    <cellStyle name="Normal 7 7 2 2 4 2 4" xfId="58269"/>
    <cellStyle name="Normal 7 7 2 2 4 3" xfId="14225"/>
    <cellStyle name="Normal 7 7 2 2 4 3 2" xfId="33013"/>
    <cellStyle name="Normal 7 7 2 2 4 3 3" xfId="58271"/>
    <cellStyle name="Normal 7 7 2 2 4 4" xfId="23613"/>
    <cellStyle name="Normal 7 7 2 2 4 5" xfId="58268"/>
    <cellStyle name="Normal 7 7 2 2 5" xfId="6697"/>
    <cellStyle name="Normal 7 7 2 2 5 2" xfId="16131"/>
    <cellStyle name="Normal 7 7 2 2 5 2 2" xfId="34925"/>
    <cellStyle name="Normal 7 7 2 2 5 2 3" xfId="58273"/>
    <cellStyle name="Normal 7 7 2 2 5 3" xfId="25524"/>
    <cellStyle name="Normal 7 7 2 2 5 4" xfId="58272"/>
    <cellStyle name="Normal 7 7 2 2 6" xfId="11434"/>
    <cellStyle name="Normal 7 7 2 2 6 2" xfId="30220"/>
    <cellStyle name="Normal 7 7 2 2 6 3" xfId="58274"/>
    <cellStyle name="Normal 7 7 2 2 7" xfId="20820"/>
    <cellStyle name="Normal 7 7 2 2 8" xfId="39714"/>
    <cellStyle name="Normal 7 7 2 2 9" xfId="58255"/>
    <cellStyle name="Normal 7 7 2 3" xfId="2446"/>
    <cellStyle name="Normal 7 7 2 3 2" xfId="5238"/>
    <cellStyle name="Normal 7 7 2 3 2 2" xfId="9953"/>
    <cellStyle name="Normal 7 7 2 3 2 2 2" xfId="19387"/>
    <cellStyle name="Normal 7 7 2 3 2 2 2 2" xfId="38181"/>
    <cellStyle name="Normal 7 7 2 3 2 2 2 3" xfId="58278"/>
    <cellStyle name="Normal 7 7 2 3 2 2 3" xfId="28780"/>
    <cellStyle name="Normal 7 7 2 3 2 2 4" xfId="58277"/>
    <cellStyle name="Normal 7 7 2 3 2 3" xfId="14690"/>
    <cellStyle name="Normal 7 7 2 3 2 3 2" xfId="33478"/>
    <cellStyle name="Normal 7 7 2 3 2 3 3" xfId="58279"/>
    <cellStyle name="Normal 7 7 2 3 2 4" xfId="24078"/>
    <cellStyle name="Normal 7 7 2 3 2 5" xfId="58276"/>
    <cellStyle name="Normal 7 7 2 3 3" xfId="7161"/>
    <cellStyle name="Normal 7 7 2 3 3 2" xfId="16595"/>
    <cellStyle name="Normal 7 7 2 3 3 2 2" xfId="35389"/>
    <cellStyle name="Normal 7 7 2 3 3 2 3" xfId="58281"/>
    <cellStyle name="Normal 7 7 2 3 3 3" xfId="25988"/>
    <cellStyle name="Normal 7 7 2 3 3 4" xfId="58280"/>
    <cellStyle name="Normal 7 7 2 3 4" xfId="11898"/>
    <cellStyle name="Normal 7 7 2 3 4 2" xfId="30685"/>
    <cellStyle name="Normal 7 7 2 3 4 3" xfId="58282"/>
    <cellStyle name="Normal 7 7 2 3 5" xfId="21285"/>
    <cellStyle name="Normal 7 7 2 3 6" xfId="58275"/>
    <cellStyle name="Normal 7 7 2 4" xfId="3377"/>
    <cellStyle name="Normal 7 7 2 4 2" xfId="8092"/>
    <cellStyle name="Normal 7 7 2 4 2 2" xfId="17526"/>
    <cellStyle name="Normal 7 7 2 4 2 2 2" xfId="36320"/>
    <cellStyle name="Normal 7 7 2 4 2 2 3" xfId="58285"/>
    <cellStyle name="Normal 7 7 2 4 2 3" xfId="26919"/>
    <cellStyle name="Normal 7 7 2 4 2 4" xfId="58284"/>
    <cellStyle name="Normal 7 7 2 4 3" xfId="12829"/>
    <cellStyle name="Normal 7 7 2 4 3 2" xfId="31616"/>
    <cellStyle name="Normal 7 7 2 4 3 3" xfId="58286"/>
    <cellStyle name="Normal 7 7 2 4 4" xfId="22216"/>
    <cellStyle name="Normal 7 7 2 4 5" xfId="58283"/>
    <cellStyle name="Normal 7 7 2 5" xfId="4307"/>
    <cellStyle name="Normal 7 7 2 5 2" xfId="9022"/>
    <cellStyle name="Normal 7 7 2 5 2 2" xfId="18456"/>
    <cellStyle name="Normal 7 7 2 5 2 2 2" xfId="37250"/>
    <cellStyle name="Normal 7 7 2 5 2 2 3" xfId="58289"/>
    <cellStyle name="Normal 7 7 2 5 2 3" xfId="27849"/>
    <cellStyle name="Normal 7 7 2 5 2 4" xfId="58288"/>
    <cellStyle name="Normal 7 7 2 5 3" xfId="13759"/>
    <cellStyle name="Normal 7 7 2 5 3 2" xfId="32547"/>
    <cellStyle name="Normal 7 7 2 5 3 3" xfId="58290"/>
    <cellStyle name="Normal 7 7 2 5 4" xfId="23147"/>
    <cellStyle name="Normal 7 7 2 5 5" xfId="58287"/>
    <cellStyle name="Normal 7 7 2 6" xfId="6232"/>
    <cellStyle name="Normal 7 7 2 6 2" xfId="15666"/>
    <cellStyle name="Normal 7 7 2 6 2 2" xfId="34460"/>
    <cellStyle name="Normal 7 7 2 6 2 3" xfId="58292"/>
    <cellStyle name="Normal 7 7 2 6 3" xfId="25059"/>
    <cellStyle name="Normal 7 7 2 6 4" xfId="58291"/>
    <cellStyle name="Normal 7 7 2 7" xfId="10969"/>
    <cellStyle name="Normal 7 7 2 7 2" xfId="29754"/>
    <cellStyle name="Normal 7 7 2 7 3" xfId="58293"/>
    <cellStyle name="Normal 7 7 2 8" xfId="20354"/>
    <cellStyle name="Normal 7 7 2 9" xfId="39713"/>
    <cellStyle name="Normal 7 7 3" xfId="1721"/>
    <cellStyle name="Normal 7 7 3 2" xfId="2651"/>
    <cellStyle name="Normal 7 7 3 2 2" xfId="5443"/>
    <cellStyle name="Normal 7 7 3 2 2 2" xfId="10158"/>
    <cellStyle name="Normal 7 7 3 2 2 2 2" xfId="19592"/>
    <cellStyle name="Normal 7 7 3 2 2 2 2 2" xfId="38386"/>
    <cellStyle name="Normal 7 7 3 2 2 2 2 3" xfId="58298"/>
    <cellStyle name="Normal 7 7 3 2 2 2 3" xfId="28985"/>
    <cellStyle name="Normal 7 7 3 2 2 2 4" xfId="58297"/>
    <cellStyle name="Normal 7 7 3 2 2 3" xfId="14895"/>
    <cellStyle name="Normal 7 7 3 2 2 3 2" xfId="33683"/>
    <cellStyle name="Normal 7 7 3 2 2 3 3" xfId="58299"/>
    <cellStyle name="Normal 7 7 3 2 2 4" xfId="24283"/>
    <cellStyle name="Normal 7 7 3 2 2 5" xfId="58296"/>
    <cellStyle name="Normal 7 7 3 2 3" xfId="7366"/>
    <cellStyle name="Normal 7 7 3 2 3 2" xfId="16800"/>
    <cellStyle name="Normal 7 7 3 2 3 2 2" xfId="35594"/>
    <cellStyle name="Normal 7 7 3 2 3 2 3" xfId="58301"/>
    <cellStyle name="Normal 7 7 3 2 3 3" xfId="26193"/>
    <cellStyle name="Normal 7 7 3 2 3 4" xfId="58300"/>
    <cellStyle name="Normal 7 7 3 2 4" xfId="12103"/>
    <cellStyle name="Normal 7 7 3 2 4 2" xfId="30890"/>
    <cellStyle name="Normal 7 7 3 2 4 3" xfId="58302"/>
    <cellStyle name="Normal 7 7 3 2 5" xfId="21490"/>
    <cellStyle name="Normal 7 7 3 2 6" xfId="58295"/>
    <cellStyle name="Normal 7 7 3 3" xfId="3581"/>
    <cellStyle name="Normal 7 7 3 3 2" xfId="8296"/>
    <cellStyle name="Normal 7 7 3 3 2 2" xfId="17730"/>
    <cellStyle name="Normal 7 7 3 3 2 2 2" xfId="36524"/>
    <cellStyle name="Normal 7 7 3 3 2 2 3" xfId="58305"/>
    <cellStyle name="Normal 7 7 3 3 2 3" xfId="27123"/>
    <cellStyle name="Normal 7 7 3 3 2 4" xfId="58304"/>
    <cellStyle name="Normal 7 7 3 3 3" xfId="13033"/>
    <cellStyle name="Normal 7 7 3 3 3 2" xfId="31821"/>
    <cellStyle name="Normal 7 7 3 3 3 3" xfId="58306"/>
    <cellStyle name="Normal 7 7 3 3 4" xfId="22421"/>
    <cellStyle name="Normal 7 7 3 3 5" xfId="58303"/>
    <cellStyle name="Normal 7 7 3 4" xfId="4512"/>
    <cellStyle name="Normal 7 7 3 4 2" xfId="9227"/>
    <cellStyle name="Normal 7 7 3 4 2 2" xfId="18661"/>
    <cellStyle name="Normal 7 7 3 4 2 2 2" xfId="37455"/>
    <cellStyle name="Normal 7 7 3 4 2 2 3" xfId="58309"/>
    <cellStyle name="Normal 7 7 3 4 2 3" xfId="28054"/>
    <cellStyle name="Normal 7 7 3 4 2 4" xfId="58308"/>
    <cellStyle name="Normal 7 7 3 4 3" xfId="13964"/>
    <cellStyle name="Normal 7 7 3 4 3 2" xfId="32752"/>
    <cellStyle name="Normal 7 7 3 4 3 3" xfId="58310"/>
    <cellStyle name="Normal 7 7 3 4 4" xfId="23352"/>
    <cellStyle name="Normal 7 7 3 4 5" xfId="58307"/>
    <cellStyle name="Normal 7 7 3 5" xfId="6436"/>
    <cellStyle name="Normal 7 7 3 5 2" xfId="15870"/>
    <cellStyle name="Normal 7 7 3 5 2 2" xfId="34664"/>
    <cellStyle name="Normal 7 7 3 5 2 3" xfId="58312"/>
    <cellStyle name="Normal 7 7 3 5 3" xfId="25263"/>
    <cellStyle name="Normal 7 7 3 5 4" xfId="58311"/>
    <cellStyle name="Normal 7 7 3 6" xfId="11173"/>
    <cellStyle name="Normal 7 7 3 6 2" xfId="29959"/>
    <cellStyle name="Normal 7 7 3 6 3" xfId="58313"/>
    <cellStyle name="Normal 7 7 3 7" xfId="20559"/>
    <cellStyle name="Normal 7 7 3 8" xfId="39715"/>
    <cellStyle name="Normal 7 7 3 9" xfId="58294"/>
    <cellStyle name="Normal 7 7 4" xfId="2186"/>
    <cellStyle name="Normal 7 7 4 2" xfId="4977"/>
    <cellStyle name="Normal 7 7 4 2 2" xfId="9692"/>
    <cellStyle name="Normal 7 7 4 2 2 2" xfId="19126"/>
    <cellStyle name="Normal 7 7 4 2 2 2 2" xfId="37920"/>
    <cellStyle name="Normal 7 7 4 2 2 2 3" xfId="58317"/>
    <cellStyle name="Normal 7 7 4 2 2 3" xfId="28519"/>
    <cellStyle name="Normal 7 7 4 2 2 4" xfId="58316"/>
    <cellStyle name="Normal 7 7 4 2 3" xfId="14429"/>
    <cellStyle name="Normal 7 7 4 2 3 2" xfId="33217"/>
    <cellStyle name="Normal 7 7 4 2 3 3" xfId="58318"/>
    <cellStyle name="Normal 7 7 4 2 4" xfId="23817"/>
    <cellStyle name="Normal 7 7 4 2 5" xfId="58315"/>
    <cellStyle name="Normal 7 7 4 3" xfId="6901"/>
    <cellStyle name="Normal 7 7 4 3 2" xfId="16335"/>
    <cellStyle name="Normal 7 7 4 3 2 2" xfId="35129"/>
    <cellStyle name="Normal 7 7 4 3 2 3" xfId="58320"/>
    <cellStyle name="Normal 7 7 4 3 3" xfId="25728"/>
    <cellStyle name="Normal 7 7 4 3 4" xfId="58319"/>
    <cellStyle name="Normal 7 7 4 4" xfId="11638"/>
    <cellStyle name="Normal 7 7 4 4 2" xfId="30424"/>
    <cellStyle name="Normal 7 7 4 4 3" xfId="58321"/>
    <cellStyle name="Normal 7 7 4 5" xfId="21024"/>
    <cellStyle name="Normal 7 7 4 6" xfId="58314"/>
    <cellStyle name="Normal 7 7 5" xfId="3116"/>
    <cellStyle name="Normal 7 7 5 2" xfId="7831"/>
    <cellStyle name="Normal 7 7 5 2 2" xfId="17265"/>
    <cellStyle name="Normal 7 7 5 2 2 2" xfId="36059"/>
    <cellStyle name="Normal 7 7 5 2 2 3" xfId="58324"/>
    <cellStyle name="Normal 7 7 5 2 3" xfId="26658"/>
    <cellStyle name="Normal 7 7 5 2 4" xfId="58323"/>
    <cellStyle name="Normal 7 7 5 3" xfId="12568"/>
    <cellStyle name="Normal 7 7 5 3 2" xfId="31355"/>
    <cellStyle name="Normal 7 7 5 3 3" xfId="58325"/>
    <cellStyle name="Normal 7 7 5 4" xfId="21955"/>
    <cellStyle name="Normal 7 7 5 5" xfId="58322"/>
    <cellStyle name="Normal 7 7 6" xfId="4046"/>
    <cellStyle name="Normal 7 7 6 2" xfId="8761"/>
    <cellStyle name="Normal 7 7 6 2 2" xfId="18195"/>
    <cellStyle name="Normal 7 7 6 2 2 2" xfId="36989"/>
    <cellStyle name="Normal 7 7 6 2 2 3" xfId="58328"/>
    <cellStyle name="Normal 7 7 6 2 3" xfId="27588"/>
    <cellStyle name="Normal 7 7 6 2 4" xfId="58327"/>
    <cellStyle name="Normal 7 7 6 3" xfId="13498"/>
    <cellStyle name="Normal 7 7 6 3 2" xfId="32286"/>
    <cellStyle name="Normal 7 7 6 3 3" xfId="58329"/>
    <cellStyle name="Normal 7 7 6 4" xfId="22886"/>
    <cellStyle name="Normal 7 7 6 5" xfId="58326"/>
    <cellStyle name="Normal 7 7 7" xfId="5786"/>
    <cellStyle name="Normal 7 7 7 2" xfId="10482"/>
    <cellStyle name="Normal 7 7 7 2 2" xfId="19916"/>
    <cellStyle name="Normal 7 7 7 2 2 2" xfId="38710"/>
    <cellStyle name="Normal 7 7 7 2 2 3" xfId="58332"/>
    <cellStyle name="Normal 7 7 7 2 3" xfId="29309"/>
    <cellStyle name="Normal 7 7 7 2 4" xfId="58331"/>
    <cellStyle name="Normal 7 7 7 3" xfId="15219"/>
    <cellStyle name="Normal 7 7 7 3 2" xfId="34012"/>
    <cellStyle name="Normal 7 7 7 3 3" xfId="58333"/>
    <cellStyle name="Normal 7 7 7 4" xfId="24611"/>
    <cellStyle name="Normal 7 7 7 5" xfId="58330"/>
    <cellStyle name="Normal 7 7 8" xfId="5825"/>
    <cellStyle name="Normal 7 7 8 2" xfId="15260"/>
    <cellStyle name="Normal 7 7 8 2 2" xfId="34054"/>
    <cellStyle name="Normal 7 7 8 2 3" xfId="58335"/>
    <cellStyle name="Normal 7 7 8 3" xfId="24653"/>
    <cellStyle name="Normal 7 7 8 4" xfId="58334"/>
    <cellStyle name="Normal 7 7 9" xfId="10522"/>
    <cellStyle name="Normal 7 7 9 2" xfId="29493"/>
    <cellStyle name="Normal 7 7 9 3" xfId="58336"/>
    <cellStyle name="Normal 7 8" xfId="1059"/>
    <cellStyle name="Normal 7 8 10" xfId="58736"/>
    <cellStyle name="Normal 7 8 11" xfId="58792"/>
    <cellStyle name="Normal 7 8 12" xfId="58854"/>
    <cellStyle name="Normal 7 8 2" xfId="10450"/>
    <cellStyle name="Normal 7 8 2 2" xfId="19884"/>
    <cellStyle name="Normal 7 8 2 2 2" xfId="38678"/>
    <cellStyle name="Normal 7 8 2 2 3" xfId="58339"/>
    <cellStyle name="Normal 7 8 2 3" xfId="29277"/>
    <cellStyle name="Normal 7 8 2 4" xfId="58338"/>
    <cellStyle name="Normal 7 8 3" xfId="15187"/>
    <cellStyle name="Normal 7 8 3 2" xfId="33975"/>
    <cellStyle name="Normal 7 8 3 3" xfId="58340"/>
    <cellStyle name="Normal 7 8 4" xfId="24574"/>
    <cellStyle name="Normal 7 8 5" xfId="58337"/>
    <cellStyle name="Normal 7 8 6" xfId="58500"/>
    <cellStyle name="Normal 7 8 7" xfId="58566"/>
    <cellStyle name="Normal 7 8 8" xfId="58624"/>
    <cellStyle name="Normal 7 8 9" xfId="58680"/>
    <cellStyle name="Normal 7 9" xfId="1106"/>
    <cellStyle name="Normal 7 9 10" xfId="58804"/>
    <cellStyle name="Normal 7 9 11" xfId="58866"/>
    <cellStyle name="Normal 7 9 2" xfId="15223"/>
    <cellStyle name="Normal 7 9 2 2" xfId="34017"/>
    <cellStyle name="Normal 7 9 2 3" xfId="58342"/>
    <cellStyle name="Normal 7 9 3" xfId="24616"/>
    <cellStyle name="Normal 7 9 4" xfId="58341"/>
    <cellStyle name="Normal 7 9 5" xfId="58517"/>
    <cellStyle name="Normal 7 9 6" xfId="58580"/>
    <cellStyle name="Normal 7 9 7" xfId="58636"/>
    <cellStyle name="Normal 7 9 8" xfId="58692"/>
    <cellStyle name="Normal 7 9 9" xfId="58748"/>
    <cellStyle name="Normal 8" xfId="68"/>
    <cellStyle name="Normal 8 2" xfId="269"/>
    <cellStyle name="Normal 8 2 2" xfId="39065"/>
    <cellStyle name="Normal 8 2 3" xfId="505"/>
    <cellStyle name="Normal 8 3" xfId="191"/>
    <cellStyle name="Normal 8 3 2" xfId="58343"/>
    <cellStyle name="Normal 8 3 3" xfId="696"/>
    <cellStyle name="Normal 8 4" xfId="998"/>
    <cellStyle name="Normal 8 4 2" xfId="58344"/>
    <cellStyle name="Normal 8 5" xfId="1107"/>
    <cellStyle name="Normal 8 6" xfId="59193"/>
    <cellStyle name="Normal 8 7" xfId="504"/>
    <cellStyle name="Normal 9" xfId="69"/>
    <cellStyle name="Normal 9 2" xfId="270"/>
    <cellStyle name="Normal 9 2 2" xfId="59194"/>
    <cellStyle name="Normal 9 2 3" xfId="554"/>
    <cellStyle name="Normal 9 3" xfId="192"/>
    <cellStyle name="Normal 9 3 2" xfId="698"/>
    <cellStyle name="Normal 9 4" xfId="733"/>
    <cellStyle name="Normal 9 4 2" xfId="999"/>
    <cellStyle name="Normal 9 5" xfId="39073"/>
    <cellStyle name="Notas 10" xfId="1000"/>
    <cellStyle name="Notas 10 2" xfId="58346"/>
    <cellStyle name="Notas 10 2 2" xfId="59195"/>
    <cellStyle name="Notas 11" xfId="10556"/>
    <cellStyle name="Notas 11 2" xfId="58347"/>
    <cellStyle name="Notas 11 2 2" xfId="59196"/>
    <cellStyle name="Notas 12" xfId="58345"/>
    <cellStyle name="Notas 12 2" xfId="59198"/>
    <cellStyle name="Notas 12 3" xfId="59197"/>
    <cellStyle name="Notas 13" xfId="59199"/>
    <cellStyle name="Notas 13 2" xfId="59200"/>
    <cellStyle name="Notas 14" xfId="59201"/>
    <cellStyle name="Notas 15" xfId="59202"/>
    <cellStyle name="Notas 16" xfId="59203"/>
    <cellStyle name="Notas 17" xfId="59204"/>
    <cellStyle name="Notas 18" xfId="59205"/>
    <cellStyle name="Notas 2" xfId="606"/>
    <cellStyle name="Notas 2 2" xfId="39077"/>
    <cellStyle name="Notas 2 2 2" xfId="58349"/>
    <cellStyle name="Notas 2 2 2 2" xfId="59206"/>
    <cellStyle name="Notas 2 2 3" xfId="59207"/>
    <cellStyle name="Notas 2 3" xfId="58348"/>
    <cellStyle name="Notas 3" xfId="605"/>
    <cellStyle name="Notas 3 2" xfId="58350"/>
    <cellStyle name="Notas 3 2 2" xfId="59208"/>
    <cellStyle name="Notas 4" xfId="563"/>
    <cellStyle name="Notas 4 2" xfId="39080"/>
    <cellStyle name="Notas 4 2 2" xfId="58352"/>
    <cellStyle name="Notas 4 3" xfId="58351"/>
    <cellStyle name="Notas 5" xfId="636"/>
    <cellStyle name="Notas 5 2" xfId="58353"/>
    <cellStyle name="Notas 5 2 2" xfId="59209"/>
    <cellStyle name="Notas 6" xfId="544"/>
    <cellStyle name="Notas 6 2" xfId="58354"/>
    <cellStyle name="Notas 6 2 2" xfId="59210"/>
    <cellStyle name="Notas 7" xfId="1001"/>
    <cellStyle name="Notas 7 2" xfId="39084"/>
    <cellStyle name="Notas 7 2 2" xfId="39085"/>
    <cellStyle name="Notas 7 2 2 2" xfId="58357"/>
    <cellStyle name="Notas 7 2 3" xfId="58356"/>
    <cellStyle name="Notas 7 3" xfId="58355"/>
    <cellStyle name="Notas 8" xfId="1002"/>
    <cellStyle name="Notas 8 2" xfId="58358"/>
    <cellStyle name="Notas 8 2 2" xfId="59211"/>
    <cellStyle name="Notas 9" xfId="1003"/>
    <cellStyle name="Notas 9 2" xfId="58359"/>
    <cellStyle name="Notas 9 2 2" xfId="59212"/>
    <cellStyle name="Note" xfId="724"/>
    <cellStyle name="Note 2" xfId="58360"/>
    <cellStyle name="Output" xfId="70"/>
    <cellStyle name="Output 2" xfId="271"/>
    <cellStyle name="Output 2 2" xfId="284"/>
    <cellStyle name="Output 2 2 2" xfId="311"/>
    <cellStyle name="Output 2 2 2 2" xfId="378"/>
    <cellStyle name="Output 2 2 2 3" xfId="403"/>
    <cellStyle name="Output 2 2 2 4" xfId="433"/>
    <cellStyle name="Output 2 2 3" xfId="331"/>
    <cellStyle name="Output 2 2 4" xfId="360"/>
    <cellStyle name="Output 2 2 5" xfId="385"/>
    <cellStyle name="Output 2 2 6" xfId="415"/>
    <cellStyle name="Output 2 3" xfId="292"/>
    <cellStyle name="Output 2 3 2" xfId="306"/>
    <cellStyle name="Output 2 3 2 2" xfId="350"/>
    <cellStyle name="Output 2 3 2 3" xfId="384"/>
    <cellStyle name="Output 2 3 2 4" xfId="409"/>
    <cellStyle name="Output 2 3 2 5" xfId="439"/>
    <cellStyle name="Output 2 3 3" xfId="317"/>
    <cellStyle name="Output 2 3 4" xfId="337"/>
    <cellStyle name="Output 2 3 5" xfId="366"/>
    <cellStyle name="Output 2 3 6" xfId="391"/>
    <cellStyle name="Output 2 3 7" xfId="421"/>
    <cellStyle name="Output 2 4" xfId="294"/>
    <cellStyle name="Output 2 4 2" xfId="343"/>
    <cellStyle name="Output 2 4 3" xfId="372"/>
    <cellStyle name="Output 2 4 4" xfId="397"/>
    <cellStyle name="Output 2 4 5" xfId="427"/>
    <cellStyle name="Output 2 5" xfId="58361"/>
    <cellStyle name="Output 3" xfId="193"/>
    <cellStyle name="Output 3 2" xfId="280"/>
    <cellStyle name="Output 3 2 2" xfId="309"/>
    <cellStyle name="Output 3 2 2 2" xfId="376"/>
    <cellStyle name="Output 3 2 2 3" xfId="401"/>
    <cellStyle name="Output 3 2 2 4" xfId="431"/>
    <cellStyle name="Output 3 2 3" xfId="329"/>
    <cellStyle name="Output 3 2 4" xfId="358"/>
    <cellStyle name="Output 3 2 5" xfId="354"/>
    <cellStyle name="Output 3 2 6" xfId="413"/>
    <cellStyle name="Output 3 3" xfId="290"/>
    <cellStyle name="Output 3 3 2" xfId="304"/>
    <cellStyle name="Output 3 3 2 2" xfId="348"/>
    <cellStyle name="Output 3 3 2 3" xfId="382"/>
    <cellStyle name="Output 3 3 2 4" xfId="407"/>
    <cellStyle name="Output 3 3 2 5" xfId="437"/>
    <cellStyle name="Output 3 3 3" xfId="315"/>
    <cellStyle name="Output 3 3 4" xfId="335"/>
    <cellStyle name="Output 3 3 5" xfId="364"/>
    <cellStyle name="Output 3 3 6" xfId="389"/>
    <cellStyle name="Output 3 3 7" xfId="419"/>
    <cellStyle name="Output 3 4" xfId="295"/>
    <cellStyle name="Output 3 4 2" xfId="341"/>
    <cellStyle name="Output 3 4 3" xfId="370"/>
    <cellStyle name="Output 3 4 4" xfId="395"/>
    <cellStyle name="Output 3 4 5" xfId="425"/>
    <cellStyle name="Output 4" xfId="278"/>
    <cellStyle name="Output 4 2" xfId="307"/>
    <cellStyle name="Output 4 2 2" xfId="374"/>
    <cellStyle name="Output 4 2 3" xfId="399"/>
    <cellStyle name="Output 4 2 4" xfId="429"/>
    <cellStyle name="Output 4 3" xfId="327"/>
    <cellStyle name="Output 4 4" xfId="356"/>
    <cellStyle name="Output 4 5" xfId="353"/>
    <cellStyle name="Output 4 6" xfId="411"/>
    <cellStyle name="Output 5" xfId="288"/>
    <cellStyle name="Output 5 2" xfId="302"/>
    <cellStyle name="Output 5 2 2" xfId="346"/>
    <cellStyle name="Output 5 2 3" xfId="380"/>
    <cellStyle name="Output 5 2 4" xfId="405"/>
    <cellStyle name="Output 5 2 5" xfId="435"/>
    <cellStyle name="Output 5 3" xfId="313"/>
    <cellStyle name="Output 5 4" xfId="333"/>
    <cellStyle name="Output 5 5" xfId="362"/>
    <cellStyle name="Output 5 6" xfId="387"/>
    <cellStyle name="Output 5 7" xfId="417"/>
    <cellStyle name="Output 6" xfId="118"/>
    <cellStyle name="Output 6 2" xfId="339"/>
    <cellStyle name="Output 6 3" xfId="368"/>
    <cellStyle name="Output 6 4" xfId="393"/>
    <cellStyle name="Output 6 5" xfId="423"/>
    <cellStyle name="Output 7" xfId="112"/>
    <cellStyle name="Output 8" xfId="725"/>
    <cellStyle name="Porcentaje 2" xfId="59270"/>
    <cellStyle name="Salida" xfId="449" builtinId="21" customBuiltin="1"/>
    <cellStyle name="Salida 10" xfId="1004"/>
    <cellStyle name="Salida 10 2" xfId="58363"/>
    <cellStyle name="Salida 11" xfId="10557"/>
    <cellStyle name="Salida 11 2" xfId="58364"/>
    <cellStyle name="Salida 12" xfId="58362"/>
    <cellStyle name="Salida 12 2" xfId="59213"/>
    <cellStyle name="Salida 13" xfId="59214"/>
    <cellStyle name="Salida 14" xfId="59215"/>
    <cellStyle name="Salida 15" xfId="59216"/>
    <cellStyle name="Salida 16" xfId="59217"/>
    <cellStyle name="Salida 17" xfId="59218"/>
    <cellStyle name="Salida 2" xfId="607"/>
    <cellStyle name="Salida 2 2" xfId="58365"/>
    <cellStyle name="Salida 2 2 2" xfId="59219"/>
    <cellStyle name="Salida 3" xfId="685"/>
    <cellStyle name="Salida 3 2" xfId="58366"/>
    <cellStyle name="Salida 4" xfId="545"/>
    <cellStyle name="Salida 4 2" xfId="58367"/>
    <cellStyle name="Salida 5" xfId="1005"/>
    <cellStyle name="Salida 5 2" xfId="58368"/>
    <cellStyle name="Salida 6" xfId="1006"/>
    <cellStyle name="Salida 6 2" xfId="58369"/>
    <cellStyle name="Salida 7" xfId="1007"/>
    <cellStyle name="Salida 7 2" xfId="58370"/>
    <cellStyle name="Salida 8" xfId="1008"/>
    <cellStyle name="Salida 8 2" xfId="58371"/>
    <cellStyle name="Salida 9" xfId="1009"/>
    <cellStyle name="Salida 9 2" xfId="58372"/>
    <cellStyle name="Texto de advertencia" xfId="453" builtinId="11" customBuiltin="1"/>
    <cellStyle name="Texto de advertencia 10" xfId="1010"/>
    <cellStyle name="Texto de advertencia 10 2" xfId="58374"/>
    <cellStyle name="Texto de advertencia 11" xfId="10558"/>
    <cellStyle name="Texto de advertencia 11 2" xfId="58375"/>
    <cellStyle name="Texto de advertencia 12" xfId="58373"/>
    <cellStyle name="Texto de advertencia 12 2" xfId="59220"/>
    <cellStyle name="Texto de advertencia 13" xfId="59221"/>
    <cellStyle name="Texto de advertencia 14" xfId="59222"/>
    <cellStyle name="Texto de advertencia 15" xfId="59223"/>
    <cellStyle name="Texto de advertencia 16" xfId="59224"/>
    <cellStyle name="Texto de advertencia 17" xfId="59225"/>
    <cellStyle name="Texto de advertencia 2" xfId="608"/>
    <cellStyle name="Texto de advertencia 2 2" xfId="58376"/>
    <cellStyle name="Texto de advertencia 2 2 2" xfId="59226"/>
    <cellStyle name="Texto de advertencia 3" xfId="649"/>
    <cellStyle name="Texto de advertencia 3 2" xfId="58377"/>
    <cellStyle name="Texto de advertencia 4" xfId="546"/>
    <cellStyle name="Texto de advertencia 4 2" xfId="58378"/>
    <cellStyle name="Texto de advertencia 5" xfId="1011"/>
    <cellStyle name="Texto de advertencia 5 2" xfId="58379"/>
    <cellStyle name="Texto de advertencia 6" xfId="1012"/>
    <cellStyle name="Texto de advertencia 6 2" xfId="58380"/>
    <cellStyle name="Texto de advertencia 7" xfId="1013"/>
    <cellStyle name="Texto de advertencia 7 2" xfId="58381"/>
    <cellStyle name="Texto de advertencia 8" xfId="1014"/>
    <cellStyle name="Texto de advertencia 8 2" xfId="58382"/>
    <cellStyle name="Texto de advertencia 9" xfId="1015"/>
    <cellStyle name="Texto de advertencia 9 2" xfId="58383"/>
    <cellStyle name="Texto explicativo" xfId="454" builtinId="53" customBuiltin="1"/>
    <cellStyle name="Texto explicativo 10" xfId="1016"/>
    <cellStyle name="Texto explicativo 10 2" xfId="58385"/>
    <cellStyle name="Texto explicativo 11" xfId="10559"/>
    <cellStyle name="Texto explicativo 11 2" xfId="58386"/>
    <cellStyle name="Texto explicativo 12" xfId="58384"/>
    <cellStyle name="Texto explicativo 12 2" xfId="59227"/>
    <cellStyle name="Texto explicativo 13" xfId="59228"/>
    <cellStyle name="Texto explicativo 14" xfId="59229"/>
    <cellStyle name="Texto explicativo 15" xfId="59230"/>
    <cellStyle name="Texto explicativo 16" xfId="59231"/>
    <cellStyle name="Texto explicativo 17" xfId="59232"/>
    <cellStyle name="Texto explicativo 2" xfId="609"/>
    <cellStyle name="Texto explicativo 2 2" xfId="58387"/>
    <cellStyle name="Texto explicativo 2 2 2" xfId="59233"/>
    <cellStyle name="Texto explicativo 3" xfId="651"/>
    <cellStyle name="Texto explicativo 3 2" xfId="58388"/>
    <cellStyle name="Texto explicativo 4" xfId="547"/>
    <cellStyle name="Texto explicativo 4 2" xfId="58389"/>
    <cellStyle name="Texto explicativo 5" xfId="1017"/>
    <cellStyle name="Texto explicativo 5 2" xfId="58390"/>
    <cellStyle name="Texto explicativo 6" xfId="1018"/>
    <cellStyle name="Texto explicativo 6 2" xfId="58391"/>
    <cellStyle name="Texto explicativo 7" xfId="1019"/>
    <cellStyle name="Texto explicativo 7 2" xfId="58392"/>
    <cellStyle name="Texto explicativo 8" xfId="1020"/>
    <cellStyle name="Texto explicativo 8 2" xfId="58393"/>
    <cellStyle name="Texto explicativo 9" xfId="1021"/>
    <cellStyle name="Texto explicativo 9 2" xfId="58394"/>
    <cellStyle name="Title" xfId="71"/>
    <cellStyle name="Title 2" xfId="272"/>
    <cellStyle name="Title 2 2" xfId="58395"/>
    <cellStyle name="Title 3" xfId="194"/>
    <cellStyle name="Título" xfId="440" builtinId="15" customBuiltin="1"/>
    <cellStyle name="Título 1 10" xfId="1022"/>
    <cellStyle name="Título 1 10 2" xfId="58398"/>
    <cellStyle name="Título 1 11" xfId="10561"/>
    <cellStyle name="Título 1 11 2" xfId="58399"/>
    <cellStyle name="Título 1 12" xfId="58397"/>
    <cellStyle name="Título 1 12 2" xfId="59234"/>
    <cellStyle name="Título 1 13" xfId="59235"/>
    <cellStyle name="Título 1 14" xfId="59236"/>
    <cellStyle name="Título 1 15" xfId="59237"/>
    <cellStyle name="Título 1 16" xfId="59238"/>
    <cellStyle name="Título 1 17" xfId="59239"/>
    <cellStyle name="Título 1 2" xfId="610"/>
    <cellStyle name="Título 1 2 2" xfId="58400"/>
    <cellStyle name="Título 1 2 2 2" xfId="59240"/>
    <cellStyle name="Título 1 3" xfId="632"/>
    <cellStyle name="Título 1 3 2" xfId="58401"/>
    <cellStyle name="Título 1 4" xfId="549"/>
    <cellStyle name="Título 1 4 2" xfId="58402"/>
    <cellStyle name="Título 1 5" xfId="1023"/>
    <cellStyle name="Título 1 5 2" xfId="58403"/>
    <cellStyle name="Título 1 6" xfId="1024"/>
    <cellStyle name="Título 1 6 2" xfId="58404"/>
    <cellStyle name="Título 1 7" xfId="1025"/>
    <cellStyle name="Título 1 7 2" xfId="58405"/>
    <cellStyle name="Título 1 8" xfId="1026"/>
    <cellStyle name="Título 1 8 2" xfId="58406"/>
    <cellStyle name="Título 1 9" xfId="1027"/>
    <cellStyle name="Título 1 9 2" xfId="58407"/>
    <cellStyle name="Título 10" xfId="1028"/>
    <cellStyle name="Título 10 2" xfId="58408"/>
    <cellStyle name="Título 11" xfId="1029"/>
    <cellStyle name="Título 11 2" xfId="58409"/>
    <cellStyle name="Título 12" xfId="1030"/>
    <cellStyle name="Título 12 2" xfId="58410"/>
    <cellStyle name="Título 13" xfId="10560"/>
    <cellStyle name="Título 13 2" xfId="58411"/>
    <cellStyle name="Título 14" xfId="58396"/>
    <cellStyle name="Título 14 2" xfId="59241"/>
    <cellStyle name="Título 15" xfId="59242"/>
    <cellStyle name="Título 16" xfId="59243"/>
    <cellStyle name="Título 17" xfId="59244"/>
    <cellStyle name="Título 18" xfId="59245"/>
    <cellStyle name="Título 19" xfId="59246"/>
    <cellStyle name="Título 2" xfId="442" builtinId="17" customBuiltin="1"/>
    <cellStyle name="Título 2 10" xfId="1031"/>
    <cellStyle name="Título 2 10 2" xfId="58413"/>
    <cellStyle name="Título 2 11" xfId="10562"/>
    <cellStyle name="Título 2 11 2" xfId="58414"/>
    <cellStyle name="Título 2 12" xfId="58412"/>
    <cellStyle name="Título 2 12 2" xfId="59247"/>
    <cellStyle name="Título 2 13" xfId="59248"/>
    <cellStyle name="Título 2 14" xfId="59249"/>
    <cellStyle name="Título 2 15" xfId="59250"/>
    <cellStyle name="Título 2 16" xfId="59251"/>
    <cellStyle name="Título 2 17" xfId="59252"/>
    <cellStyle name="Título 2 2" xfId="611"/>
    <cellStyle name="Título 2 2 2" xfId="58415"/>
    <cellStyle name="Título 2 2 2 2" xfId="59253"/>
    <cellStyle name="Título 2 3" xfId="648"/>
    <cellStyle name="Título 2 3 2" xfId="58416"/>
    <cellStyle name="Título 2 4" xfId="550"/>
    <cellStyle name="Título 2 4 2" xfId="58417"/>
    <cellStyle name="Título 2 5" xfId="1032"/>
    <cellStyle name="Título 2 5 2" xfId="58418"/>
    <cellStyle name="Título 2 6" xfId="1033"/>
    <cellStyle name="Título 2 6 2" xfId="58419"/>
    <cellStyle name="Título 2 7" xfId="1034"/>
    <cellStyle name="Título 2 7 2" xfId="58420"/>
    <cellStyle name="Título 2 8" xfId="1035"/>
    <cellStyle name="Título 2 8 2" xfId="58421"/>
    <cellStyle name="Título 2 9" xfId="1036"/>
    <cellStyle name="Título 2 9 2" xfId="58422"/>
    <cellStyle name="Título 3" xfId="443" builtinId="18" customBuiltin="1"/>
    <cellStyle name="Título 3 10" xfId="1037"/>
    <cellStyle name="Título 3 10 2" xfId="58424"/>
    <cellStyle name="Título 3 11" xfId="10563"/>
    <cellStyle name="Título 3 11 2" xfId="58425"/>
    <cellStyle name="Título 3 12" xfId="58423"/>
    <cellStyle name="Título 3 12 2" xfId="59254"/>
    <cellStyle name="Título 3 13" xfId="59255"/>
    <cellStyle name="Título 3 14" xfId="59256"/>
    <cellStyle name="Título 3 15" xfId="59257"/>
    <cellStyle name="Título 3 16" xfId="59258"/>
    <cellStyle name="Título 3 17" xfId="59259"/>
    <cellStyle name="Título 3 2" xfId="612"/>
    <cellStyle name="Título 3 2 2" xfId="58426"/>
    <cellStyle name="Título 3 2 2 2" xfId="59260"/>
    <cellStyle name="Título 3 3" xfId="634"/>
    <cellStyle name="Título 3 3 2" xfId="58427"/>
    <cellStyle name="Título 3 4" xfId="551"/>
    <cellStyle name="Título 3 4 2" xfId="58428"/>
    <cellStyle name="Título 3 5" xfId="1038"/>
    <cellStyle name="Título 3 5 2" xfId="58429"/>
    <cellStyle name="Título 3 6" xfId="1039"/>
    <cellStyle name="Título 3 6 2" xfId="58430"/>
    <cellStyle name="Título 3 7" xfId="1040"/>
    <cellStyle name="Título 3 7 2" xfId="58431"/>
    <cellStyle name="Título 3 8" xfId="1041"/>
    <cellStyle name="Título 3 8 2" xfId="58432"/>
    <cellStyle name="Título 3 9" xfId="1042"/>
    <cellStyle name="Título 3 9 2" xfId="58433"/>
    <cellStyle name="Título 4" xfId="613"/>
    <cellStyle name="Título 4 2" xfId="58434"/>
    <cellStyle name="Título 4 2 2" xfId="59261"/>
    <cellStyle name="Título 5" xfId="650"/>
    <cellStyle name="Título 5 2" xfId="58435"/>
    <cellStyle name="Título 6" xfId="548"/>
    <cellStyle name="Título 6 2" xfId="58436"/>
    <cellStyle name="Título 7" xfId="1043"/>
    <cellStyle name="Título 7 2" xfId="58437"/>
    <cellStyle name="Título 8" xfId="1044"/>
    <cellStyle name="Título 8 2" xfId="58438"/>
    <cellStyle name="Título 9" xfId="1045"/>
    <cellStyle name="Título 9 2" xfId="58439"/>
    <cellStyle name="Total" xfId="455" builtinId="25" customBuiltin="1"/>
    <cellStyle name="Total 10" xfId="1046"/>
    <cellStyle name="Total 10 2" xfId="58441"/>
    <cellStyle name="Total 11" xfId="10564"/>
    <cellStyle name="Total 11 2" xfId="58442"/>
    <cellStyle name="Total 12" xfId="58440"/>
    <cellStyle name="Total 12 2" xfId="59262"/>
    <cellStyle name="Total 13" xfId="59263"/>
    <cellStyle name="Total 14" xfId="59264"/>
    <cellStyle name="Total 15" xfId="59265"/>
    <cellStyle name="Total 16" xfId="59266"/>
    <cellStyle name="Total 17" xfId="59267"/>
    <cellStyle name="Total 2" xfId="614"/>
    <cellStyle name="Total 2 2" xfId="58443"/>
    <cellStyle name="Total 2 2 2" xfId="59268"/>
    <cellStyle name="Total 3" xfId="647"/>
    <cellStyle name="Total 3 2" xfId="58444"/>
    <cellStyle name="Total 4" xfId="552"/>
    <cellStyle name="Total 4 2" xfId="58445"/>
    <cellStyle name="Total 5" xfId="1047"/>
    <cellStyle name="Total 5 2" xfId="58446"/>
    <cellStyle name="Total 6" xfId="1048"/>
    <cellStyle name="Total 6 2" xfId="58447"/>
    <cellStyle name="Total 7" xfId="1049"/>
    <cellStyle name="Total 7 2" xfId="58448"/>
    <cellStyle name="Total 8" xfId="1050"/>
    <cellStyle name="Total 8 2" xfId="58449"/>
    <cellStyle name="Total 9" xfId="1051"/>
    <cellStyle name="Total 9 2" xfId="58450"/>
    <cellStyle name="Warning Text" xfId="726"/>
    <cellStyle name="Warning Text 2" xfId="58451"/>
  </cellStyles>
  <dxfs count="0"/>
  <tableStyles count="0" defaultTableStyle="TableStyleMedium2" defaultPivotStyle="PivotStyleLight16"/>
  <colors>
    <mruColors>
      <color rgb="FF3942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30205278592376"/>
          <c:y val="6.8627669997414972E-2"/>
          <c:w val="0.788856304985326"/>
          <c:h val="0.87908777282402994"/>
        </c:manualLayout>
      </c:layout>
      <c:radarChart>
        <c:radarStyle val="marker"/>
        <c:varyColors val="0"/>
        <c:ser>
          <c:idx val="0"/>
          <c:order val="0"/>
          <c:spPr>
            <a:ln>
              <a:solidFill>
                <a:srgbClr val="3942F1"/>
              </a:solidFill>
            </a:ln>
          </c:spPr>
          <c:marker>
            <c:symbol val="none"/>
          </c:marker>
          <c:cat>
            <c:strRef>
              <c:f>'FO-DRE-03'!$D$10:$AA$11</c:f>
              <c:strCache>
                <c:ptCount val="24"/>
                <c:pt idx="0">
                  <c:v>0°</c:v>
                </c:pt>
                <c:pt idx="1">
                  <c:v>15°</c:v>
                </c:pt>
                <c:pt idx="2">
                  <c:v>30°</c:v>
                </c:pt>
                <c:pt idx="3">
                  <c:v>45°</c:v>
                </c:pt>
                <c:pt idx="4">
                  <c:v>60°</c:v>
                </c:pt>
                <c:pt idx="5">
                  <c:v>75°</c:v>
                </c:pt>
                <c:pt idx="6">
                  <c:v>90°</c:v>
                </c:pt>
                <c:pt idx="7">
                  <c:v>105°</c:v>
                </c:pt>
                <c:pt idx="8">
                  <c:v>120°</c:v>
                </c:pt>
                <c:pt idx="9">
                  <c:v>135°</c:v>
                </c:pt>
                <c:pt idx="10">
                  <c:v>150°</c:v>
                </c:pt>
                <c:pt idx="11">
                  <c:v>165°</c:v>
                </c:pt>
                <c:pt idx="12">
                  <c:v>180°</c:v>
                </c:pt>
                <c:pt idx="13">
                  <c:v>195°</c:v>
                </c:pt>
                <c:pt idx="14">
                  <c:v>210°</c:v>
                </c:pt>
                <c:pt idx="15">
                  <c:v>225°</c:v>
                </c:pt>
                <c:pt idx="16">
                  <c:v>240°</c:v>
                </c:pt>
                <c:pt idx="17">
                  <c:v>255°</c:v>
                </c:pt>
                <c:pt idx="18">
                  <c:v>270°</c:v>
                </c:pt>
                <c:pt idx="19">
                  <c:v>285°</c:v>
                </c:pt>
                <c:pt idx="20">
                  <c:v>300°</c:v>
                </c:pt>
                <c:pt idx="21">
                  <c:v>315°</c:v>
                </c:pt>
                <c:pt idx="22">
                  <c:v>330°</c:v>
                </c:pt>
                <c:pt idx="23">
                  <c:v>345°</c:v>
                </c:pt>
              </c:strCache>
            </c:strRef>
          </c:cat>
          <c:val>
            <c:numRef>
              <c:f>'FO-DRE-03'!$D$12:$AA$12</c:f>
              <c:numCache>
                <c:formatCode>General</c:formatCode>
                <c:ptCount val="24"/>
                <c:pt idx="0">
                  <c:v>36</c:v>
                </c:pt>
                <c:pt idx="1">
                  <c:v>8.5</c:v>
                </c:pt>
                <c:pt idx="2">
                  <c:v>1.5</c:v>
                </c:pt>
                <c:pt idx="3">
                  <c:v>1.5</c:v>
                </c:pt>
                <c:pt idx="4">
                  <c:v>0.5</c:v>
                </c:pt>
                <c:pt idx="5">
                  <c:v>-7</c:v>
                </c:pt>
                <c:pt idx="6">
                  <c:v>-14</c:v>
                </c:pt>
                <c:pt idx="7">
                  <c:v>-22</c:v>
                </c:pt>
                <c:pt idx="8">
                  <c:v>-25</c:v>
                </c:pt>
                <c:pt idx="9">
                  <c:v>-25</c:v>
                </c:pt>
                <c:pt idx="10">
                  <c:v>-25</c:v>
                </c:pt>
                <c:pt idx="11">
                  <c:v>-25</c:v>
                </c:pt>
                <c:pt idx="12">
                  <c:v>-25</c:v>
                </c:pt>
                <c:pt idx="13">
                  <c:v>-25</c:v>
                </c:pt>
                <c:pt idx="14">
                  <c:v>-25</c:v>
                </c:pt>
                <c:pt idx="15">
                  <c:v>-25</c:v>
                </c:pt>
                <c:pt idx="16">
                  <c:v>-25</c:v>
                </c:pt>
                <c:pt idx="17">
                  <c:v>-22</c:v>
                </c:pt>
                <c:pt idx="18">
                  <c:v>-14</c:v>
                </c:pt>
                <c:pt idx="19">
                  <c:v>-7</c:v>
                </c:pt>
                <c:pt idx="20">
                  <c:v>0.5</c:v>
                </c:pt>
                <c:pt idx="21">
                  <c:v>1.5</c:v>
                </c:pt>
                <c:pt idx="22">
                  <c:v>1.5</c:v>
                </c:pt>
                <c:pt idx="23">
                  <c:v>8.5</c:v>
                </c:pt>
              </c:numCache>
            </c:numRef>
          </c:val>
        </c:ser>
        <c:dLbls>
          <c:showLegendKey val="0"/>
          <c:showVal val="0"/>
          <c:showCatName val="0"/>
          <c:showSerName val="0"/>
          <c:showPercent val="0"/>
          <c:showBubbleSize val="0"/>
        </c:dLbls>
        <c:axId val="259632576"/>
        <c:axId val="259633136"/>
      </c:radarChart>
      <c:catAx>
        <c:axId val="25963257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txPr>
          <a:bodyPr rot="0" vert="horz"/>
          <a:lstStyle/>
          <a:p>
            <a:pPr>
              <a:defRPr sz="600" b="0" i="0" u="none" strike="noStrike" baseline="0">
                <a:solidFill>
                  <a:srgbClr val="000000"/>
                </a:solidFill>
                <a:latin typeface="Arial"/>
                <a:ea typeface="Arial"/>
                <a:cs typeface="Arial"/>
              </a:defRPr>
            </a:pPr>
            <a:endParaRPr lang="es-ES"/>
          </a:p>
        </c:txPr>
        <c:crossAx val="259633136"/>
        <c:crosses val="autoZero"/>
        <c:auto val="0"/>
        <c:lblAlgn val="ctr"/>
        <c:lblOffset val="100"/>
        <c:noMultiLvlLbl val="0"/>
      </c:catAx>
      <c:valAx>
        <c:axId val="259633136"/>
        <c:scaling>
          <c:orientation val="minMax"/>
          <c:min val="-30"/>
        </c:scaling>
        <c:delete val="0"/>
        <c:axPos val="l"/>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ysDash"/>
          </a:ln>
        </c:spPr>
        <c:txPr>
          <a:bodyPr rot="0" vert="horz"/>
          <a:lstStyle/>
          <a:p>
            <a:pPr>
              <a:defRPr sz="600" b="0" i="0" u="none" strike="noStrike" baseline="0">
                <a:solidFill>
                  <a:srgbClr val="000000"/>
                </a:solidFill>
                <a:latin typeface="Arial"/>
                <a:ea typeface="Arial"/>
                <a:cs typeface="Arial"/>
              </a:defRPr>
            </a:pPr>
            <a:endParaRPr lang="es-ES"/>
          </a:p>
        </c:txPr>
        <c:crossAx val="259632576"/>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875" b="0" i="0" u="none" strike="noStrike" baseline="0">
          <a:solidFill>
            <a:srgbClr val="000000"/>
          </a:solidFill>
          <a:latin typeface="Arial"/>
          <a:ea typeface="Arial"/>
          <a:cs typeface="Arial"/>
        </a:defRPr>
      </a:pPr>
      <a:endParaRPr lang="es-ES"/>
    </a:p>
  </c:txPr>
  <c:printSettings>
    <c:headerFooter alignWithMargins="0"/>
    <c:pageMargins b="1" l="0.7500000000000111" r="0.7500000000000111"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09556680026624"/>
          <c:y val="5.8823717140642134E-2"/>
          <c:w val="0.79166896760186367"/>
          <c:h val="0.86928381996725557"/>
        </c:manualLayout>
      </c:layout>
      <c:radarChart>
        <c:radarStyle val="marker"/>
        <c:varyColors val="0"/>
        <c:ser>
          <c:idx val="1"/>
          <c:order val="0"/>
          <c:spPr>
            <a:ln w="19050">
              <a:solidFill>
                <a:srgbClr val="FF0000"/>
              </a:solidFill>
              <a:prstDash val="solid"/>
            </a:ln>
          </c:spPr>
          <c:marker>
            <c:symbol val="none"/>
          </c:marker>
          <c:cat>
            <c:strRef>
              <c:f>'FO-DRE-03'!$D$10:$AA$11</c:f>
              <c:strCache>
                <c:ptCount val="24"/>
                <c:pt idx="0">
                  <c:v>0°</c:v>
                </c:pt>
                <c:pt idx="1">
                  <c:v>15°</c:v>
                </c:pt>
                <c:pt idx="2">
                  <c:v>30°</c:v>
                </c:pt>
                <c:pt idx="3">
                  <c:v>45°</c:v>
                </c:pt>
                <c:pt idx="4">
                  <c:v>60°</c:v>
                </c:pt>
                <c:pt idx="5">
                  <c:v>75°</c:v>
                </c:pt>
                <c:pt idx="6">
                  <c:v>90°</c:v>
                </c:pt>
                <c:pt idx="7">
                  <c:v>105°</c:v>
                </c:pt>
                <c:pt idx="8">
                  <c:v>120°</c:v>
                </c:pt>
                <c:pt idx="9">
                  <c:v>135°</c:v>
                </c:pt>
                <c:pt idx="10">
                  <c:v>150°</c:v>
                </c:pt>
                <c:pt idx="11">
                  <c:v>165°</c:v>
                </c:pt>
                <c:pt idx="12">
                  <c:v>180°</c:v>
                </c:pt>
                <c:pt idx="13">
                  <c:v>195°</c:v>
                </c:pt>
                <c:pt idx="14">
                  <c:v>210°</c:v>
                </c:pt>
                <c:pt idx="15">
                  <c:v>225°</c:v>
                </c:pt>
                <c:pt idx="16">
                  <c:v>240°</c:v>
                </c:pt>
                <c:pt idx="17">
                  <c:v>255°</c:v>
                </c:pt>
                <c:pt idx="18">
                  <c:v>270°</c:v>
                </c:pt>
                <c:pt idx="19">
                  <c:v>285°</c:v>
                </c:pt>
                <c:pt idx="20">
                  <c:v>300°</c:v>
                </c:pt>
                <c:pt idx="21">
                  <c:v>315°</c:v>
                </c:pt>
                <c:pt idx="22">
                  <c:v>330°</c:v>
                </c:pt>
                <c:pt idx="23">
                  <c:v>345°</c:v>
                </c:pt>
              </c:strCache>
            </c:strRef>
          </c:cat>
          <c:val>
            <c:numRef>
              <c:f>'FO-DRE-03'!$D$13:$AA$13</c:f>
              <c:numCache>
                <c:formatCode>General</c:formatCode>
                <c:ptCount val="24"/>
                <c:pt idx="0">
                  <c:v>36</c:v>
                </c:pt>
                <c:pt idx="1">
                  <c:v>8.5</c:v>
                </c:pt>
                <c:pt idx="2">
                  <c:v>0.5</c:v>
                </c:pt>
                <c:pt idx="3">
                  <c:v>-1</c:v>
                </c:pt>
                <c:pt idx="4">
                  <c:v>-8</c:v>
                </c:pt>
                <c:pt idx="5">
                  <c:v>-16</c:v>
                </c:pt>
                <c:pt idx="6">
                  <c:v>-24</c:v>
                </c:pt>
                <c:pt idx="7">
                  <c:v>-25</c:v>
                </c:pt>
                <c:pt idx="8">
                  <c:v>-25</c:v>
                </c:pt>
                <c:pt idx="9">
                  <c:v>-25</c:v>
                </c:pt>
                <c:pt idx="10">
                  <c:v>-25</c:v>
                </c:pt>
                <c:pt idx="11">
                  <c:v>-25</c:v>
                </c:pt>
                <c:pt idx="12">
                  <c:v>-25</c:v>
                </c:pt>
                <c:pt idx="13">
                  <c:v>-25</c:v>
                </c:pt>
                <c:pt idx="14">
                  <c:v>-25</c:v>
                </c:pt>
                <c:pt idx="15">
                  <c:v>-25</c:v>
                </c:pt>
                <c:pt idx="16">
                  <c:v>-25</c:v>
                </c:pt>
                <c:pt idx="17">
                  <c:v>-25</c:v>
                </c:pt>
                <c:pt idx="18">
                  <c:v>-24</c:v>
                </c:pt>
                <c:pt idx="19">
                  <c:v>-16</c:v>
                </c:pt>
                <c:pt idx="20">
                  <c:v>-8</c:v>
                </c:pt>
                <c:pt idx="21">
                  <c:v>-1</c:v>
                </c:pt>
                <c:pt idx="22">
                  <c:v>0.5</c:v>
                </c:pt>
                <c:pt idx="23">
                  <c:v>8.5</c:v>
                </c:pt>
              </c:numCache>
            </c:numRef>
          </c:val>
        </c:ser>
        <c:dLbls>
          <c:showLegendKey val="0"/>
          <c:showVal val="0"/>
          <c:showCatName val="0"/>
          <c:showSerName val="0"/>
          <c:showPercent val="0"/>
          <c:showBubbleSize val="0"/>
        </c:dLbls>
        <c:axId val="260752672"/>
        <c:axId val="210128320"/>
      </c:radarChart>
      <c:catAx>
        <c:axId val="260752672"/>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txPr>
          <a:bodyPr rot="0" vert="horz"/>
          <a:lstStyle/>
          <a:p>
            <a:pPr>
              <a:defRPr sz="600" b="0" i="0" u="none" strike="noStrike" baseline="0">
                <a:solidFill>
                  <a:srgbClr val="000000"/>
                </a:solidFill>
                <a:latin typeface="Arial"/>
                <a:ea typeface="Arial"/>
                <a:cs typeface="Arial"/>
              </a:defRPr>
            </a:pPr>
            <a:endParaRPr lang="es-ES"/>
          </a:p>
        </c:txPr>
        <c:crossAx val="210128320"/>
        <c:crosses val="autoZero"/>
        <c:auto val="0"/>
        <c:lblAlgn val="ctr"/>
        <c:lblOffset val="100"/>
        <c:noMultiLvlLbl val="0"/>
      </c:catAx>
      <c:valAx>
        <c:axId val="210128320"/>
        <c:scaling>
          <c:orientation val="minMax"/>
          <c:min val="-30"/>
        </c:scaling>
        <c:delete val="0"/>
        <c:axPos val="l"/>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ysDash"/>
          </a:ln>
        </c:spPr>
        <c:txPr>
          <a:bodyPr rot="0" vert="horz"/>
          <a:lstStyle/>
          <a:p>
            <a:pPr>
              <a:defRPr sz="600" b="0" i="0" u="none" strike="noStrike" baseline="0">
                <a:solidFill>
                  <a:srgbClr val="000000"/>
                </a:solidFill>
                <a:latin typeface="Arial"/>
                <a:ea typeface="Arial"/>
                <a:cs typeface="Arial"/>
              </a:defRPr>
            </a:pPr>
            <a:endParaRPr lang="es-ES"/>
          </a:p>
        </c:txPr>
        <c:crossAx val="260752672"/>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875" b="0" i="0" u="none" strike="noStrike" baseline="0">
          <a:solidFill>
            <a:srgbClr val="000000"/>
          </a:solidFill>
          <a:latin typeface="Arial"/>
          <a:ea typeface="Arial"/>
          <a:cs typeface="Arial"/>
        </a:defRPr>
      </a:pPr>
      <a:endParaRPr lang="es-ES"/>
    </a:p>
  </c:txPr>
  <c:printSettings>
    <c:headerFooter alignWithMargins="0"/>
    <c:pageMargins b="1" l="0.7500000000000111" r="0.7500000000000111"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30205278592376"/>
          <c:y val="6.8627669997414972E-2"/>
          <c:w val="0.788856304985326"/>
          <c:h val="0.87908777282402994"/>
        </c:manualLayout>
      </c:layout>
      <c:radarChart>
        <c:radarStyle val="marker"/>
        <c:varyColors val="0"/>
        <c:ser>
          <c:idx val="0"/>
          <c:order val="0"/>
          <c:spPr>
            <a:ln w="19050">
              <a:solidFill>
                <a:srgbClr val="3942F1"/>
              </a:solidFill>
              <a:prstDash val="solid"/>
            </a:ln>
          </c:spPr>
          <c:marker>
            <c:symbol val="none"/>
          </c:marker>
          <c:cat>
            <c:strRef>
              <c:f>'FO-DRE-03'!$D$10:$AA$11</c:f>
              <c:strCache>
                <c:ptCount val="24"/>
                <c:pt idx="0">
                  <c:v>0°</c:v>
                </c:pt>
                <c:pt idx="1">
                  <c:v>15°</c:v>
                </c:pt>
                <c:pt idx="2">
                  <c:v>30°</c:v>
                </c:pt>
                <c:pt idx="3">
                  <c:v>45°</c:v>
                </c:pt>
                <c:pt idx="4">
                  <c:v>60°</c:v>
                </c:pt>
                <c:pt idx="5">
                  <c:v>75°</c:v>
                </c:pt>
                <c:pt idx="6">
                  <c:v>90°</c:v>
                </c:pt>
                <c:pt idx="7">
                  <c:v>105°</c:v>
                </c:pt>
                <c:pt idx="8">
                  <c:v>120°</c:v>
                </c:pt>
                <c:pt idx="9">
                  <c:v>135°</c:v>
                </c:pt>
                <c:pt idx="10">
                  <c:v>150°</c:v>
                </c:pt>
                <c:pt idx="11">
                  <c:v>165°</c:v>
                </c:pt>
                <c:pt idx="12">
                  <c:v>180°</c:v>
                </c:pt>
                <c:pt idx="13">
                  <c:v>195°</c:v>
                </c:pt>
                <c:pt idx="14">
                  <c:v>210°</c:v>
                </c:pt>
                <c:pt idx="15">
                  <c:v>225°</c:v>
                </c:pt>
                <c:pt idx="16">
                  <c:v>240°</c:v>
                </c:pt>
                <c:pt idx="17">
                  <c:v>255°</c:v>
                </c:pt>
                <c:pt idx="18">
                  <c:v>270°</c:v>
                </c:pt>
                <c:pt idx="19">
                  <c:v>285°</c:v>
                </c:pt>
                <c:pt idx="20">
                  <c:v>300°</c:v>
                </c:pt>
                <c:pt idx="21">
                  <c:v>315°</c:v>
                </c:pt>
                <c:pt idx="22">
                  <c:v>330°</c:v>
                </c:pt>
                <c:pt idx="23">
                  <c:v>345°</c:v>
                </c:pt>
              </c:strCache>
            </c:strRef>
          </c:cat>
          <c:val>
            <c:numRef>
              <c:f>'FO-DRE-03'!$D$12:$AA$12</c:f>
              <c:numCache>
                <c:formatCode>General</c:formatCode>
                <c:ptCount val="24"/>
                <c:pt idx="0">
                  <c:v>36</c:v>
                </c:pt>
                <c:pt idx="1">
                  <c:v>8.5</c:v>
                </c:pt>
                <c:pt idx="2">
                  <c:v>1.5</c:v>
                </c:pt>
                <c:pt idx="3">
                  <c:v>1.5</c:v>
                </c:pt>
                <c:pt idx="4">
                  <c:v>0.5</c:v>
                </c:pt>
                <c:pt idx="5">
                  <c:v>-7</c:v>
                </c:pt>
                <c:pt idx="6">
                  <c:v>-14</c:v>
                </c:pt>
                <c:pt idx="7">
                  <c:v>-22</c:v>
                </c:pt>
                <c:pt idx="8">
                  <c:v>-25</c:v>
                </c:pt>
                <c:pt idx="9">
                  <c:v>-25</c:v>
                </c:pt>
                <c:pt idx="10">
                  <c:v>-25</c:v>
                </c:pt>
                <c:pt idx="11">
                  <c:v>-25</c:v>
                </c:pt>
                <c:pt idx="12">
                  <c:v>-25</c:v>
                </c:pt>
                <c:pt idx="13">
                  <c:v>-25</c:v>
                </c:pt>
                <c:pt idx="14">
                  <c:v>-25</c:v>
                </c:pt>
                <c:pt idx="15">
                  <c:v>-25</c:v>
                </c:pt>
                <c:pt idx="16">
                  <c:v>-25</c:v>
                </c:pt>
                <c:pt idx="17">
                  <c:v>-22</c:v>
                </c:pt>
                <c:pt idx="18">
                  <c:v>-14</c:v>
                </c:pt>
                <c:pt idx="19">
                  <c:v>-7</c:v>
                </c:pt>
                <c:pt idx="20">
                  <c:v>0.5</c:v>
                </c:pt>
                <c:pt idx="21">
                  <c:v>1.5</c:v>
                </c:pt>
                <c:pt idx="22">
                  <c:v>1.5</c:v>
                </c:pt>
                <c:pt idx="23">
                  <c:v>8.5</c:v>
                </c:pt>
              </c:numCache>
            </c:numRef>
          </c:val>
        </c:ser>
        <c:dLbls>
          <c:showLegendKey val="0"/>
          <c:showVal val="0"/>
          <c:showCatName val="0"/>
          <c:showSerName val="0"/>
          <c:showPercent val="0"/>
          <c:showBubbleSize val="0"/>
        </c:dLbls>
        <c:axId val="376640496"/>
        <c:axId val="376641056"/>
      </c:radarChart>
      <c:catAx>
        <c:axId val="37664049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txPr>
          <a:bodyPr rot="0" vert="horz"/>
          <a:lstStyle/>
          <a:p>
            <a:pPr>
              <a:defRPr sz="600" b="0" i="0" u="none" strike="noStrike" baseline="0">
                <a:solidFill>
                  <a:srgbClr val="000000"/>
                </a:solidFill>
                <a:latin typeface="Arial"/>
                <a:ea typeface="Arial"/>
                <a:cs typeface="Arial"/>
              </a:defRPr>
            </a:pPr>
            <a:endParaRPr lang="es-ES"/>
          </a:p>
        </c:txPr>
        <c:crossAx val="376641056"/>
        <c:crosses val="autoZero"/>
        <c:auto val="0"/>
        <c:lblAlgn val="ctr"/>
        <c:lblOffset val="100"/>
        <c:noMultiLvlLbl val="0"/>
      </c:catAx>
      <c:valAx>
        <c:axId val="376641056"/>
        <c:scaling>
          <c:orientation val="minMax"/>
          <c:min val="-30"/>
        </c:scaling>
        <c:delete val="0"/>
        <c:axPos val="l"/>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ysDash"/>
          </a:ln>
        </c:spPr>
        <c:txPr>
          <a:bodyPr rot="0" vert="horz"/>
          <a:lstStyle/>
          <a:p>
            <a:pPr>
              <a:defRPr sz="600" b="0" i="0" u="none" strike="noStrike" baseline="0">
                <a:solidFill>
                  <a:srgbClr val="000000"/>
                </a:solidFill>
                <a:latin typeface="Arial"/>
                <a:ea typeface="Arial"/>
                <a:cs typeface="Arial"/>
              </a:defRPr>
            </a:pPr>
            <a:endParaRPr lang="es-ES"/>
          </a:p>
        </c:txPr>
        <c:crossAx val="376640496"/>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875" b="0" i="0" u="none" strike="noStrike" baseline="0">
          <a:solidFill>
            <a:srgbClr val="000000"/>
          </a:solidFill>
          <a:latin typeface="Arial"/>
          <a:ea typeface="Arial"/>
          <a:cs typeface="Arial"/>
        </a:defRPr>
      </a:pPr>
      <a:endParaRPr lang="es-ES"/>
    </a:p>
  </c:txPr>
  <c:printSettings>
    <c:headerFooter alignWithMargins="0"/>
    <c:pageMargins b="1" l="0.7500000000000111" r="0.7500000000000111"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09556680026624"/>
          <c:y val="5.8823717140642134E-2"/>
          <c:w val="0.79166896760186367"/>
          <c:h val="0.86928381996725557"/>
        </c:manualLayout>
      </c:layout>
      <c:radarChart>
        <c:radarStyle val="marker"/>
        <c:varyColors val="0"/>
        <c:ser>
          <c:idx val="1"/>
          <c:order val="0"/>
          <c:spPr>
            <a:ln w="19050">
              <a:solidFill>
                <a:srgbClr val="FF0000"/>
              </a:solidFill>
              <a:prstDash val="solid"/>
            </a:ln>
          </c:spPr>
          <c:marker>
            <c:symbol val="none"/>
          </c:marker>
          <c:cat>
            <c:strRef>
              <c:f>'FO-DRE-03'!$D$10:$AA$11</c:f>
              <c:strCache>
                <c:ptCount val="24"/>
                <c:pt idx="0">
                  <c:v>0°</c:v>
                </c:pt>
                <c:pt idx="1">
                  <c:v>15°</c:v>
                </c:pt>
                <c:pt idx="2">
                  <c:v>30°</c:v>
                </c:pt>
                <c:pt idx="3">
                  <c:v>45°</c:v>
                </c:pt>
                <c:pt idx="4">
                  <c:v>60°</c:v>
                </c:pt>
                <c:pt idx="5">
                  <c:v>75°</c:v>
                </c:pt>
                <c:pt idx="6">
                  <c:v>90°</c:v>
                </c:pt>
                <c:pt idx="7">
                  <c:v>105°</c:v>
                </c:pt>
                <c:pt idx="8">
                  <c:v>120°</c:v>
                </c:pt>
                <c:pt idx="9">
                  <c:v>135°</c:v>
                </c:pt>
                <c:pt idx="10">
                  <c:v>150°</c:v>
                </c:pt>
                <c:pt idx="11">
                  <c:v>165°</c:v>
                </c:pt>
                <c:pt idx="12">
                  <c:v>180°</c:v>
                </c:pt>
                <c:pt idx="13">
                  <c:v>195°</c:v>
                </c:pt>
                <c:pt idx="14">
                  <c:v>210°</c:v>
                </c:pt>
                <c:pt idx="15">
                  <c:v>225°</c:v>
                </c:pt>
                <c:pt idx="16">
                  <c:v>240°</c:v>
                </c:pt>
                <c:pt idx="17">
                  <c:v>255°</c:v>
                </c:pt>
                <c:pt idx="18">
                  <c:v>270°</c:v>
                </c:pt>
                <c:pt idx="19">
                  <c:v>285°</c:v>
                </c:pt>
                <c:pt idx="20">
                  <c:v>300°</c:v>
                </c:pt>
                <c:pt idx="21">
                  <c:v>315°</c:v>
                </c:pt>
                <c:pt idx="22">
                  <c:v>330°</c:v>
                </c:pt>
                <c:pt idx="23">
                  <c:v>345°</c:v>
                </c:pt>
              </c:strCache>
            </c:strRef>
          </c:cat>
          <c:val>
            <c:numRef>
              <c:f>'FO-DRE-03'!$D$13:$AA$13</c:f>
              <c:numCache>
                <c:formatCode>General</c:formatCode>
                <c:ptCount val="24"/>
                <c:pt idx="0">
                  <c:v>36</c:v>
                </c:pt>
                <c:pt idx="1">
                  <c:v>8.5</c:v>
                </c:pt>
                <c:pt idx="2">
                  <c:v>0.5</c:v>
                </c:pt>
                <c:pt idx="3">
                  <c:v>-1</c:v>
                </c:pt>
                <c:pt idx="4">
                  <c:v>-8</c:v>
                </c:pt>
                <c:pt idx="5">
                  <c:v>-16</c:v>
                </c:pt>
                <c:pt idx="6">
                  <c:v>-24</c:v>
                </c:pt>
                <c:pt idx="7">
                  <c:v>-25</c:v>
                </c:pt>
                <c:pt idx="8">
                  <c:v>-25</c:v>
                </c:pt>
                <c:pt idx="9">
                  <c:v>-25</c:v>
                </c:pt>
                <c:pt idx="10">
                  <c:v>-25</c:v>
                </c:pt>
                <c:pt idx="11">
                  <c:v>-25</c:v>
                </c:pt>
                <c:pt idx="12">
                  <c:v>-25</c:v>
                </c:pt>
                <c:pt idx="13">
                  <c:v>-25</c:v>
                </c:pt>
                <c:pt idx="14">
                  <c:v>-25</c:v>
                </c:pt>
                <c:pt idx="15">
                  <c:v>-25</c:v>
                </c:pt>
                <c:pt idx="16">
                  <c:v>-25</c:v>
                </c:pt>
                <c:pt idx="17">
                  <c:v>-25</c:v>
                </c:pt>
                <c:pt idx="18">
                  <c:v>-24</c:v>
                </c:pt>
                <c:pt idx="19">
                  <c:v>-16</c:v>
                </c:pt>
                <c:pt idx="20">
                  <c:v>-8</c:v>
                </c:pt>
                <c:pt idx="21">
                  <c:v>-1</c:v>
                </c:pt>
                <c:pt idx="22">
                  <c:v>0.5</c:v>
                </c:pt>
                <c:pt idx="23">
                  <c:v>8.5</c:v>
                </c:pt>
              </c:numCache>
            </c:numRef>
          </c:val>
        </c:ser>
        <c:dLbls>
          <c:showLegendKey val="0"/>
          <c:showVal val="0"/>
          <c:showCatName val="0"/>
          <c:showSerName val="0"/>
          <c:showPercent val="0"/>
          <c:showBubbleSize val="0"/>
        </c:dLbls>
        <c:axId val="376643296"/>
        <c:axId val="376643856"/>
      </c:radarChart>
      <c:catAx>
        <c:axId val="37664329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txPr>
          <a:bodyPr rot="0" vert="horz"/>
          <a:lstStyle/>
          <a:p>
            <a:pPr>
              <a:defRPr sz="600" b="0" i="0" u="none" strike="noStrike" baseline="0">
                <a:solidFill>
                  <a:srgbClr val="000000"/>
                </a:solidFill>
                <a:latin typeface="Arial"/>
                <a:ea typeface="Arial"/>
                <a:cs typeface="Arial"/>
              </a:defRPr>
            </a:pPr>
            <a:endParaRPr lang="es-ES"/>
          </a:p>
        </c:txPr>
        <c:crossAx val="376643856"/>
        <c:crosses val="autoZero"/>
        <c:auto val="0"/>
        <c:lblAlgn val="ctr"/>
        <c:lblOffset val="100"/>
        <c:noMultiLvlLbl val="0"/>
      </c:catAx>
      <c:valAx>
        <c:axId val="376643856"/>
        <c:scaling>
          <c:orientation val="minMax"/>
          <c:min val="-30"/>
        </c:scaling>
        <c:delete val="0"/>
        <c:axPos val="l"/>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ysDash"/>
          </a:ln>
        </c:spPr>
        <c:txPr>
          <a:bodyPr rot="0" vert="horz"/>
          <a:lstStyle/>
          <a:p>
            <a:pPr>
              <a:defRPr sz="600" b="0" i="0" u="none" strike="noStrike" baseline="0">
                <a:solidFill>
                  <a:srgbClr val="000000"/>
                </a:solidFill>
                <a:latin typeface="Arial"/>
                <a:ea typeface="Arial"/>
                <a:cs typeface="Arial"/>
              </a:defRPr>
            </a:pPr>
            <a:endParaRPr lang="es-ES"/>
          </a:p>
        </c:txPr>
        <c:crossAx val="376643296"/>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875" b="0" i="0" u="none" strike="noStrike" baseline="0">
          <a:solidFill>
            <a:srgbClr val="000000"/>
          </a:solidFill>
          <a:latin typeface="Arial"/>
          <a:ea typeface="Arial"/>
          <a:cs typeface="Arial"/>
        </a:defRPr>
      </a:pPr>
      <a:endParaRPr lang="es-ES"/>
    </a:p>
  </c:txPr>
  <c:printSettings>
    <c:headerFooter alignWithMargins="0"/>
    <c:pageMargins b="1" l="0.7500000000000111" r="0.7500000000000111"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30205278592376"/>
          <c:y val="6.8627669997414972E-2"/>
          <c:w val="0.788856304985326"/>
          <c:h val="0.87908777282402994"/>
        </c:manualLayout>
      </c:layout>
      <c:radarChart>
        <c:radarStyle val="marker"/>
        <c:varyColors val="0"/>
        <c:ser>
          <c:idx val="0"/>
          <c:order val="0"/>
          <c:spPr>
            <a:ln w="19050">
              <a:solidFill>
                <a:srgbClr val="3942F1"/>
              </a:solidFill>
              <a:prstDash val="solid"/>
            </a:ln>
          </c:spPr>
          <c:marker>
            <c:symbol val="none"/>
          </c:marker>
          <c:cat>
            <c:strRef>
              <c:f>'FO-DRE-03'!$D$10:$AA$11</c:f>
              <c:strCache>
                <c:ptCount val="24"/>
                <c:pt idx="0">
                  <c:v>0°</c:v>
                </c:pt>
                <c:pt idx="1">
                  <c:v>15°</c:v>
                </c:pt>
                <c:pt idx="2">
                  <c:v>30°</c:v>
                </c:pt>
                <c:pt idx="3">
                  <c:v>45°</c:v>
                </c:pt>
                <c:pt idx="4">
                  <c:v>60°</c:v>
                </c:pt>
                <c:pt idx="5">
                  <c:v>75°</c:v>
                </c:pt>
                <c:pt idx="6">
                  <c:v>90°</c:v>
                </c:pt>
                <c:pt idx="7">
                  <c:v>105°</c:v>
                </c:pt>
                <c:pt idx="8">
                  <c:v>120°</c:v>
                </c:pt>
                <c:pt idx="9">
                  <c:v>135°</c:v>
                </c:pt>
                <c:pt idx="10">
                  <c:v>150°</c:v>
                </c:pt>
                <c:pt idx="11">
                  <c:v>165°</c:v>
                </c:pt>
                <c:pt idx="12">
                  <c:v>180°</c:v>
                </c:pt>
                <c:pt idx="13">
                  <c:v>195°</c:v>
                </c:pt>
                <c:pt idx="14">
                  <c:v>210°</c:v>
                </c:pt>
                <c:pt idx="15">
                  <c:v>225°</c:v>
                </c:pt>
                <c:pt idx="16">
                  <c:v>240°</c:v>
                </c:pt>
                <c:pt idx="17">
                  <c:v>255°</c:v>
                </c:pt>
                <c:pt idx="18">
                  <c:v>270°</c:v>
                </c:pt>
                <c:pt idx="19">
                  <c:v>285°</c:v>
                </c:pt>
                <c:pt idx="20">
                  <c:v>300°</c:v>
                </c:pt>
                <c:pt idx="21">
                  <c:v>315°</c:v>
                </c:pt>
                <c:pt idx="22">
                  <c:v>330°</c:v>
                </c:pt>
                <c:pt idx="23">
                  <c:v>345°</c:v>
                </c:pt>
              </c:strCache>
            </c:strRef>
          </c:cat>
          <c:val>
            <c:numRef>
              <c:f>'FO-DRE-03'!$D$12:$AA$12</c:f>
              <c:numCache>
                <c:formatCode>General</c:formatCode>
                <c:ptCount val="24"/>
                <c:pt idx="0">
                  <c:v>36</c:v>
                </c:pt>
                <c:pt idx="1">
                  <c:v>8.5</c:v>
                </c:pt>
                <c:pt idx="2">
                  <c:v>1.5</c:v>
                </c:pt>
                <c:pt idx="3">
                  <c:v>1.5</c:v>
                </c:pt>
                <c:pt idx="4">
                  <c:v>0.5</c:v>
                </c:pt>
                <c:pt idx="5">
                  <c:v>-7</c:v>
                </c:pt>
                <c:pt idx="6">
                  <c:v>-14</c:v>
                </c:pt>
                <c:pt idx="7">
                  <c:v>-22</c:v>
                </c:pt>
                <c:pt idx="8">
                  <c:v>-25</c:v>
                </c:pt>
                <c:pt idx="9">
                  <c:v>-25</c:v>
                </c:pt>
                <c:pt idx="10">
                  <c:v>-25</c:v>
                </c:pt>
                <c:pt idx="11">
                  <c:v>-25</c:v>
                </c:pt>
                <c:pt idx="12">
                  <c:v>-25</c:v>
                </c:pt>
                <c:pt idx="13">
                  <c:v>-25</c:v>
                </c:pt>
                <c:pt idx="14">
                  <c:v>-25</c:v>
                </c:pt>
                <c:pt idx="15">
                  <c:v>-25</c:v>
                </c:pt>
                <c:pt idx="16">
                  <c:v>-25</c:v>
                </c:pt>
                <c:pt idx="17">
                  <c:v>-22</c:v>
                </c:pt>
                <c:pt idx="18">
                  <c:v>-14</c:v>
                </c:pt>
                <c:pt idx="19">
                  <c:v>-7</c:v>
                </c:pt>
                <c:pt idx="20">
                  <c:v>0.5</c:v>
                </c:pt>
                <c:pt idx="21">
                  <c:v>1.5</c:v>
                </c:pt>
                <c:pt idx="22">
                  <c:v>1.5</c:v>
                </c:pt>
                <c:pt idx="23">
                  <c:v>8.5</c:v>
                </c:pt>
              </c:numCache>
            </c:numRef>
          </c:val>
        </c:ser>
        <c:dLbls>
          <c:showLegendKey val="0"/>
          <c:showVal val="0"/>
          <c:showCatName val="0"/>
          <c:showSerName val="0"/>
          <c:showPercent val="0"/>
          <c:showBubbleSize val="0"/>
        </c:dLbls>
        <c:axId val="376646096"/>
        <c:axId val="390130384"/>
      </c:radarChart>
      <c:catAx>
        <c:axId val="37664609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txPr>
          <a:bodyPr rot="0" vert="horz"/>
          <a:lstStyle/>
          <a:p>
            <a:pPr>
              <a:defRPr sz="600" b="0" i="0" u="none" strike="noStrike" baseline="0">
                <a:solidFill>
                  <a:srgbClr val="000000"/>
                </a:solidFill>
                <a:latin typeface="Arial"/>
                <a:ea typeface="Arial"/>
                <a:cs typeface="Arial"/>
              </a:defRPr>
            </a:pPr>
            <a:endParaRPr lang="es-ES"/>
          </a:p>
        </c:txPr>
        <c:crossAx val="390130384"/>
        <c:crosses val="autoZero"/>
        <c:auto val="0"/>
        <c:lblAlgn val="ctr"/>
        <c:lblOffset val="100"/>
        <c:noMultiLvlLbl val="0"/>
      </c:catAx>
      <c:valAx>
        <c:axId val="390130384"/>
        <c:scaling>
          <c:orientation val="minMax"/>
          <c:min val="-30"/>
        </c:scaling>
        <c:delete val="0"/>
        <c:axPos val="l"/>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ysDash"/>
          </a:ln>
        </c:spPr>
        <c:txPr>
          <a:bodyPr rot="0" vert="horz"/>
          <a:lstStyle/>
          <a:p>
            <a:pPr>
              <a:defRPr sz="600" b="0" i="0" u="none" strike="noStrike" baseline="0">
                <a:solidFill>
                  <a:srgbClr val="000000"/>
                </a:solidFill>
                <a:latin typeface="Arial"/>
                <a:ea typeface="Arial"/>
                <a:cs typeface="Arial"/>
              </a:defRPr>
            </a:pPr>
            <a:endParaRPr lang="es-ES"/>
          </a:p>
        </c:txPr>
        <c:crossAx val="376646096"/>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875" b="0" i="0" u="none" strike="noStrike" baseline="0">
          <a:solidFill>
            <a:srgbClr val="000000"/>
          </a:solidFill>
          <a:latin typeface="Arial"/>
          <a:ea typeface="Arial"/>
          <a:cs typeface="Arial"/>
        </a:defRPr>
      </a:pPr>
      <a:endParaRPr lang="es-ES"/>
    </a:p>
  </c:txPr>
  <c:printSettings>
    <c:headerFooter alignWithMargins="0"/>
    <c:pageMargins b="1" l="0.7500000000000111" r="0.7500000000000111"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09556680026624"/>
          <c:y val="5.8823717140642134E-2"/>
          <c:w val="0.79166896760186367"/>
          <c:h val="0.86928381996725557"/>
        </c:manualLayout>
      </c:layout>
      <c:radarChart>
        <c:radarStyle val="marker"/>
        <c:varyColors val="0"/>
        <c:ser>
          <c:idx val="1"/>
          <c:order val="0"/>
          <c:spPr>
            <a:ln w="19050">
              <a:solidFill>
                <a:srgbClr val="FF0000"/>
              </a:solidFill>
              <a:prstDash val="solid"/>
            </a:ln>
          </c:spPr>
          <c:marker>
            <c:symbol val="none"/>
          </c:marker>
          <c:cat>
            <c:strRef>
              <c:f>'FO-DRE-03'!$D$10:$AA$11</c:f>
              <c:strCache>
                <c:ptCount val="24"/>
                <c:pt idx="0">
                  <c:v>0°</c:v>
                </c:pt>
                <c:pt idx="1">
                  <c:v>15°</c:v>
                </c:pt>
                <c:pt idx="2">
                  <c:v>30°</c:v>
                </c:pt>
                <c:pt idx="3">
                  <c:v>45°</c:v>
                </c:pt>
                <c:pt idx="4">
                  <c:v>60°</c:v>
                </c:pt>
                <c:pt idx="5">
                  <c:v>75°</c:v>
                </c:pt>
                <c:pt idx="6">
                  <c:v>90°</c:v>
                </c:pt>
                <c:pt idx="7">
                  <c:v>105°</c:v>
                </c:pt>
                <c:pt idx="8">
                  <c:v>120°</c:v>
                </c:pt>
                <c:pt idx="9">
                  <c:v>135°</c:v>
                </c:pt>
                <c:pt idx="10">
                  <c:v>150°</c:v>
                </c:pt>
                <c:pt idx="11">
                  <c:v>165°</c:v>
                </c:pt>
                <c:pt idx="12">
                  <c:v>180°</c:v>
                </c:pt>
                <c:pt idx="13">
                  <c:v>195°</c:v>
                </c:pt>
                <c:pt idx="14">
                  <c:v>210°</c:v>
                </c:pt>
                <c:pt idx="15">
                  <c:v>225°</c:v>
                </c:pt>
                <c:pt idx="16">
                  <c:v>240°</c:v>
                </c:pt>
                <c:pt idx="17">
                  <c:v>255°</c:v>
                </c:pt>
                <c:pt idx="18">
                  <c:v>270°</c:v>
                </c:pt>
                <c:pt idx="19">
                  <c:v>285°</c:v>
                </c:pt>
                <c:pt idx="20">
                  <c:v>300°</c:v>
                </c:pt>
                <c:pt idx="21">
                  <c:v>315°</c:v>
                </c:pt>
                <c:pt idx="22">
                  <c:v>330°</c:v>
                </c:pt>
                <c:pt idx="23">
                  <c:v>345°</c:v>
                </c:pt>
              </c:strCache>
            </c:strRef>
          </c:cat>
          <c:val>
            <c:numRef>
              <c:f>'FO-DRE-03'!$D$13:$AA$13</c:f>
              <c:numCache>
                <c:formatCode>General</c:formatCode>
                <c:ptCount val="24"/>
                <c:pt idx="0">
                  <c:v>36</c:v>
                </c:pt>
                <c:pt idx="1">
                  <c:v>8.5</c:v>
                </c:pt>
                <c:pt idx="2">
                  <c:v>0.5</c:v>
                </c:pt>
                <c:pt idx="3">
                  <c:v>-1</c:v>
                </c:pt>
                <c:pt idx="4">
                  <c:v>-8</c:v>
                </c:pt>
                <c:pt idx="5">
                  <c:v>-16</c:v>
                </c:pt>
                <c:pt idx="6">
                  <c:v>-24</c:v>
                </c:pt>
                <c:pt idx="7">
                  <c:v>-25</c:v>
                </c:pt>
                <c:pt idx="8">
                  <c:v>-25</c:v>
                </c:pt>
                <c:pt idx="9">
                  <c:v>-25</c:v>
                </c:pt>
                <c:pt idx="10">
                  <c:v>-25</c:v>
                </c:pt>
                <c:pt idx="11">
                  <c:v>-25</c:v>
                </c:pt>
                <c:pt idx="12">
                  <c:v>-25</c:v>
                </c:pt>
                <c:pt idx="13">
                  <c:v>-25</c:v>
                </c:pt>
                <c:pt idx="14">
                  <c:v>-25</c:v>
                </c:pt>
                <c:pt idx="15">
                  <c:v>-25</c:v>
                </c:pt>
                <c:pt idx="16">
                  <c:v>-25</c:v>
                </c:pt>
                <c:pt idx="17">
                  <c:v>-25</c:v>
                </c:pt>
                <c:pt idx="18">
                  <c:v>-24</c:v>
                </c:pt>
                <c:pt idx="19">
                  <c:v>-16</c:v>
                </c:pt>
                <c:pt idx="20">
                  <c:v>-8</c:v>
                </c:pt>
                <c:pt idx="21">
                  <c:v>-1</c:v>
                </c:pt>
                <c:pt idx="22">
                  <c:v>0.5</c:v>
                </c:pt>
                <c:pt idx="23">
                  <c:v>8.5</c:v>
                </c:pt>
              </c:numCache>
            </c:numRef>
          </c:val>
        </c:ser>
        <c:dLbls>
          <c:showLegendKey val="0"/>
          <c:showVal val="0"/>
          <c:showCatName val="0"/>
          <c:showSerName val="0"/>
          <c:showPercent val="0"/>
          <c:showBubbleSize val="0"/>
        </c:dLbls>
        <c:axId val="390132624"/>
        <c:axId val="390133184"/>
      </c:radarChart>
      <c:catAx>
        <c:axId val="39013262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txPr>
          <a:bodyPr rot="0" vert="horz"/>
          <a:lstStyle/>
          <a:p>
            <a:pPr>
              <a:defRPr sz="600" b="0" i="0" u="none" strike="noStrike" baseline="0">
                <a:solidFill>
                  <a:srgbClr val="000000"/>
                </a:solidFill>
                <a:latin typeface="Arial"/>
                <a:ea typeface="Arial"/>
                <a:cs typeface="Arial"/>
              </a:defRPr>
            </a:pPr>
            <a:endParaRPr lang="es-ES"/>
          </a:p>
        </c:txPr>
        <c:crossAx val="390133184"/>
        <c:crosses val="autoZero"/>
        <c:auto val="0"/>
        <c:lblAlgn val="ctr"/>
        <c:lblOffset val="100"/>
        <c:noMultiLvlLbl val="0"/>
      </c:catAx>
      <c:valAx>
        <c:axId val="390133184"/>
        <c:scaling>
          <c:orientation val="minMax"/>
          <c:min val="-30"/>
        </c:scaling>
        <c:delete val="0"/>
        <c:axPos val="l"/>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ysDash"/>
          </a:ln>
        </c:spPr>
        <c:txPr>
          <a:bodyPr rot="0" vert="horz"/>
          <a:lstStyle/>
          <a:p>
            <a:pPr>
              <a:defRPr sz="600" b="0" i="0" u="none" strike="noStrike" baseline="0">
                <a:solidFill>
                  <a:srgbClr val="000000"/>
                </a:solidFill>
                <a:latin typeface="Arial"/>
                <a:ea typeface="Arial"/>
                <a:cs typeface="Arial"/>
              </a:defRPr>
            </a:pPr>
            <a:endParaRPr lang="es-ES"/>
          </a:p>
        </c:txPr>
        <c:crossAx val="390132624"/>
        <c:crosses val="autoZero"/>
        <c:crossBetween val="between"/>
        <c:majorUnit val="5"/>
        <c:minorUnit val="1"/>
      </c:valAx>
      <c:spPr>
        <a:noFill/>
        <a:ln w="25400">
          <a:noFill/>
        </a:ln>
      </c:spPr>
    </c:plotArea>
    <c:plotVisOnly val="1"/>
    <c:dispBlanksAs val="gap"/>
    <c:showDLblsOverMax val="0"/>
  </c:chart>
  <c:spPr>
    <a:noFill/>
    <a:ln w="9525">
      <a:noFill/>
    </a:ln>
  </c:spPr>
  <c:txPr>
    <a:bodyPr/>
    <a:lstStyle/>
    <a:p>
      <a:pPr>
        <a:defRPr sz="875" b="0" i="0" u="none" strike="noStrike" baseline="0">
          <a:solidFill>
            <a:srgbClr val="000000"/>
          </a:solidFill>
          <a:latin typeface="Arial"/>
          <a:ea typeface="Arial"/>
          <a:cs typeface="Arial"/>
        </a:defRPr>
      </a:pPr>
      <a:endParaRPr lang="es-ES"/>
    </a:p>
  </c:txPr>
  <c:printSettings>
    <c:headerFooter alignWithMargins="0"/>
    <c:pageMargins b="1" l="0.7500000000000111" r="0.7500000000000111"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U!A1"/><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8" Type="http://schemas.openxmlformats.org/officeDocument/2006/relationships/hyperlink" Target="#'FO-DRE-08'!A1"/><Relationship Id="rId3" Type="http://schemas.openxmlformats.org/officeDocument/2006/relationships/hyperlink" Target="#'FO-DRE-03'!A1"/><Relationship Id="rId7" Type="http://schemas.openxmlformats.org/officeDocument/2006/relationships/image" Target="../media/image4.jpeg"/><Relationship Id="rId2" Type="http://schemas.openxmlformats.org/officeDocument/2006/relationships/hyperlink" Target="#'FO-DRE-02'!A1"/><Relationship Id="rId1" Type="http://schemas.openxmlformats.org/officeDocument/2006/relationships/hyperlink" Target="#'FO-DRE-01'!A1"/><Relationship Id="rId6" Type="http://schemas.openxmlformats.org/officeDocument/2006/relationships/hyperlink" Target="#'FO-DRE-07'!A1"/><Relationship Id="rId5" Type="http://schemas.openxmlformats.org/officeDocument/2006/relationships/hyperlink" Target="#'FO-DRE-06,FO-DRE-16'!A1"/><Relationship Id="rId4" Type="http://schemas.openxmlformats.org/officeDocument/2006/relationships/hyperlink" Target="#'FO-DRE-04'!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MENU!A1"/><Relationship Id="rId1" Type="http://schemas.openxmlformats.org/officeDocument/2006/relationships/image" Target="../media/image1.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chart" Target="../charts/chart6.xml"/><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png"/><Relationship Id="rId1" Type="http://schemas.openxmlformats.org/officeDocument/2006/relationships/hyperlink" Target="#MENU!A1"/><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 Id="rId9"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1</xdr:col>
      <xdr:colOff>142875</xdr:colOff>
      <xdr:row>1</xdr:row>
      <xdr:rowOff>0</xdr:rowOff>
    </xdr:from>
    <xdr:to>
      <xdr:col>4</xdr:col>
      <xdr:colOff>0</xdr:colOff>
      <xdr:row>1</xdr:row>
      <xdr:rowOff>0</xdr:rowOff>
    </xdr:to>
    <xdr:pic>
      <xdr:nvPicPr>
        <xdr:cNvPr id="399999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0"/>
          <a:ext cx="2895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43704</xdr:colOff>
      <xdr:row>1</xdr:row>
      <xdr:rowOff>19050</xdr:rowOff>
    </xdr:from>
    <xdr:to>
      <xdr:col>15</xdr:col>
      <xdr:colOff>899585</xdr:colOff>
      <xdr:row>2</xdr:row>
      <xdr:rowOff>312643</xdr:rowOff>
    </xdr:to>
    <xdr:pic>
      <xdr:nvPicPr>
        <xdr:cNvPr id="4" name="3 Imagen">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965704" y="114300"/>
          <a:ext cx="2009464" cy="706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793750</xdr:colOff>
      <xdr:row>1</xdr:row>
      <xdr:rowOff>63500</xdr:rowOff>
    </xdr:from>
    <xdr:to>
      <xdr:col>15</xdr:col>
      <xdr:colOff>1174750</xdr:colOff>
      <xdr:row>2</xdr:row>
      <xdr:rowOff>23284</xdr:rowOff>
    </xdr:to>
    <xdr:pic>
      <xdr:nvPicPr>
        <xdr:cNvPr id="6" name="5 Imagen" descr="https://encrypted-tbn1.gstatic.com/images?q=tbn:ANd9GcSWGJdKqUhqDyQUurTa7E6LDQXAQs6F-RQkFrOCX9mOSbuASWSq">
          <a:hlinkClick xmlns:r="http://schemas.openxmlformats.org/officeDocument/2006/relationships" r:id="rId2"/>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716000" y="158750"/>
          <a:ext cx="381000" cy="37253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714375</xdr:colOff>
      <xdr:row>3</xdr:row>
      <xdr:rowOff>180974</xdr:rowOff>
    </xdr:from>
    <xdr:to>
      <xdr:col>6</xdr:col>
      <xdr:colOff>523875</xdr:colOff>
      <xdr:row>7</xdr:row>
      <xdr:rowOff>161924</xdr:rowOff>
    </xdr:to>
    <xdr:sp macro="" textlink="">
      <xdr:nvSpPr>
        <xdr:cNvPr id="3" name="Flecha abajo 2"/>
        <xdr:cNvSpPr/>
      </xdr:nvSpPr>
      <xdr:spPr>
        <a:xfrm>
          <a:off x="11277600" y="704849"/>
          <a:ext cx="1371600" cy="695325"/>
        </a:xfrm>
        <a:prstGeom prst="downArrow">
          <a:avLst/>
        </a:prstGeom>
        <a:solidFill>
          <a:srgbClr val="0000CC"/>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ES" sz="600" b="1"/>
            <a:t>DE</a:t>
          </a:r>
          <a:r>
            <a:rPr lang="es-ES" sz="600" b="1" baseline="0"/>
            <a:t> UN CLICK PARA ACCEDER AL FORMULARIO</a:t>
          </a:r>
          <a:endParaRPr lang="es-ES" sz="600" b="1"/>
        </a:p>
      </xdr:txBody>
    </xdr:sp>
    <xdr:clientData/>
  </xdr:twoCellAnchor>
  <xdr:twoCellAnchor>
    <xdr:from>
      <xdr:col>4</xdr:col>
      <xdr:colOff>581022</xdr:colOff>
      <xdr:row>8</xdr:row>
      <xdr:rowOff>28576</xdr:rowOff>
    </xdr:from>
    <xdr:to>
      <xdr:col>6</xdr:col>
      <xdr:colOff>638173</xdr:colOff>
      <xdr:row>9</xdr:row>
      <xdr:rowOff>1</xdr:rowOff>
    </xdr:to>
    <xdr:sp macro="" textlink="">
      <xdr:nvSpPr>
        <xdr:cNvPr id="5" name="4 Rectángulo redondeado">
          <a:hlinkClick xmlns:r="http://schemas.openxmlformats.org/officeDocument/2006/relationships" r:id="rId1"/>
        </xdr:cNvPr>
        <xdr:cNvSpPr/>
      </xdr:nvSpPr>
      <xdr:spPr>
        <a:xfrm>
          <a:off x="11144247" y="2124076"/>
          <a:ext cx="1619251" cy="304800"/>
        </a:xfrm>
        <a:prstGeom prst="roundRect">
          <a:avLst/>
        </a:prstGeom>
        <a:solidFill>
          <a:srgbClr val="3942F1"/>
        </a:solidFill>
        <a:ln>
          <a:solidFill>
            <a:srgbClr val="3942F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C" sz="1100"/>
            <a:t>FO-DRE-01</a:t>
          </a:r>
        </a:p>
      </xdr:txBody>
    </xdr:sp>
    <xdr:clientData/>
  </xdr:twoCellAnchor>
  <xdr:twoCellAnchor>
    <xdr:from>
      <xdr:col>4</xdr:col>
      <xdr:colOff>571498</xdr:colOff>
      <xdr:row>10</xdr:row>
      <xdr:rowOff>1</xdr:rowOff>
    </xdr:from>
    <xdr:to>
      <xdr:col>6</xdr:col>
      <xdr:colOff>628649</xdr:colOff>
      <xdr:row>10</xdr:row>
      <xdr:rowOff>304801</xdr:rowOff>
    </xdr:to>
    <xdr:sp macro="" textlink="">
      <xdr:nvSpPr>
        <xdr:cNvPr id="6" name="5 Rectángulo redondeado">
          <a:hlinkClick xmlns:r="http://schemas.openxmlformats.org/officeDocument/2006/relationships" r:id="rId2"/>
        </xdr:cNvPr>
        <xdr:cNvSpPr/>
      </xdr:nvSpPr>
      <xdr:spPr>
        <a:xfrm>
          <a:off x="11134723" y="2676526"/>
          <a:ext cx="1619251" cy="304800"/>
        </a:xfrm>
        <a:prstGeom prst="roundRect">
          <a:avLst/>
        </a:prstGeom>
        <a:solidFill>
          <a:srgbClr val="3942F1"/>
        </a:solidFill>
        <a:ln>
          <a:solidFill>
            <a:srgbClr val="3942F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C" sz="1100"/>
            <a:t>FO-DRE-02</a:t>
          </a:r>
        </a:p>
      </xdr:txBody>
    </xdr:sp>
    <xdr:clientData/>
  </xdr:twoCellAnchor>
  <xdr:twoCellAnchor>
    <xdr:from>
      <xdr:col>4</xdr:col>
      <xdr:colOff>571498</xdr:colOff>
      <xdr:row>12</xdr:row>
      <xdr:rowOff>1</xdr:rowOff>
    </xdr:from>
    <xdr:to>
      <xdr:col>6</xdr:col>
      <xdr:colOff>628649</xdr:colOff>
      <xdr:row>12</xdr:row>
      <xdr:rowOff>304801</xdr:rowOff>
    </xdr:to>
    <xdr:sp macro="" textlink="">
      <xdr:nvSpPr>
        <xdr:cNvPr id="7" name="6 Rectángulo redondeado">
          <a:hlinkClick xmlns:r="http://schemas.openxmlformats.org/officeDocument/2006/relationships" r:id="rId3"/>
        </xdr:cNvPr>
        <xdr:cNvSpPr/>
      </xdr:nvSpPr>
      <xdr:spPr>
        <a:xfrm>
          <a:off x="11134723" y="3257551"/>
          <a:ext cx="1619251" cy="304800"/>
        </a:xfrm>
        <a:prstGeom prst="roundRect">
          <a:avLst/>
        </a:prstGeom>
        <a:solidFill>
          <a:srgbClr val="3942F1"/>
        </a:solidFill>
        <a:ln>
          <a:solidFill>
            <a:srgbClr val="3942F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C" sz="1100"/>
            <a:t>FO-DRE-03</a:t>
          </a:r>
        </a:p>
      </xdr:txBody>
    </xdr:sp>
    <xdr:clientData/>
  </xdr:twoCellAnchor>
  <xdr:twoCellAnchor>
    <xdr:from>
      <xdr:col>4</xdr:col>
      <xdr:colOff>552448</xdr:colOff>
      <xdr:row>14</xdr:row>
      <xdr:rowOff>1</xdr:rowOff>
    </xdr:from>
    <xdr:to>
      <xdr:col>6</xdr:col>
      <xdr:colOff>609599</xdr:colOff>
      <xdr:row>14</xdr:row>
      <xdr:rowOff>304801</xdr:rowOff>
    </xdr:to>
    <xdr:sp macro="" textlink="">
      <xdr:nvSpPr>
        <xdr:cNvPr id="8" name="7 Rectángulo redondeado">
          <a:hlinkClick xmlns:r="http://schemas.openxmlformats.org/officeDocument/2006/relationships" r:id="rId4"/>
        </xdr:cNvPr>
        <xdr:cNvSpPr/>
      </xdr:nvSpPr>
      <xdr:spPr>
        <a:xfrm>
          <a:off x="11115673" y="3838576"/>
          <a:ext cx="1619251" cy="304800"/>
        </a:xfrm>
        <a:prstGeom prst="roundRect">
          <a:avLst/>
        </a:prstGeom>
        <a:solidFill>
          <a:srgbClr val="3942F1"/>
        </a:solidFill>
        <a:ln>
          <a:solidFill>
            <a:srgbClr val="3942F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C" sz="1100"/>
            <a:t>FO-DRE-04</a:t>
          </a:r>
        </a:p>
      </xdr:txBody>
    </xdr:sp>
    <xdr:clientData/>
  </xdr:twoCellAnchor>
  <xdr:twoCellAnchor>
    <xdr:from>
      <xdr:col>4</xdr:col>
      <xdr:colOff>542923</xdr:colOff>
      <xdr:row>16</xdr:row>
      <xdr:rowOff>1</xdr:rowOff>
    </xdr:from>
    <xdr:to>
      <xdr:col>6</xdr:col>
      <xdr:colOff>600074</xdr:colOff>
      <xdr:row>16</xdr:row>
      <xdr:rowOff>304801</xdr:rowOff>
    </xdr:to>
    <xdr:sp macro="" textlink="">
      <xdr:nvSpPr>
        <xdr:cNvPr id="9" name="8 Rectángulo redondeado">
          <a:hlinkClick xmlns:r="http://schemas.openxmlformats.org/officeDocument/2006/relationships" r:id="rId5"/>
        </xdr:cNvPr>
        <xdr:cNvSpPr/>
      </xdr:nvSpPr>
      <xdr:spPr>
        <a:xfrm>
          <a:off x="11106148" y="4419601"/>
          <a:ext cx="1619251" cy="304800"/>
        </a:xfrm>
        <a:prstGeom prst="roundRect">
          <a:avLst/>
        </a:prstGeom>
        <a:solidFill>
          <a:srgbClr val="3942F1"/>
        </a:solidFill>
        <a:ln>
          <a:solidFill>
            <a:srgbClr val="3942F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C" sz="1100"/>
            <a:t>FO-DRE-06,FO-DRE-16</a:t>
          </a:r>
        </a:p>
      </xdr:txBody>
    </xdr:sp>
    <xdr:clientData/>
  </xdr:twoCellAnchor>
  <xdr:twoCellAnchor>
    <xdr:from>
      <xdr:col>4</xdr:col>
      <xdr:colOff>561973</xdr:colOff>
      <xdr:row>18</xdr:row>
      <xdr:rowOff>1</xdr:rowOff>
    </xdr:from>
    <xdr:to>
      <xdr:col>6</xdr:col>
      <xdr:colOff>619124</xdr:colOff>
      <xdr:row>18</xdr:row>
      <xdr:rowOff>304801</xdr:rowOff>
    </xdr:to>
    <xdr:sp macro="" textlink="">
      <xdr:nvSpPr>
        <xdr:cNvPr id="10" name="9 Rectángulo redondeado">
          <a:hlinkClick xmlns:r="http://schemas.openxmlformats.org/officeDocument/2006/relationships" r:id="rId6"/>
        </xdr:cNvPr>
        <xdr:cNvSpPr/>
      </xdr:nvSpPr>
      <xdr:spPr>
        <a:xfrm>
          <a:off x="11125198" y="5000626"/>
          <a:ext cx="1619251" cy="304800"/>
        </a:xfrm>
        <a:prstGeom prst="roundRect">
          <a:avLst/>
        </a:prstGeom>
        <a:solidFill>
          <a:srgbClr val="3942F1"/>
        </a:solidFill>
        <a:ln>
          <a:solidFill>
            <a:srgbClr val="3942F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C" sz="1100"/>
            <a:t>FO-DRE-07</a:t>
          </a:r>
        </a:p>
      </xdr:txBody>
    </xdr:sp>
    <xdr:clientData/>
  </xdr:twoCellAnchor>
  <xdr:twoCellAnchor editAs="oneCell">
    <xdr:from>
      <xdr:col>4</xdr:col>
      <xdr:colOff>285750</xdr:colOff>
      <xdr:row>0</xdr:row>
      <xdr:rowOff>57150</xdr:rowOff>
    </xdr:from>
    <xdr:to>
      <xdr:col>6</xdr:col>
      <xdr:colOff>800100</xdr:colOff>
      <xdr:row>3</xdr:row>
      <xdr:rowOff>161925</xdr:rowOff>
    </xdr:to>
    <xdr:pic>
      <xdr:nvPicPr>
        <xdr:cNvPr id="11" name="10 Imagen"/>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0848975" y="57150"/>
          <a:ext cx="2076450" cy="628650"/>
        </a:xfrm>
        <a:prstGeom prst="rect">
          <a:avLst/>
        </a:prstGeom>
        <a:noFill/>
        <a:ln>
          <a:noFill/>
        </a:ln>
      </xdr:spPr>
    </xdr:pic>
    <xdr:clientData/>
  </xdr:twoCellAnchor>
  <xdr:twoCellAnchor>
    <xdr:from>
      <xdr:col>4</xdr:col>
      <xdr:colOff>561973</xdr:colOff>
      <xdr:row>20</xdr:row>
      <xdr:rowOff>1</xdr:rowOff>
    </xdr:from>
    <xdr:to>
      <xdr:col>6</xdr:col>
      <xdr:colOff>619124</xdr:colOff>
      <xdr:row>20</xdr:row>
      <xdr:rowOff>304801</xdr:rowOff>
    </xdr:to>
    <xdr:sp macro="" textlink="">
      <xdr:nvSpPr>
        <xdr:cNvPr id="12" name="11 Rectángulo redondeado">
          <a:hlinkClick xmlns:r="http://schemas.openxmlformats.org/officeDocument/2006/relationships" r:id="rId8"/>
        </xdr:cNvPr>
        <xdr:cNvSpPr/>
      </xdr:nvSpPr>
      <xdr:spPr>
        <a:xfrm>
          <a:off x="11125198" y="5495926"/>
          <a:ext cx="1619251" cy="304800"/>
        </a:xfrm>
        <a:prstGeom prst="roundRect">
          <a:avLst/>
        </a:prstGeom>
        <a:solidFill>
          <a:srgbClr val="3942F1"/>
        </a:solidFill>
        <a:ln>
          <a:solidFill>
            <a:srgbClr val="3942F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EC" sz="1100"/>
            <a:t>FO-DRE-08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200025</xdr:colOff>
      <xdr:row>1</xdr:row>
      <xdr:rowOff>0</xdr:rowOff>
    </xdr:from>
    <xdr:to>
      <xdr:col>2</xdr:col>
      <xdr:colOff>0</xdr:colOff>
      <xdr:row>1</xdr:row>
      <xdr:rowOff>0</xdr:rowOff>
    </xdr:to>
    <xdr:pic>
      <xdr:nvPicPr>
        <xdr:cNvPr id="405016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485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38100</xdr:colOff>
      <xdr:row>1</xdr:row>
      <xdr:rowOff>19051</xdr:rowOff>
    </xdr:from>
    <xdr:to>
      <xdr:col>9</xdr:col>
      <xdr:colOff>619125</xdr:colOff>
      <xdr:row>2</xdr:row>
      <xdr:rowOff>238125</xdr:rowOff>
    </xdr:to>
    <xdr:pic>
      <xdr:nvPicPr>
        <xdr:cNvPr id="4" name="3 Imagen">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24550" y="19051"/>
          <a:ext cx="2009775" cy="6286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323850</xdr:colOff>
      <xdr:row>1</xdr:row>
      <xdr:rowOff>76199</xdr:rowOff>
    </xdr:from>
    <xdr:to>
      <xdr:col>9</xdr:col>
      <xdr:colOff>628650</xdr:colOff>
      <xdr:row>1</xdr:row>
      <xdr:rowOff>363008</xdr:rowOff>
    </xdr:to>
    <xdr:pic>
      <xdr:nvPicPr>
        <xdr:cNvPr id="5" name="4 Imagen" descr="https://encrypted-tbn1.gstatic.com/images?q=tbn:ANd9GcSWGJdKqUhqDyQUurTa7E6LDQXAQs6F-RQkFrOCX9mOSbuASWSq">
          <a:hlinkClick xmlns:r="http://schemas.openxmlformats.org/officeDocument/2006/relationships" r:id="rId2"/>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896225" y="247649"/>
          <a:ext cx="304800" cy="286809"/>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21</xdr:col>
      <xdr:colOff>47625</xdr:colOff>
      <xdr:row>1</xdr:row>
      <xdr:rowOff>108439</xdr:rowOff>
    </xdr:from>
    <xdr:to>
      <xdr:col>26</xdr:col>
      <xdr:colOff>203104</xdr:colOff>
      <xdr:row>4</xdr:row>
      <xdr:rowOff>76200</xdr:rowOff>
    </xdr:to>
    <xdr:pic>
      <xdr:nvPicPr>
        <xdr:cNvPr id="12" name="11 Image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2550" y="108439"/>
          <a:ext cx="1393729" cy="672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14</xdr:row>
      <xdr:rowOff>0</xdr:rowOff>
    </xdr:from>
    <xdr:to>
      <xdr:col>13</xdr:col>
      <xdr:colOff>239591</xdr:colOff>
      <xdr:row>32</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14653</xdr:colOff>
      <xdr:row>14</xdr:row>
      <xdr:rowOff>51288</xdr:rowOff>
    </xdr:from>
    <xdr:to>
      <xdr:col>26</xdr:col>
      <xdr:colOff>243253</xdr:colOff>
      <xdr:row>32</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41</xdr:row>
      <xdr:rowOff>0</xdr:rowOff>
    </xdr:from>
    <xdr:to>
      <xdr:col>13</xdr:col>
      <xdr:colOff>239591</xdr:colOff>
      <xdr:row>59</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14653</xdr:colOff>
      <xdr:row>41</xdr:row>
      <xdr:rowOff>51288</xdr:rowOff>
    </xdr:from>
    <xdr:to>
      <xdr:col>26</xdr:col>
      <xdr:colOff>243253</xdr:colOff>
      <xdr:row>59</xdr:row>
      <xdr:rowOff>0</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68</xdr:row>
      <xdr:rowOff>0</xdr:rowOff>
    </xdr:from>
    <xdr:to>
      <xdr:col>13</xdr:col>
      <xdr:colOff>239591</xdr:colOff>
      <xdr:row>86</xdr:row>
      <xdr:rowOff>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14653</xdr:colOff>
      <xdr:row>68</xdr:row>
      <xdr:rowOff>51288</xdr:rowOff>
    </xdr:from>
    <xdr:to>
      <xdr:col>26</xdr:col>
      <xdr:colOff>243253</xdr:colOff>
      <xdr:row>86</xdr:row>
      <xdr:rowOff>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25</xdr:col>
      <xdr:colOff>133350</xdr:colOff>
      <xdr:row>1</xdr:row>
      <xdr:rowOff>28575</xdr:rowOff>
    </xdr:from>
    <xdr:to>
      <xdr:col>26</xdr:col>
      <xdr:colOff>200025</xdr:colOff>
      <xdr:row>1</xdr:row>
      <xdr:rowOff>305859</xdr:rowOff>
    </xdr:to>
    <xdr:pic>
      <xdr:nvPicPr>
        <xdr:cNvPr id="9" name="8 Imagen" descr="https://encrypted-tbn1.gstatic.com/images?q=tbn:ANd9GcSWGJdKqUhqDyQUurTa7E6LDQXAQs6F-RQkFrOCX9mOSbuASWSq">
          <a:hlinkClick xmlns:r="http://schemas.openxmlformats.org/officeDocument/2006/relationships" r:id="rId1"/>
        </xdr:cNvPr>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629400" y="171450"/>
          <a:ext cx="314325" cy="27728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76200</xdr:colOff>
      <xdr:row>1</xdr:row>
      <xdr:rowOff>66675</xdr:rowOff>
    </xdr:from>
    <xdr:to>
      <xdr:col>11</xdr:col>
      <xdr:colOff>762000</xdr:colOff>
      <xdr:row>1</xdr:row>
      <xdr:rowOff>713195</xdr:rowOff>
    </xdr:to>
    <xdr:pic>
      <xdr:nvPicPr>
        <xdr:cNvPr id="3" name="2 Image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10450" y="238125"/>
          <a:ext cx="2476500" cy="646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685800</xdr:colOff>
      <xdr:row>1</xdr:row>
      <xdr:rowOff>57150</xdr:rowOff>
    </xdr:from>
    <xdr:to>
      <xdr:col>11</xdr:col>
      <xdr:colOff>1000125</xdr:colOff>
      <xdr:row>1</xdr:row>
      <xdr:rowOff>334434</xdr:rowOff>
    </xdr:to>
    <xdr:pic>
      <xdr:nvPicPr>
        <xdr:cNvPr id="4" name="3 Imagen" descr="https://encrypted-tbn1.gstatic.com/images?q=tbn:ANd9GcSWGJdKqUhqDyQUurTa7E6LDQXAQs6F-RQkFrOCX9mOSbuASWSq">
          <a:hlinkClick xmlns:r="http://schemas.openxmlformats.org/officeDocument/2006/relationships" r:id="rId1"/>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810750" y="228600"/>
          <a:ext cx="314325" cy="277284"/>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29</xdr:col>
      <xdr:colOff>51089</xdr:colOff>
      <xdr:row>0</xdr:row>
      <xdr:rowOff>133351</xdr:rowOff>
    </xdr:from>
    <xdr:to>
      <xdr:col>32</xdr:col>
      <xdr:colOff>266701</xdr:colOff>
      <xdr:row>2</xdr:row>
      <xdr:rowOff>180976</xdr:rowOff>
    </xdr:to>
    <xdr:pic>
      <xdr:nvPicPr>
        <xdr:cNvPr id="2" name="1 Image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52589" y="133351"/>
          <a:ext cx="1358612"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47625</xdr:colOff>
      <xdr:row>0</xdr:row>
      <xdr:rowOff>66675</xdr:rowOff>
    </xdr:from>
    <xdr:to>
      <xdr:col>32</xdr:col>
      <xdr:colOff>361950</xdr:colOff>
      <xdr:row>1</xdr:row>
      <xdr:rowOff>1059</xdr:rowOff>
    </xdr:to>
    <xdr:pic>
      <xdr:nvPicPr>
        <xdr:cNvPr id="3" name="2 Imagen" descr="https://encrypted-tbn1.gstatic.com/images?q=tbn:ANd9GcSWGJdKqUhqDyQUurTa7E6LDQXAQs6F-RQkFrOCX9mOSbuASWSq">
          <a:hlinkClick xmlns:r="http://schemas.openxmlformats.org/officeDocument/2006/relationships" r:id="rId1"/>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192125" y="66675"/>
          <a:ext cx="314325" cy="27728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200025</xdr:colOff>
      <xdr:row>0</xdr:row>
      <xdr:rowOff>47625</xdr:rowOff>
    </xdr:from>
    <xdr:to>
      <xdr:col>9</xdr:col>
      <xdr:colOff>1349828</xdr:colOff>
      <xdr:row>0</xdr:row>
      <xdr:rowOff>771995</xdr:rowOff>
    </xdr:to>
    <xdr:pic>
      <xdr:nvPicPr>
        <xdr:cNvPr id="4" name="3 Image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29350" y="47625"/>
          <a:ext cx="1911803" cy="7243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1133475</xdr:colOff>
      <xdr:row>0</xdr:row>
      <xdr:rowOff>38100</xdr:rowOff>
    </xdr:from>
    <xdr:to>
      <xdr:col>9</xdr:col>
      <xdr:colOff>1447800</xdr:colOff>
      <xdr:row>0</xdr:row>
      <xdr:rowOff>315384</xdr:rowOff>
    </xdr:to>
    <xdr:pic>
      <xdr:nvPicPr>
        <xdr:cNvPr id="3" name="2 Imagen" descr="https://encrypted-tbn1.gstatic.com/images?q=tbn:ANd9GcSWGJdKqUhqDyQUurTa7E6LDQXAQs6F-RQkFrOCX9mOSbuASWSq">
          <a:hlinkClick xmlns:r="http://schemas.openxmlformats.org/officeDocument/2006/relationships" r:id="rId1"/>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24800" y="38100"/>
          <a:ext cx="314325" cy="277284"/>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263526</xdr:colOff>
      <xdr:row>0</xdr:row>
      <xdr:rowOff>50800</xdr:rowOff>
    </xdr:from>
    <xdr:to>
      <xdr:col>20</xdr:col>
      <xdr:colOff>854075</xdr:colOff>
      <xdr:row>1</xdr:row>
      <xdr:rowOff>403224</xdr:rowOff>
    </xdr:to>
    <xdr:pic>
      <xdr:nvPicPr>
        <xdr:cNvPr id="2" name="1 Image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37776" y="50800"/>
          <a:ext cx="1717674" cy="622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800100</xdr:colOff>
      <xdr:row>0</xdr:row>
      <xdr:rowOff>47625</xdr:rowOff>
    </xdr:from>
    <xdr:to>
      <xdr:col>20</xdr:col>
      <xdr:colOff>1114425</xdr:colOff>
      <xdr:row>1</xdr:row>
      <xdr:rowOff>58209</xdr:rowOff>
    </xdr:to>
    <xdr:pic>
      <xdr:nvPicPr>
        <xdr:cNvPr id="3" name="2 Imagen" descr="https://encrypted-tbn1.gstatic.com/images?q=tbn:ANd9GcSWGJdKqUhqDyQUurTa7E6LDQXAQs6F-RQkFrOCX9mOSbuASWSq">
          <a:hlinkClick xmlns:r="http://schemas.openxmlformats.org/officeDocument/2006/relationships" r:id="rId1"/>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772900" y="47625"/>
          <a:ext cx="314325" cy="27728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ae-gestion-02\e\1.%20USUARIOS\10.-MILTON%20VILLEGAS\BASE%20SMA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 Arcotel"/>
      <sheetName val="Estructuras RNE-1A"/>
      <sheetName val="Antenas RNE-2A"/>
      <sheetName val="Equipos RNE-3A"/>
      <sheetName val="Enlaces RNE-4A"/>
      <sheetName val="ESTADISTICOS"/>
      <sheetName val="CANCELADOS"/>
      <sheetName val="DESISNTALADO"/>
    </sheetNames>
    <sheetDataSet>
      <sheetData sheetId="0">
        <row r="10">
          <cell r="A10" t="str">
            <v>NOMBRE_DE_LA_ESTACION</v>
          </cell>
          <cell r="B10" t="str">
            <v>CODIGO_ARCOTEL</v>
          </cell>
          <cell r="C10" t="str">
            <v>1)_CODIGO_ESTRUCTURA</v>
          </cell>
          <cell r="D10" t="str">
            <v>2)_NOMBRE_DE_LA_ESTACION</v>
          </cell>
          <cell r="E10" t="str">
            <v>3)_PROVINCIA</v>
          </cell>
          <cell r="F10" t="str">
            <v>4)_CANTON</v>
          </cell>
          <cell r="G10" t="str">
            <v>5)_PARROQUIA</v>
          </cell>
          <cell r="H10" t="str">
            <v>6)CIUDAD / LOCALIDAD</v>
          </cell>
          <cell r="I10" t="str">
            <v>7)_DIRECCION_(CALLE_Y_No.)</v>
          </cell>
          <cell r="J10" t="str">
            <v>(°)</v>
          </cell>
          <cell r="K10" t="str">
            <v>(')</v>
          </cell>
          <cell r="L10" t="str">
            <v>('')</v>
          </cell>
          <cell r="M10" t="str">
            <v>.</v>
          </cell>
          <cell r="N10" t="str">
            <v>('')</v>
          </cell>
          <cell r="O10" t="str">
            <v>(S/N)</v>
          </cell>
          <cell r="P10" t="str">
            <v>(°)</v>
          </cell>
          <cell r="Q10" t="str">
            <v>(')</v>
          </cell>
          <cell r="R10" t="str">
            <v>('')</v>
          </cell>
          <cell r="S10" t="str">
            <v>,</v>
          </cell>
          <cell r="T10" t="str">
            <v>('')</v>
          </cell>
          <cell r="U10" t="str">
            <v>(W)</v>
          </cell>
          <cell r="V10" t="str">
            <v>9)_TIPO_DE_ESTRUCTURA</v>
          </cell>
          <cell r="W10" t="str">
            <v xml:space="preserve"> S.N.M.[m]</v>
          </cell>
          <cell r="X10" t="str">
            <v>BASE-CIMA
[m]</v>
          </cell>
          <cell r="Y10" t="str">
            <v>Principal</v>
          </cell>
          <cell r="Z10" t="str">
            <v>Respaldo</v>
          </cell>
          <cell r="AA10" t="str">
            <v>12)_ESTRUCTURA
NUEVA_/_EXISTENTE</v>
          </cell>
          <cell r="AB10" t="str">
            <v>13)_PROPIETARIO_DE_LA_ESTRUCTURA</v>
          </cell>
          <cell r="AC10" t="str">
            <v>Tipo_Enlace</v>
          </cell>
          <cell r="AD10" t="str">
            <v>Fecha_estacion_al_Aire</v>
          </cell>
          <cell r="AE10" t="str">
            <v>Region</v>
          </cell>
          <cell r="AF10" t="str">
            <v>#_Radios</v>
          </cell>
          <cell r="AG10" t="str">
            <v>OBSERVACION</v>
          </cell>
          <cell r="AH10" t="str">
            <v>OBSERVACION</v>
          </cell>
          <cell r="AI10" t="str">
            <v>LATITUD</v>
          </cell>
          <cell r="AJ10" t="str">
            <v>LONGITUD</v>
          </cell>
          <cell r="AK10" t="str">
            <v>NOMBRE_2G</v>
          </cell>
          <cell r="AL10" t="str">
            <v>NOMBRE_3G</v>
          </cell>
        </row>
        <row r="11">
          <cell r="A11" t="str">
            <v>12_DE_OCTUBRE</v>
          </cell>
        </row>
        <row r="12">
          <cell r="A12" t="str">
            <v>ALBORADA</v>
          </cell>
        </row>
        <row r="13">
          <cell r="A13" t="str">
            <v>CATAMAYO</v>
          </cell>
        </row>
        <row r="14">
          <cell r="A14" t="str">
            <v>ERD_SANTA_MARTA_CUBA</v>
          </cell>
        </row>
        <row r="15">
          <cell r="A15" t="str">
            <v>NOBOA_MANABI</v>
          </cell>
        </row>
        <row r="16">
          <cell r="A16" t="str">
            <v>PALORA</v>
          </cell>
        </row>
        <row r="17">
          <cell r="A17" t="str">
            <v>PINDO</v>
          </cell>
        </row>
        <row r="18">
          <cell r="A18" t="str">
            <v>ERD_CASTELNOVO</v>
          </cell>
        </row>
        <row r="19">
          <cell r="A19" t="str">
            <v>REAL_AUDIENCIA</v>
          </cell>
        </row>
        <row r="20">
          <cell r="A20" t="str">
            <v>NABON</v>
          </cell>
        </row>
        <row r="21">
          <cell r="A21" t="str">
            <v>SAN_ANDRES</v>
          </cell>
        </row>
        <row r="22">
          <cell r="A22" t="str">
            <v>LA_TRANQUILLA</v>
          </cell>
        </row>
        <row r="23">
          <cell r="A23" t="str">
            <v>CAYAMBE</v>
          </cell>
        </row>
        <row r="24">
          <cell r="A24" t="str">
            <v>URCUQUI</v>
          </cell>
        </row>
        <row r="25">
          <cell r="A25" t="str">
            <v>STO_DOMING_CALAZACON</v>
          </cell>
        </row>
        <row r="26">
          <cell r="A26" t="str">
            <v>VIA_DURAN_BOLICHE</v>
          </cell>
        </row>
        <row r="27">
          <cell r="A27" t="str">
            <v>10_DE_AGOSTO_MANABI</v>
          </cell>
        </row>
        <row r="28">
          <cell r="A28" t="str">
            <v>URDESA_(CNT)</v>
          </cell>
        </row>
        <row r="29">
          <cell r="A29" t="str">
            <v>PALMA_ROJA</v>
          </cell>
        </row>
        <row r="30">
          <cell r="A30" t="str">
            <v>REPETIDOR_MINDO</v>
          </cell>
        </row>
        <row r="31">
          <cell r="A31" t="str">
            <v>LIMONCOCHA</v>
          </cell>
        </row>
        <row r="32">
          <cell r="A32" t="str">
            <v>CAYAMBE_CENTRO</v>
          </cell>
        </row>
        <row r="33">
          <cell r="A33" t="str">
            <v>PUERTO_LIMON</v>
          </cell>
        </row>
        <row r="34">
          <cell r="A34" t="str">
            <v>HUAYNACAPAC</v>
          </cell>
        </row>
        <row r="35">
          <cell r="A35" t="str">
            <v>QUITENO_LIBRE</v>
          </cell>
        </row>
        <row r="36">
          <cell r="A36" t="str">
            <v>AGIP_GAS</v>
          </cell>
        </row>
        <row r="37">
          <cell r="A37" t="str">
            <v>PUELLARO</v>
          </cell>
        </row>
        <row r="38">
          <cell r="A38" t="str">
            <v>CC_CONDADO</v>
          </cell>
        </row>
        <row r="39">
          <cell r="A39" t="str">
            <v>GUANGUILTAHUA</v>
          </cell>
        </row>
        <row r="40">
          <cell r="A40" t="str">
            <v>TRIBUNA_SHYRIS</v>
          </cell>
        </row>
        <row r="41">
          <cell r="A41" t="str">
            <v>ECUATORIANA_DE_FUTBOL</v>
          </cell>
        </row>
        <row r="42">
          <cell r="A42" t="str">
            <v>TAQUIL</v>
          </cell>
        </row>
        <row r="43">
          <cell r="A43" t="str">
            <v>EL_CONGO</v>
          </cell>
        </row>
        <row r="44">
          <cell r="A44" t="str">
            <v>KUPI</v>
          </cell>
        </row>
        <row r="45">
          <cell r="A45" t="str">
            <v>HORMIGUEROS</v>
          </cell>
        </row>
        <row r="46">
          <cell r="A46" t="str">
            <v>CDLA_ATAHUALPA</v>
          </cell>
        </row>
        <row r="47">
          <cell r="A47" t="str">
            <v>NAZON</v>
          </cell>
        </row>
        <row r="48">
          <cell r="A48" t="str">
            <v>PASO_LATERAL</v>
          </cell>
        </row>
        <row r="49">
          <cell r="A49" t="str">
            <v>JIPIJAPA_CENTRO</v>
          </cell>
        </row>
        <row r="50">
          <cell r="A50" t="str">
            <v>LA_VICTORIA</v>
          </cell>
        </row>
        <row r="51">
          <cell r="A51" t="str">
            <v>CEIBOS</v>
          </cell>
        </row>
        <row r="52">
          <cell r="A52" t="str">
            <v>COLISEO_AZOGUES</v>
          </cell>
        </row>
        <row r="53">
          <cell r="A53" t="str">
            <v>CAYAMBE_NORTE</v>
          </cell>
        </row>
        <row r="54">
          <cell r="A54" t="str">
            <v>IBARRA_CENTRO_2</v>
          </cell>
        </row>
        <row r="55">
          <cell r="A55" t="str">
            <v>LOJA_OESTE</v>
          </cell>
        </row>
        <row r="56">
          <cell r="A56" t="str">
            <v>RIOBAMBA_LA_FLORIDA</v>
          </cell>
        </row>
        <row r="57">
          <cell r="A57" t="str">
            <v>RIOBAMBA_LA_VASIJA</v>
          </cell>
        </row>
        <row r="58">
          <cell r="A58" t="str">
            <v>TENA_SUR</v>
          </cell>
        </row>
        <row r="59">
          <cell r="A59" t="str">
            <v>INTERCAMBIADOR_CUMBAYA</v>
          </cell>
        </row>
        <row r="60">
          <cell r="A60" t="str">
            <v>BOSQUES_DE_CASTILLA</v>
          </cell>
        </row>
        <row r="61">
          <cell r="A61" t="str">
            <v>UNIVERSIDAD_CATOLICA_GYE</v>
          </cell>
        </row>
        <row r="62">
          <cell r="A62" t="str">
            <v>PARQUE_INDUSTRIAL_SAUCE</v>
          </cell>
        </row>
        <row r="63">
          <cell r="A63" t="str">
            <v>CC_AEROPUERTO</v>
          </cell>
        </row>
        <row r="64">
          <cell r="A64" t="str">
            <v>CARAPUNGO_SUR</v>
          </cell>
        </row>
        <row r="65">
          <cell r="A65" t="str">
            <v>CELICA</v>
          </cell>
        </row>
        <row r="66">
          <cell r="A66" t="str">
            <v>AV_GUAYAQUIL</v>
          </cell>
        </row>
        <row r="67">
          <cell r="A67" t="str">
            <v>SERGIO_TORAL</v>
          </cell>
        </row>
        <row r="68">
          <cell r="A68" t="str">
            <v>AV_LAS_AMERICAS_GYE</v>
          </cell>
        </row>
        <row r="69">
          <cell r="A69" t="str">
            <v>AV_LIBERTADORES</v>
          </cell>
        </row>
        <row r="70">
          <cell r="A70" t="str">
            <v>CENTENARIO</v>
          </cell>
        </row>
        <row r="71">
          <cell r="A71" t="str">
            <v>ERD_FACULTAD_DE_FILOSOFIA</v>
          </cell>
        </row>
        <row r="72">
          <cell r="A72" t="str">
            <v>23_DE_MAYO</v>
          </cell>
        </row>
        <row r="73">
          <cell r="A73" t="str">
            <v>CC_LA_ESQUINA</v>
          </cell>
        </row>
        <row r="74">
          <cell r="A74" t="str">
            <v>PUCE</v>
          </cell>
        </row>
        <row r="75">
          <cell r="A75" t="str">
            <v>LA_ZAMORA</v>
          </cell>
        </row>
        <row r="76">
          <cell r="A76" t="str">
            <v>CENTRO_HISTORICO</v>
          </cell>
        </row>
        <row r="77">
          <cell r="A77" t="str">
            <v>CAMELIAS</v>
          </cell>
        </row>
        <row r="78">
          <cell r="A78" t="str">
            <v>KENNEDY_ESTE</v>
          </cell>
        </row>
        <row r="79">
          <cell r="A79" t="str">
            <v>FERTISA</v>
          </cell>
        </row>
        <row r="80">
          <cell r="A80" t="str">
            <v>PALACIO_DE_GOBIERNO</v>
          </cell>
        </row>
        <row r="81">
          <cell r="A81" t="str">
            <v>PARQUE_INGLES</v>
          </cell>
        </row>
        <row r="82">
          <cell r="A82" t="str">
            <v>ALEJANDRO_SERRANO</v>
          </cell>
        </row>
        <row r="83">
          <cell r="A83" t="str">
            <v>CERRO_ALTO</v>
          </cell>
        </row>
        <row r="84">
          <cell r="A84" t="str">
            <v>SOLANDA_SUR_2</v>
          </cell>
        </row>
        <row r="85">
          <cell r="A85" t="str">
            <v>LA_AVANZADA</v>
          </cell>
        </row>
        <row r="86">
          <cell r="A86" t="str">
            <v>CERRO_AZUL</v>
          </cell>
        </row>
        <row r="87">
          <cell r="A87" t="str">
            <v>REPETIDOR_ZHORAY</v>
          </cell>
        </row>
        <row r="88">
          <cell r="A88" t="str">
            <v>REPETIDOR_JORDAN</v>
          </cell>
        </row>
        <row r="89">
          <cell r="A89" t="str">
            <v>REPETIDOR_SANTA_MARIANITA</v>
          </cell>
        </row>
        <row r="90">
          <cell r="A90" t="str">
            <v>REPETIDOR_ALTAMIRA</v>
          </cell>
        </row>
        <row r="91">
          <cell r="A91" t="str">
            <v>MERCADO_CENTRAL_AMBATO</v>
          </cell>
        </row>
        <row r="92">
          <cell r="A92" t="str">
            <v>BABAHOYO_CENTRO</v>
          </cell>
        </row>
        <row r="93">
          <cell r="A93" t="str">
            <v>LATACUNGA_NORTE_2</v>
          </cell>
        </row>
        <row r="94">
          <cell r="A94" t="str">
            <v>LATACUNGA_ESPE</v>
          </cell>
        </row>
        <row r="95">
          <cell r="A95" t="str">
            <v>LATACUNGA_CHANTUN</v>
          </cell>
        </row>
        <row r="96">
          <cell r="A96" t="str">
            <v>JUAN_BENIGNO_AMBATO</v>
          </cell>
        </row>
        <row r="97">
          <cell r="A97" t="str">
            <v>REPETIDOR_BELLAVISTA</v>
          </cell>
        </row>
        <row r="98">
          <cell r="A98" t="str">
            <v>REPETIDOR_LORETO</v>
          </cell>
        </row>
        <row r="99">
          <cell r="A99" t="str">
            <v>CEVALLOS</v>
          </cell>
        </row>
        <row r="100">
          <cell r="A100" t="str">
            <v>U_TECNICA_AMBATO</v>
          </cell>
        </row>
        <row r="101">
          <cell r="A101" t="str">
            <v>MACHACHI_CENTRO</v>
          </cell>
        </row>
        <row r="102">
          <cell r="A102" t="str">
            <v>LATACUNGA_CENTRO</v>
          </cell>
        </row>
        <row r="103">
          <cell r="A103" t="str">
            <v>MICRO_VIA_DATA_VILLAMIL</v>
          </cell>
        </row>
        <row r="104">
          <cell r="A104" t="str">
            <v>RIELES_DE_RIOBAMBA</v>
          </cell>
        </row>
        <row r="105">
          <cell r="A105" t="str">
            <v>CDLA_SAN_MIGUEL</v>
          </cell>
        </row>
        <row r="106">
          <cell r="A106" t="str">
            <v>FLORIDA_OESTE_UIO</v>
          </cell>
        </row>
        <row r="107">
          <cell r="A107" t="str">
            <v>VIA_MILAGRO</v>
          </cell>
        </row>
        <row r="108">
          <cell r="A108" t="str">
            <v>CHANDUY</v>
          </cell>
        </row>
        <row r="109">
          <cell r="A109" t="str">
            <v>MILAGRO_NORTE</v>
          </cell>
        </row>
        <row r="110">
          <cell r="A110" t="str">
            <v>MERCADO_SUR_AMBATO</v>
          </cell>
        </row>
        <row r="111">
          <cell r="A111" t="str">
            <v>REPETIDOR_CONDORCOCHA</v>
          </cell>
        </row>
        <row r="112">
          <cell r="A112" t="str">
            <v>REPETIDOR_HUMEDAD</v>
          </cell>
        </row>
        <row r="113">
          <cell r="A113" t="str">
            <v>EL_RECREO_ETAPA_3</v>
          </cell>
        </row>
        <row r="114">
          <cell r="A114" t="str">
            <v>FLOR_DE_BASTION</v>
          </cell>
        </row>
        <row r="115">
          <cell r="A115" t="str">
            <v>NUEVA_FLOR_DE_BASTION</v>
          </cell>
        </row>
        <row r="116">
          <cell r="A116" t="str">
            <v>TOCTIUCO</v>
          </cell>
        </row>
        <row r="117">
          <cell r="A117" t="str">
            <v>CHASQUI</v>
          </cell>
        </row>
        <row r="118">
          <cell r="A118" t="str">
            <v>BASTION_POPULAR</v>
          </cell>
        </row>
        <row r="119">
          <cell r="A119" t="str">
            <v>EL_CAMBIO</v>
          </cell>
        </row>
        <row r="120">
          <cell r="A120" t="str">
            <v>MOMPICHE</v>
          </cell>
        </row>
        <row r="121">
          <cell r="A121" t="str">
            <v>SAN_JACINTO_DEL_BUA</v>
          </cell>
        </row>
        <row r="122">
          <cell r="A122" t="str">
            <v>COTACACHI_CENTRO</v>
          </cell>
        </row>
        <row r="123">
          <cell r="A123" t="str">
            <v>SAMBORONDON</v>
          </cell>
        </row>
        <row r="124">
          <cell r="A124" t="str">
            <v>CHAULLABAMBA</v>
          </cell>
        </row>
        <row r="125">
          <cell r="A125" t="str">
            <v>ARASHA</v>
          </cell>
        </row>
        <row r="126">
          <cell r="A126" t="str">
            <v>MEGAMAXI_MALL_DE_LOS_ANDES</v>
          </cell>
        </row>
        <row r="127">
          <cell r="A127" t="str">
            <v>HUANCAVILCA_NORTE</v>
          </cell>
        </row>
        <row r="128">
          <cell r="A128" t="str">
            <v>LA_ESPERANZA_QUEVEDO</v>
          </cell>
        </row>
        <row r="129">
          <cell r="A129" t="str">
            <v>ERD_MICRO_SHUMIRAL</v>
          </cell>
        </row>
        <row r="130">
          <cell r="A130" t="str">
            <v>CHONE</v>
          </cell>
        </row>
        <row r="131">
          <cell r="A131" t="str">
            <v>ERD_NUEVA_AURORA</v>
          </cell>
        </row>
        <row r="132">
          <cell r="A132" t="str">
            <v>PIMAMPIRO</v>
          </cell>
        </row>
        <row r="133">
          <cell r="A133" t="str">
            <v>LAGARTO</v>
          </cell>
        </row>
        <row r="134">
          <cell r="A134" t="str">
            <v>SAN_VICENTE_DE_MANABI</v>
          </cell>
        </row>
        <row r="135">
          <cell r="A135" t="str">
            <v>ERD_DESVIO_A_SAMBORONDON</v>
          </cell>
        </row>
        <row r="136">
          <cell r="A136" t="str">
            <v>GUANO_CENTRO</v>
          </cell>
        </row>
        <row r="137">
          <cell r="A137" t="str">
            <v>CHIMBO</v>
          </cell>
        </row>
        <row r="138">
          <cell r="A138" t="str">
            <v>GUALE</v>
          </cell>
        </row>
        <row r="139">
          <cell r="A139" t="str">
            <v>ANTONIO_SOTOMAYOR</v>
          </cell>
        </row>
        <row r="140">
          <cell r="A140" t="str">
            <v>LAS_PENAS</v>
          </cell>
        </row>
        <row r="141">
          <cell r="A141" t="str">
            <v>CHONE_CENTRO</v>
          </cell>
        </row>
        <row r="142">
          <cell r="A142" t="str">
            <v>EL_CHACO</v>
          </cell>
        </row>
        <row r="143">
          <cell r="A143" t="str">
            <v>BUCAY_CENTRO</v>
          </cell>
        </row>
        <row r="144">
          <cell r="A144" t="str">
            <v>LA_BRAMADORA</v>
          </cell>
        </row>
        <row r="145">
          <cell r="A145" t="str">
            <v>ALAMOR</v>
          </cell>
        </row>
        <row r="146">
          <cell r="A146" t="str">
            <v>CHONGON</v>
          </cell>
        </row>
        <row r="147">
          <cell r="A147" t="str">
            <v>CARCHI_TUFINO</v>
          </cell>
        </row>
        <row r="148">
          <cell r="A148" t="str">
            <v>CADE</v>
          </cell>
        </row>
        <row r="149">
          <cell r="A149" t="str">
            <v>LAS_PIEDRAS</v>
          </cell>
        </row>
        <row r="150">
          <cell r="A150" t="str">
            <v>ALLULLA</v>
          </cell>
        </row>
        <row r="151">
          <cell r="A151" t="str">
            <v>CIENEGA</v>
          </cell>
        </row>
        <row r="152">
          <cell r="A152" t="str">
            <v>PUERTO_PECHICHE</v>
          </cell>
        </row>
        <row r="153">
          <cell r="A153" t="str">
            <v>EL_CORAZON</v>
          </cell>
        </row>
        <row r="154">
          <cell r="A154" t="str">
            <v>CHUQUIRIBAMBA</v>
          </cell>
        </row>
        <row r="155">
          <cell r="A155" t="str">
            <v>ESPERANZA_IMBABURA</v>
          </cell>
        </row>
        <row r="156">
          <cell r="A156" t="str">
            <v>SAN_LUIS_RIOBAMBA</v>
          </cell>
        </row>
        <row r="157">
          <cell r="A157" t="str">
            <v>PERUCHO</v>
          </cell>
        </row>
        <row r="158">
          <cell r="A158" t="str">
            <v>CINCO_ESQUINAS</v>
          </cell>
        </row>
        <row r="159">
          <cell r="A159" t="str">
            <v>SAN_LUIS_PAMBIL</v>
          </cell>
        </row>
        <row r="160">
          <cell r="A160" t="str">
            <v>MIRA</v>
          </cell>
        </row>
        <row r="161">
          <cell r="A161" t="str">
            <v>MALIMPIA</v>
          </cell>
        </row>
        <row r="162">
          <cell r="A162" t="str">
            <v>BOCANA_DE_BUA</v>
          </cell>
        </row>
        <row r="163">
          <cell r="A163" t="str">
            <v>CIUDADELA_UNION_NAVAL</v>
          </cell>
        </row>
        <row r="164">
          <cell r="A164" t="str">
            <v>ROBERTO_ASTUDILLO</v>
          </cell>
        </row>
        <row r="165">
          <cell r="A165" t="str">
            <v>SESME</v>
          </cell>
        </row>
        <row r="166">
          <cell r="A166" t="str">
            <v>TAURA</v>
          </cell>
        </row>
        <row r="167">
          <cell r="A167" t="str">
            <v>CACHA_PANDEROS</v>
          </cell>
        </row>
        <row r="168">
          <cell r="A168" t="str">
            <v>FORESTAL</v>
          </cell>
        </row>
        <row r="169">
          <cell r="A169" t="str">
            <v>PESILLO</v>
          </cell>
        </row>
        <row r="170">
          <cell r="A170" t="str">
            <v>EL_PANGUI_S</v>
          </cell>
        </row>
        <row r="171">
          <cell r="A171" t="str">
            <v>CLUB_LOS_CHILLOS</v>
          </cell>
        </row>
        <row r="172">
          <cell r="A172" t="str">
            <v>PUERTO_DOLORES</v>
          </cell>
        </row>
        <row r="173">
          <cell r="A173" t="str">
            <v>CHANGAIMINA</v>
          </cell>
        </row>
        <row r="174">
          <cell r="A174" t="str">
            <v>SARDINAS</v>
          </cell>
        </row>
        <row r="175">
          <cell r="A175" t="str">
            <v>LOGRONO_N</v>
          </cell>
        </row>
        <row r="176">
          <cell r="A176" t="str">
            <v>HUAMBOYA_N</v>
          </cell>
        </row>
        <row r="177">
          <cell r="A177" t="str">
            <v>MACHALA_SHOPPING</v>
          </cell>
        </row>
        <row r="178">
          <cell r="A178" t="str">
            <v>COFAVI</v>
          </cell>
        </row>
        <row r="179">
          <cell r="A179" t="str">
            <v>COLEGIO_24_DE_MAYO</v>
          </cell>
        </row>
        <row r="180">
          <cell r="A180" t="str">
            <v>VALLE_DE_LA_VIRGEN</v>
          </cell>
        </row>
        <row r="181">
          <cell r="A181" t="str">
            <v>MOVIL_TOTORAS</v>
          </cell>
        </row>
        <row r="182">
          <cell r="A182" t="str">
            <v>HUAMBALO</v>
          </cell>
        </row>
        <row r="183">
          <cell r="A183" t="str">
            <v>SANTA_ANA_AZUAY</v>
          </cell>
        </row>
        <row r="184">
          <cell r="A184" t="str">
            <v>MANTA_YATCH_CLUB</v>
          </cell>
        </row>
        <row r="185">
          <cell r="A185" t="str">
            <v>ERD_MATERNIDAD</v>
          </cell>
        </row>
        <row r="186">
          <cell r="A186" t="str">
            <v>COLINAS_DEL_BOSQUE</v>
          </cell>
        </row>
        <row r="187">
          <cell r="A187" t="str">
            <v>COLON_MANABI</v>
          </cell>
        </row>
        <row r="188">
          <cell r="A188" t="str">
            <v>TONCHIGUE</v>
          </cell>
        </row>
        <row r="189">
          <cell r="A189" t="str">
            <v>MANGLAR_ALTO</v>
          </cell>
        </row>
        <row r="190">
          <cell r="A190" t="str">
            <v>ABEL_GILBERT</v>
          </cell>
        </row>
        <row r="191">
          <cell r="A191" t="str">
            <v>FLORES</v>
          </cell>
        </row>
        <row r="192">
          <cell r="A192" t="str">
            <v>CUSUBAMBA</v>
          </cell>
        </row>
        <row r="193">
          <cell r="A193" t="str">
            <v>CHAGUARPAMBA</v>
          </cell>
        </row>
        <row r="194">
          <cell r="A194" t="str">
            <v>LECHUGAL</v>
          </cell>
        </row>
        <row r="195">
          <cell r="A195" t="str">
            <v>COLISEO_RUMINAHUI</v>
          </cell>
        </row>
        <row r="196">
          <cell r="A196" t="str">
            <v>BAMBIL</v>
          </cell>
        </row>
        <row r="197">
          <cell r="A197" t="str">
            <v>PIMOCHA</v>
          </cell>
        </row>
        <row r="198">
          <cell r="A198" t="str">
            <v>BUGAMBILLAS</v>
          </cell>
        </row>
        <row r="199">
          <cell r="A199" t="str">
            <v>EDEN_NORTE</v>
          </cell>
        </row>
        <row r="200">
          <cell r="A200" t="str">
            <v>BUEN_VIENTO</v>
          </cell>
        </row>
        <row r="201">
          <cell r="A201" t="str">
            <v>ERD_TABABELA</v>
          </cell>
        </row>
        <row r="202">
          <cell r="A202" t="str">
            <v>COLON</v>
          </cell>
        </row>
        <row r="203">
          <cell r="A203" t="str">
            <v>CHIQUINTAD</v>
          </cell>
        </row>
        <row r="204">
          <cell r="A204" t="str">
            <v>ERD_COCA_NORTE</v>
          </cell>
        </row>
        <row r="205">
          <cell r="A205" t="str">
            <v>GUANUJO</v>
          </cell>
        </row>
        <row r="206">
          <cell r="A206" t="str">
            <v>LAS_NAVES</v>
          </cell>
        </row>
        <row r="207">
          <cell r="A207" t="str">
            <v>PETRILLO</v>
          </cell>
        </row>
        <row r="208">
          <cell r="A208" t="str">
            <v>MACHALA_NORESTE</v>
          </cell>
        </row>
        <row r="209">
          <cell r="A209" t="str">
            <v>COMICIOS</v>
          </cell>
        </row>
        <row r="210">
          <cell r="A210" t="str">
            <v>FLANDES</v>
          </cell>
        </row>
        <row r="211">
          <cell r="A211" t="str">
            <v>ERD_CDLA_DEL_MAESTRO</v>
          </cell>
        </row>
        <row r="212">
          <cell r="A212" t="str">
            <v>QUEVEDO_CENTRO_ESTE</v>
          </cell>
        </row>
        <row r="213">
          <cell r="A213" t="str">
            <v>CONCEPCION_CARCHI</v>
          </cell>
        </row>
        <row r="214">
          <cell r="A214" t="str">
            <v>PIFO_CENTRO</v>
          </cell>
        </row>
        <row r="215">
          <cell r="A215" t="str">
            <v>29_DE_SEPTIEMBRE</v>
          </cell>
        </row>
        <row r="216">
          <cell r="A216" t="str">
            <v>LA_MERCED</v>
          </cell>
        </row>
        <row r="217">
          <cell r="A217" t="str">
            <v>ALLURIQUIN</v>
          </cell>
        </row>
        <row r="218">
          <cell r="A218" t="str">
            <v>QUEVEDO_SUR_2</v>
          </cell>
        </row>
        <row r="219">
          <cell r="A219" t="str">
            <v>PATRICIA_PILAR_CENTRO</v>
          </cell>
        </row>
        <row r="220">
          <cell r="A220" t="str">
            <v>SANTA_ELENA</v>
          </cell>
        </row>
        <row r="221">
          <cell r="A221" t="str">
            <v>HUACHI_SOLIS</v>
          </cell>
        </row>
        <row r="222">
          <cell r="A222" t="str">
            <v>CONCEPCION</v>
          </cell>
        </row>
        <row r="223">
          <cell r="A223" t="str">
            <v>SARAYACU</v>
          </cell>
        </row>
        <row r="224">
          <cell r="A224" t="str">
            <v>QUEVEDO_NORTE</v>
          </cell>
        </row>
        <row r="225">
          <cell r="A225" t="str">
            <v>CRUCITA</v>
          </cell>
        </row>
        <row r="226">
          <cell r="A226" t="str">
            <v>CUENCA_OESTE</v>
          </cell>
        </row>
        <row r="227">
          <cell r="A227" t="str">
            <v>REPETIDOR_PINAS</v>
          </cell>
        </row>
        <row r="228">
          <cell r="A228" t="str">
            <v>NAYON</v>
          </cell>
        </row>
        <row r="229">
          <cell r="A229" t="str">
            <v>MACHALA_NORTE</v>
          </cell>
        </row>
        <row r="230">
          <cell r="A230" t="str">
            <v>SUPERMAXI_ATAHUALPA</v>
          </cell>
        </row>
        <row r="231">
          <cell r="A231" t="str">
            <v>CONDADO</v>
          </cell>
        </row>
        <row r="232">
          <cell r="A232" t="str">
            <v>AJAVI</v>
          </cell>
        </row>
        <row r="233">
          <cell r="A233" t="str">
            <v>CASCALES</v>
          </cell>
        </row>
        <row r="234">
          <cell r="A234" t="str">
            <v>SUPERMAXI_IBARRA</v>
          </cell>
        </row>
        <row r="235">
          <cell r="A235" t="str">
            <v>PORTOVIEJO_ESTE</v>
          </cell>
        </row>
        <row r="236">
          <cell r="A236" t="str">
            <v>CDLA_PORTOVIEJO</v>
          </cell>
        </row>
        <row r="237">
          <cell r="A237" t="str">
            <v>ERD_48_MALCHINGUI</v>
          </cell>
        </row>
        <row r="238">
          <cell r="A238" t="str">
            <v>CDLA_ALTAGRACIA</v>
          </cell>
        </row>
        <row r="239">
          <cell r="A239" t="str">
            <v>CONDIJUA</v>
          </cell>
        </row>
        <row r="240">
          <cell r="A240" t="str">
            <v>PORTOVIEJO_OESTE</v>
          </cell>
        </row>
        <row r="241">
          <cell r="A241" t="str">
            <v>CDLA_AURORA</v>
          </cell>
        </row>
        <row r="242">
          <cell r="A242" t="str">
            <v>COOP_ALIAN_CARCHENSE</v>
          </cell>
        </row>
        <row r="243">
          <cell r="A243" t="str">
            <v>LATACUNGA_LORETO</v>
          </cell>
        </row>
        <row r="244">
          <cell r="A244" t="str">
            <v>COOP_CHE_GUEVARA</v>
          </cell>
        </row>
        <row r="245">
          <cell r="A245" t="str">
            <v>CONDOMINIOS_LA_LUZ</v>
          </cell>
        </row>
        <row r="246">
          <cell r="A246" t="str">
            <v>PATATE</v>
          </cell>
        </row>
        <row r="247">
          <cell r="A247" t="str">
            <v>HOSPIT_METROPOLITANO</v>
          </cell>
        </row>
        <row r="248">
          <cell r="A248" t="str">
            <v>ERD_48_PACTO</v>
          </cell>
        </row>
        <row r="249">
          <cell r="A249" t="str">
            <v>SHYRIS</v>
          </cell>
        </row>
        <row r="250">
          <cell r="A250" t="str">
            <v>NAVARRO</v>
          </cell>
        </row>
        <row r="251">
          <cell r="A251" t="str">
            <v>COMICIOS_KAUFER</v>
          </cell>
        </row>
        <row r="252">
          <cell r="A252" t="str">
            <v>CONDOR_MACHAY</v>
          </cell>
        </row>
        <row r="253">
          <cell r="A253" t="str">
            <v>SAN_JOSE_QUICHINCHE</v>
          </cell>
        </row>
        <row r="254">
          <cell r="A254" t="str">
            <v>AMBATO_LETAMENDI</v>
          </cell>
        </row>
        <row r="255">
          <cell r="A255" t="str">
            <v>FOP_LLOA</v>
          </cell>
        </row>
        <row r="256">
          <cell r="A256" t="str">
            <v>FOG_EL_MORRO</v>
          </cell>
        </row>
        <row r="257">
          <cell r="A257" t="str">
            <v>FOE_EL_PROGRESO_A</v>
          </cell>
        </row>
        <row r="258">
          <cell r="A258" t="str">
            <v>CONOCOTO</v>
          </cell>
        </row>
        <row r="259">
          <cell r="A259" t="str">
            <v>FOE_LA_IBERIA</v>
          </cell>
        </row>
        <row r="260">
          <cell r="A260" t="str">
            <v>FOE_GUIZHAGUINA</v>
          </cell>
        </row>
        <row r="261">
          <cell r="A261" t="str">
            <v>FOA_SANTA_ISABEL</v>
          </cell>
        </row>
        <row r="262">
          <cell r="A262" t="str">
            <v>FOG_ENGABAO</v>
          </cell>
        </row>
        <row r="263">
          <cell r="A263" t="str">
            <v>FOE_BUENAVISTA_A</v>
          </cell>
        </row>
        <row r="264">
          <cell r="A264" t="str">
            <v>FOE_BARBONES</v>
          </cell>
        </row>
        <row r="265">
          <cell r="A265" t="str">
            <v>FOC_LIBERTAD</v>
          </cell>
        </row>
        <row r="266">
          <cell r="A266" t="str">
            <v>FOS_LIBERTOACHI</v>
          </cell>
        </row>
        <row r="267">
          <cell r="A267" t="str">
            <v>NUEVO_BUERAN</v>
          </cell>
        </row>
        <row r="268">
          <cell r="A268" t="str">
            <v>CONOCOTO_CENTRO</v>
          </cell>
        </row>
        <row r="269">
          <cell r="A269" t="str">
            <v>TULCAN_NORTE</v>
          </cell>
        </row>
        <row r="270">
          <cell r="A270" t="str">
            <v>ERD_48_PORTOVIEJO_SUR_OESTE</v>
          </cell>
        </row>
        <row r="271">
          <cell r="A271" t="str">
            <v>ISLA_PUNA</v>
          </cell>
        </row>
        <row r="272">
          <cell r="A272" t="str">
            <v>JOAQUIN_SUMAITA</v>
          </cell>
        </row>
        <row r="273">
          <cell r="A273" t="str">
            <v>EL_BEATERIO</v>
          </cell>
        </row>
        <row r="274">
          <cell r="A274" t="str">
            <v>CONSUELO</v>
          </cell>
        </row>
        <row r="275">
          <cell r="A275" t="str">
            <v>EL_MORLAN</v>
          </cell>
        </row>
        <row r="276">
          <cell r="A276" t="str">
            <v>SANTA_ROSA_AMBATO</v>
          </cell>
        </row>
        <row r="277">
          <cell r="A277" t="str">
            <v>PARQUE_INDUSTRIAL_SUR</v>
          </cell>
        </row>
        <row r="278">
          <cell r="A278" t="str">
            <v>IGM</v>
          </cell>
        </row>
        <row r="279">
          <cell r="A279" t="str">
            <v>PRIMAVERA_3</v>
          </cell>
        </row>
        <row r="280">
          <cell r="A280" t="str">
            <v>CORDILLERA</v>
          </cell>
        </row>
        <row r="281">
          <cell r="A281" t="str">
            <v>CLINICA_COTOCOLLAO</v>
          </cell>
        </row>
        <row r="282">
          <cell r="A282" t="str">
            <v>LOMA_DE_PUENGASI</v>
          </cell>
        </row>
        <row r="283">
          <cell r="A283" t="str">
            <v>MANOSCA_2</v>
          </cell>
        </row>
        <row r="284">
          <cell r="A284" t="str">
            <v>ALMAGRO</v>
          </cell>
        </row>
        <row r="285">
          <cell r="A285" t="str">
            <v>COROZO</v>
          </cell>
        </row>
        <row r="286">
          <cell r="A286" t="str">
            <v>JARDIN_DEL_VALLE</v>
          </cell>
        </row>
        <row r="287">
          <cell r="A287" t="str">
            <v>CORUNA</v>
          </cell>
        </row>
        <row r="288">
          <cell r="A288" t="str">
            <v>10_DE_AGOSTO_ALES</v>
          </cell>
        </row>
        <row r="289">
          <cell r="A289" t="str">
            <v>QUEVEDO_CENTRO</v>
          </cell>
        </row>
        <row r="290">
          <cell r="A290" t="str">
            <v>COTOCOLLAO</v>
          </cell>
        </row>
        <row r="291">
          <cell r="A291" t="str">
            <v>COUNTRY_DEL_EJERCITO</v>
          </cell>
        </row>
        <row r="292">
          <cell r="A292" t="str">
            <v>CRUZ_ROJA</v>
          </cell>
        </row>
        <row r="293">
          <cell r="A293" t="str">
            <v>ERD_CONFITECA</v>
          </cell>
        </row>
        <row r="294">
          <cell r="A294" t="str">
            <v>OFELIA_ESTE</v>
          </cell>
        </row>
        <row r="295">
          <cell r="A295" t="str">
            <v>CUENCA</v>
          </cell>
        </row>
        <row r="296">
          <cell r="A296" t="str">
            <v>MEGAMAXI_LOS_CEIBOS</v>
          </cell>
        </row>
        <row r="297">
          <cell r="A297" t="str">
            <v>PRIMAVERA_2</v>
          </cell>
        </row>
        <row r="298">
          <cell r="A298" t="str">
            <v>GUAMANI_ALTO</v>
          </cell>
        </row>
        <row r="299">
          <cell r="A299" t="str">
            <v>SANTA_BARBARA</v>
          </cell>
        </row>
        <row r="300">
          <cell r="A300" t="str">
            <v>PARQUE_LINEAL_SUR</v>
          </cell>
        </row>
        <row r="301">
          <cell r="A301" t="str">
            <v>QUICENTRO_SUR_OUTDOOR</v>
          </cell>
        </row>
        <row r="302">
          <cell r="A302" t="str">
            <v>QUICENTRO_SUR_INDOOR</v>
          </cell>
        </row>
        <row r="303">
          <cell r="A303" t="str">
            <v>SAN_ROQUE</v>
          </cell>
        </row>
        <row r="304">
          <cell r="A304" t="str">
            <v>CUENCA_CENTRAL</v>
          </cell>
        </row>
        <row r="305">
          <cell r="A305" t="str">
            <v>ERD_PFIZER</v>
          </cell>
        </row>
        <row r="306">
          <cell r="A306" t="str">
            <v>ERD_CDLA_EJERCITO</v>
          </cell>
        </row>
        <row r="307">
          <cell r="A307" t="str">
            <v>COLEGIO_AMERICANO</v>
          </cell>
        </row>
        <row r="308">
          <cell r="A308" t="str">
            <v>LICEO_LA_ALBORADA</v>
          </cell>
        </row>
        <row r="309">
          <cell r="A309" t="str">
            <v>ORQUIDEAS</v>
          </cell>
        </row>
        <row r="310">
          <cell r="A310" t="str">
            <v>SAN_MARTIN</v>
          </cell>
        </row>
        <row r="311">
          <cell r="A311" t="str">
            <v>SAUCES_9</v>
          </cell>
        </row>
        <row r="312">
          <cell r="A312" t="str">
            <v>POZUL</v>
          </cell>
        </row>
        <row r="313">
          <cell r="A313" t="str">
            <v>LIBERTAD_SUR</v>
          </cell>
        </row>
        <row r="314">
          <cell r="A314" t="str">
            <v>URDESA_NORTE</v>
          </cell>
        </row>
        <row r="315">
          <cell r="A315" t="str">
            <v>CARCELEN_INDUSTRIAL</v>
          </cell>
        </row>
        <row r="316">
          <cell r="A316" t="str">
            <v>CONDADO_BAJO</v>
          </cell>
        </row>
        <row r="317">
          <cell r="A317" t="str">
            <v>ARGELIA</v>
          </cell>
        </row>
        <row r="318">
          <cell r="A318" t="str">
            <v>LA_CERAMICA</v>
          </cell>
        </row>
        <row r="319">
          <cell r="A319" t="str">
            <v>CUENCA_TURI</v>
          </cell>
        </row>
        <row r="320">
          <cell r="A320" t="str">
            <v>ESTADIO_ATAHUALPA_2</v>
          </cell>
        </row>
        <row r="321">
          <cell r="A321" t="str">
            <v>ERD_JACARANDA</v>
          </cell>
        </row>
        <row r="322">
          <cell r="A322" t="str">
            <v>GUASMO_ESTE</v>
          </cell>
        </row>
        <row r="323">
          <cell r="A323" t="str">
            <v>FOA_MARCABELI_A</v>
          </cell>
        </row>
        <row r="324">
          <cell r="A324" t="str">
            <v>NARANJAL_CENTRO</v>
          </cell>
        </row>
        <row r="325">
          <cell r="A325" t="str">
            <v>CUERO_Y_CAICEDO</v>
          </cell>
        </row>
        <row r="326">
          <cell r="A326" t="str">
            <v>LA_JOYA_GYE</v>
          </cell>
        </row>
        <row r="327">
          <cell r="A327" t="str">
            <v>ERD_T_QUITUMBE</v>
          </cell>
        </row>
        <row r="328">
          <cell r="A328" t="str">
            <v>LA_TARIFA</v>
          </cell>
        </row>
        <row r="329">
          <cell r="A329" t="str">
            <v>ERD48_GUALAQUIZA</v>
          </cell>
        </row>
        <row r="330">
          <cell r="A330" t="str">
            <v>RUBIRA_SALINAS</v>
          </cell>
        </row>
        <row r="331">
          <cell r="A331" t="str">
            <v>POMPEYA</v>
          </cell>
        </row>
        <row r="332">
          <cell r="A332" t="str">
            <v>ALOAG</v>
          </cell>
        </row>
        <row r="333">
          <cell r="A333" t="str">
            <v>CUMBAYA</v>
          </cell>
        </row>
        <row r="334">
          <cell r="A334" t="str">
            <v>VIA_RACAR</v>
          </cell>
        </row>
        <row r="335">
          <cell r="A335" t="str">
            <v>LOPE_DE_VEGA</v>
          </cell>
        </row>
        <row r="336">
          <cell r="A336" t="str">
            <v>ERD_LATACUNGA_U_TECNICA</v>
          </cell>
        </row>
        <row r="337">
          <cell r="A337" t="str">
            <v>LATACUNGA_COLISEO</v>
          </cell>
        </row>
        <row r="338">
          <cell r="A338" t="str">
            <v>EUGENIO_ESPEJO</v>
          </cell>
        </row>
        <row r="339">
          <cell r="A339" t="str">
            <v>IBARRA_TER_TERRESTRE</v>
          </cell>
        </row>
        <row r="340">
          <cell r="A340" t="str">
            <v>CUMBAYA_CENTRO</v>
          </cell>
        </row>
        <row r="341">
          <cell r="A341" t="str">
            <v>CHICHE_PUEMBO</v>
          </cell>
        </row>
        <row r="342">
          <cell r="A342" t="str">
            <v>PONCEANO_BAJO</v>
          </cell>
        </row>
        <row r="343">
          <cell r="A343" t="str">
            <v>LATACUNGA_LA_MATRIZ</v>
          </cell>
        </row>
        <row r="344">
          <cell r="A344" t="str">
            <v>RIO_AMARILLO</v>
          </cell>
        </row>
        <row r="345">
          <cell r="A345" t="str">
            <v>ERD_DECAMERON</v>
          </cell>
        </row>
        <row r="346">
          <cell r="A346" t="str">
            <v>PUYO_MIRAFLORES</v>
          </cell>
        </row>
        <row r="347">
          <cell r="A347" t="str">
            <v>SANTA_CATALINA_CUENCA</v>
          </cell>
        </row>
        <row r="348">
          <cell r="A348" t="str">
            <v>PELILEO_OESTE</v>
          </cell>
        </row>
        <row r="349">
          <cell r="A349" t="str">
            <v>BRIGADA_GALAPAGOS</v>
          </cell>
        </row>
        <row r="350">
          <cell r="A350" t="str">
            <v>REPSOL_DURAGAS</v>
          </cell>
        </row>
        <row r="351">
          <cell r="A351" t="str">
            <v>DAC</v>
          </cell>
        </row>
        <row r="352">
          <cell r="A352" t="str">
            <v>COL_SIMON_BOLIVAR</v>
          </cell>
        </row>
        <row r="353">
          <cell r="A353" t="str">
            <v>AMBATO_CENTRO_OESTE</v>
          </cell>
        </row>
        <row r="354">
          <cell r="A354" t="str">
            <v>AMBATO_CC_ARTESANOS</v>
          </cell>
        </row>
        <row r="355">
          <cell r="A355" t="str">
            <v>BANOS_ESTE</v>
          </cell>
        </row>
        <row r="356">
          <cell r="A356" t="str">
            <v>PUYO_COFANES</v>
          </cell>
        </row>
        <row r="357">
          <cell r="A357" t="str">
            <v>SALCEDO_SAN_SEBASTIAN</v>
          </cell>
        </row>
        <row r="358">
          <cell r="A358" t="str">
            <v>KLINGER</v>
          </cell>
        </row>
        <row r="359">
          <cell r="A359" t="str">
            <v>DAMMER</v>
          </cell>
        </row>
        <row r="360">
          <cell r="A360" t="str">
            <v>JAVIER_LOYOLA</v>
          </cell>
        </row>
        <row r="361">
          <cell r="A361" t="str">
            <v>AZOGUES_INGALOMA</v>
          </cell>
        </row>
        <row r="362">
          <cell r="A362" t="str">
            <v>TENA_ESTE</v>
          </cell>
        </row>
        <row r="363">
          <cell r="A363" t="str">
            <v>PUJILI_PARQ_ECOLOGIC</v>
          </cell>
        </row>
        <row r="364">
          <cell r="A364" t="str">
            <v>CEIBOS_NORTE</v>
          </cell>
        </row>
        <row r="365">
          <cell r="A365" t="str">
            <v>RIOBAMBA_LAS_INDUST</v>
          </cell>
        </row>
        <row r="366">
          <cell r="A366" t="str">
            <v>RICPAMBA</v>
          </cell>
        </row>
        <row r="367">
          <cell r="A367" t="str">
            <v>OLIVOS_INCA</v>
          </cell>
        </row>
        <row r="368">
          <cell r="A368" t="str">
            <v>DAULE</v>
          </cell>
        </row>
        <row r="369">
          <cell r="A369" t="str">
            <v>ALBORADA_7MA_ETAPA</v>
          </cell>
        </row>
        <row r="370">
          <cell r="A370" t="str">
            <v>MERCADO_GUALACEO</v>
          </cell>
        </row>
        <row r="371">
          <cell r="A371" t="str">
            <v>CLINICA_SAN_FRANCISCO</v>
          </cell>
        </row>
        <row r="372">
          <cell r="A372" t="str">
            <v>AMBATO_PARQ_INDUST</v>
          </cell>
        </row>
        <row r="373">
          <cell r="A373" t="str">
            <v>LICAN</v>
          </cell>
        </row>
        <row r="374">
          <cell r="A374" t="str">
            <v>RIOBAMBA_LA_PRADERA</v>
          </cell>
        </row>
        <row r="375">
          <cell r="A375" t="str">
            <v>CRISTO_DEL_CONSUELO</v>
          </cell>
        </row>
        <row r="376">
          <cell r="A376" t="str">
            <v>HIPERMARKET_NORTE</v>
          </cell>
        </row>
        <row r="377">
          <cell r="A377" t="str">
            <v>DAYUMA</v>
          </cell>
        </row>
        <row r="378">
          <cell r="A378" t="str">
            <v>VILLA_CLUB</v>
          </cell>
        </row>
        <row r="379">
          <cell r="A379" t="str">
            <v>CENTRO_CIVICO_GYE</v>
          </cell>
        </row>
        <row r="380">
          <cell r="A380" t="str">
            <v>MANTA_2000</v>
          </cell>
        </row>
        <row r="381">
          <cell r="A381" t="str">
            <v>MANTA_BEACH</v>
          </cell>
        </row>
        <row r="382">
          <cell r="A382" t="str">
            <v>EDUARDO_FRANCO</v>
          </cell>
        </row>
        <row r="383">
          <cell r="A383" t="str">
            <v>GUAYACANES_4</v>
          </cell>
        </row>
        <row r="384">
          <cell r="A384" t="str">
            <v>MARISCAL_LAMAR</v>
          </cell>
        </row>
        <row r="385">
          <cell r="A385" t="str">
            <v>DON_BOSCO</v>
          </cell>
        </row>
        <row r="386">
          <cell r="A386" t="str">
            <v>EL_CISNE_SUR</v>
          </cell>
        </row>
        <row r="387">
          <cell r="A387" t="str">
            <v>PORTETE_ESTE</v>
          </cell>
        </row>
        <row r="388">
          <cell r="A388" t="str">
            <v>OCCIDENTAL_1</v>
          </cell>
        </row>
        <row r="389">
          <cell r="A389" t="str">
            <v>CHURULOMA</v>
          </cell>
        </row>
        <row r="390">
          <cell r="A390" t="str">
            <v>PUEBLO_UNIDO_UIO</v>
          </cell>
        </row>
        <row r="391">
          <cell r="A391" t="str">
            <v>SAN_JUAN_BELLAVISTA</v>
          </cell>
        </row>
        <row r="392">
          <cell r="A392" t="str">
            <v>JARDINES_DE_CAPELO</v>
          </cell>
        </row>
        <row r="393">
          <cell r="A393" t="str">
            <v>DOS_PUENTES</v>
          </cell>
        </row>
        <row r="394">
          <cell r="A394" t="str">
            <v>EL_MANANTIAL</v>
          </cell>
        </row>
        <row r="395">
          <cell r="A395" t="str">
            <v>DURAN</v>
          </cell>
        </row>
        <row r="396">
          <cell r="A396" t="str">
            <v>CALDERON</v>
          </cell>
        </row>
        <row r="397">
          <cell r="A397" t="str">
            <v>REGISTRO_CIVIL_NORTE</v>
          </cell>
        </row>
        <row r="398">
          <cell r="A398" t="str">
            <v>CARTONERA</v>
          </cell>
        </row>
        <row r="399">
          <cell r="A399" t="str">
            <v>GUASMO_CENTRAL</v>
          </cell>
        </row>
        <row r="400">
          <cell r="A400" t="str">
            <v>DURAN_NORTE</v>
          </cell>
        </row>
        <row r="401">
          <cell r="A401" t="str">
            <v>NUEVA_UTE</v>
          </cell>
        </row>
        <row r="402">
          <cell r="A402" t="str">
            <v>BALERIO_ESTACIO</v>
          </cell>
        </row>
        <row r="403">
          <cell r="A403" t="str">
            <v>LA_BASILICA</v>
          </cell>
        </row>
        <row r="404">
          <cell r="A404" t="str">
            <v>SANTA_MONICA</v>
          </cell>
        </row>
        <row r="405">
          <cell r="A405" t="str">
            <v>INTERVALLES_2</v>
          </cell>
        </row>
        <row r="406">
          <cell r="A406" t="str">
            <v>ALONSO_DE_ANGULO</v>
          </cell>
        </row>
        <row r="407">
          <cell r="A407" t="str">
            <v>DURAN_SUR</v>
          </cell>
        </row>
        <row r="408">
          <cell r="A408" t="str">
            <v>MACHALA_IESS</v>
          </cell>
        </row>
        <row r="409">
          <cell r="A409" t="str">
            <v>AMBATO_PARQUE_RODO</v>
          </cell>
        </row>
        <row r="410">
          <cell r="A410" t="str">
            <v>JARDINES_DEL_BATAN</v>
          </cell>
        </row>
        <row r="411">
          <cell r="A411" t="str">
            <v>LA_GASCA_2</v>
          </cell>
        </row>
        <row r="412">
          <cell r="A412" t="str">
            <v>AMBATO_EL_BOSQUE</v>
          </cell>
        </row>
        <row r="413">
          <cell r="A413" t="str">
            <v>DURENO</v>
          </cell>
        </row>
        <row r="414">
          <cell r="A414" t="str">
            <v>26_DE_OCTUBRE</v>
          </cell>
        </row>
        <row r="415">
          <cell r="A415" t="str">
            <v>MOISES_LUNA</v>
          </cell>
        </row>
        <row r="416">
          <cell r="A416" t="str">
            <v>LOJA_ARGELIA</v>
          </cell>
        </row>
        <row r="417">
          <cell r="A417" t="str">
            <v>LOJA_COCA_COLA</v>
          </cell>
        </row>
        <row r="418">
          <cell r="A418" t="str">
            <v>MICRO_CC_EL_RECREO</v>
          </cell>
        </row>
        <row r="419">
          <cell r="A419" t="str">
            <v>ESPE</v>
          </cell>
        </row>
        <row r="420">
          <cell r="A420" t="str">
            <v>GRAN_COLOMBIA</v>
          </cell>
        </row>
        <row r="421">
          <cell r="A421" t="str">
            <v>LOJA_OESTE_2</v>
          </cell>
        </row>
        <row r="422">
          <cell r="A422" t="str">
            <v>CRISTIANIA</v>
          </cell>
        </row>
        <row r="423">
          <cell r="A423" t="str">
            <v>EINSTEIN</v>
          </cell>
        </row>
        <row r="424">
          <cell r="A424" t="str">
            <v>SUBURBIO_OESTE</v>
          </cell>
        </row>
        <row r="425">
          <cell r="A425" t="str">
            <v>ALANGASI</v>
          </cell>
        </row>
        <row r="426">
          <cell r="A426" t="str">
            <v>LA_SALLE</v>
          </cell>
        </row>
        <row r="427">
          <cell r="A427" t="str">
            <v>PRADERA_3ERA_ETAPA</v>
          </cell>
        </row>
        <row r="428">
          <cell r="A428" t="str">
            <v>MALECON_SALINAS</v>
          </cell>
        </row>
        <row r="429">
          <cell r="A429" t="str">
            <v>LOMA_REDONDA</v>
          </cell>
        </row>
        <row r="430">
          <cell r="A430" t="str">
            <v>EL_ANGEL</v>
          </cell>
        </row>
        <row r="431">
          <cell r="A431" t="str">
            <v>VASCO_DE_CONTRERAS</v>
          </cell>
        </row>
        <row r="432">
          <cell r="A432" t="str">
            <v>NAZARETH</v>
          </cell>
        </row>
        <row r="433">
          <cell r="A433" t="str">
            <v>VULCANO_PARK</v>
          </cell>
        </row>
        <row r="434">
          <cell r="A434" t="str">
            <v>VIA_SAN_MATEO</v>
          </cell>
        </row>
        <row r="435">
          <cell r="A435" t="str">
            <v>EL_TINGO</v>
          </cell>
        </row>
        <row r="436">
          <cell r="A436" t="str">
            <v>MIRASIERRA</v>
          </cell>
        </row>
        <row r="437">
          <cell r="A437" t="str">
            <v>PUENTE_8</v>
          </cell>
        </row>
        <row r="438">
          <cell r="A438" t="str">
            <v>MACAS_CENTRO</v>
          </cell>
        </row>
        <row r="439">
          <cell r="A439" t="str">
            <v>SAN_GABRI_MIRASIERRA</v>
          </cell>
        </row>
        <row r="440">
          <cell r="A440" t="str">
            <v>EL_BOSQUE</v>
          </cell>
        </row>
        <row r="441">
          <cell r="A441" t="str">
            <v>PUENTE_2</v>
          </cell>
        </row>
        <row r="442">
          <cell r="A442" t="str">
            <v>VISTA_AL_PARQUE</v>
          </cell>
        </row>
        <row r="443">
          <cell r="A443" t="str">
            <v>PLAZA_MAYOR_ALBORADA</v>
          </cell>
        </row>
        <row r="444">
          <cell r="A444" t="str">
            <v>CARACOLES</v>
          </cell>
        </row>
        <row r="445">
          <cell r="A445" t="str">
            <v>MILAGRO_SUR</v>
          </cell>
        </row>
        <row r="446">
          <cell r="A446" t="str">
            <v>CIUDAD_COLON</v>
          </cell>
        </row>
        <row r="447">
          <cell r="A447" t="str">
            <v>HOTEL_COLON_GYE</v>
          </cell>
        </row>
        <row r="448">
          <cell r="A448" t="str">
            <v>CASALES</v>
          </cell>
        </row>
        <row r="449">
          <cell r="A449" t="str">
            <v>EL_CAMAL</v>
          </cell>
        </row>
        <row r="450">
          <cell r="A450" t="str">
            <v>SELVA_ALEGRE_RUMINAHUI</v>
          </cell>
        </row>
        <row r="451">
          <cell r="A451" t="str">
            <v>QUINCHE_CENTRO</v>
          </cell>
        </row>
        <row r="452">
          <cell r="A452" t="str">
            <v>PINTAG_CENTRO</v>
          </cell>
        </row>
        <row r="453">
          <cell r="A453" t="str">
            <v>BELLAVISTA_CALDERON</v>
          </cell>
        </row>
        <row r="454">
          <cell r="A454" t="str">
            <v>PILLAHUA</v>
          </cell>
        </row>
        <row r="455">
          <cell r="A455" t="str">
            <v>TOLA_BAJA</v>
          </cell>
        </row>
        <row r="456">
          <cell r="A456" t="str">
            <v>LLANO_GRANDE_OESTE</v>
          </cell>
        </row>
        <row r="457">
          <cell r="A457" t="str">
            <v>LA_MODERNA</v>
          </cell>
        </row>
        <row r="458">
          <cell r="A458" t="str">
            <v>EL_CARMELO</v>
          </cell>
        </row>
        <row r="459">
          <cell r="A459" t="str">
            <v>LOS_LAGOS</v>
          </cell>
        </row>
        <row r="460">
          <cell r="A460" t="str">
            <v>CENTRO_DE_CONVENCIONES</v>
          </cell>
        </row>
        <row r="461">
          <cell r="A461" t="str">
            <v>LEGARDA</v>
          </cell>
        </row>
        <row r="462">
          <cell r="A462" t="str">
            <v>LANDAZURI</v>
          </cell>
        </row>
        <row r="463">
          <cell r="A463" t="str">
            <v>SAN_CARLOS_UIO</v>
          </cell>
        </row>
        <row r="464">
          <cell r="A464" t="str">
            <v>BUENAVENTURA</v>
          </cell>
        </row>
        <row r="465">
          <cell r="A465" t="str">
            <v>ERD_AEROPUERTO_TAB</v>
          </cell>
        </row>
        <row r="466">
          <cell r="A466" t="str">
            <v>MACHALA_CIRCUN_NORTE</v>
          </cell>
        </row>
        <row r="467">
          <cell r="A467" t="str">
            <v>EL_CARMEN</v>
          </cell>
        </row>
        <row r="468">
          <cell r="A468" t="str">
            <v>INAQUITO_ALTO</v>
          </cell>
        </row>
        <row r="469">
          <cell r="A469" t="str">
            <v>MATERNIDAD_2</v>
          </cell>
        </row>
        <row r="470">
          <cell r="A470" t="str">
            <v>PLAZA_MADEIRA</v>
          </cell>
        </row>
        <row r="471">
          <cell r="A471" t="str">
            <v>PUENTE_GONZALES_SUAREZ</v>
          </cell>
        </row>
        <row r="472">
          <cell r="A472" t="str">
            <v>ENCUENTROS_KINROSS</v>
          </cell>
        </row>
        <row r="473">
          <cell r="A473" t="str">
            <v>MACRO_CC_EL_RECREO</v>
          </cell>
        </row>
        <row r="474">
          <cell r="A474" t="str">
            <v>JARDINES_DE_AMAGASI</v>
          </cell>
        </row>
        <row r="475">
          <cell r="A475" t="str">
            <v>EL_CISNE</v>
          </cell>
        </row>
        <row r="476">
          <cell r="A476" t="str">
            <v>EL_PALMAR_MANTA</v>
          </cell>
        </row>
        <row r="477">
          <cell r="A477" t="str">
            <v>MANTA_LA_DOLOROSA</v>
          </cell>
        </row>
        <row r="478">
          <cell r="A478" t="str">
            <v>T_TERRESTRE_NORTE_UIO</v>
          </cell>
        </row>
        <row r="479">
          <cell r="A479" t="str">
            <v>MACHACHI_CONDABULO</v>
          </cell>
        </row>
        <row r="480">
          <cell r="A480" t="str">
            <v>JUAN_LEON_MERA</v>
          </cell>
        </row>
        <row r="481">
          <cell r="A481" t="str">
            <v>VALSE_SALESIANOS</v>
          </cell>
        </row>
        <row r="482">
          <cell r="A482" t="str">
            <v>MARIANO_CUEVA</v>
          </cell>
        </row>
        <row r="483">
          <cell r="A483" t="str">
            <v>CC_EL_CARACOL</v>
          </cell>
        </row>
        <row r="484">
          <cell r="A484" t="str">
            <v>EL_COMERCIO</v>
          </cell>
        </row>
        <row r="485">
          <cell r="A485" t="str">
            <v>REPETIDOR_LA_CRUZ</v>
          </cell>
        </row>
        <row r="486">
          <cell r="A486" t="str">
            <v>PARQ_TELEFO_CUENCA</v>
          </cell>
        </row>
        <row r="487">
          <cell r="A487" t="str">
            <v>EL_PUNTO_CUENCA</v>
          </cell>
        </row>
        <row r="488">
          <cell r="A488" t="str">
            <v>COLINAS_DEL_VALLE</v>
          </cell>
        </row>
        <row r="489">
          <cell r="A489" t="str">
            <v>CC_QUITUS</v>
          </cell>
        </row>
        <row r="490">
          <cell r="A490" t="str">
            <v>EL_ARENAL_NORTE</v>
          </cell>
        </row>
        <row r="491">
          <cell r="A491" t="str">
            <v>CAMINO_DEL_TEJAR</v>
          </cell>
        </row>
        <row r="492">
          <cell r="A492" t="str">
            <v>CATEDRAL_AMBATO</v>
          </cell>
        </row>
        <row r="493">
          <cell r="A493" t="str">
            <v>JAIME_ROLDOS_UIO</v>
          </cell>
        </row>
        <row r="494">
          <cell r="A494" t="str">
            <v>ALTIPLANO</v>
          </cell>
        </row>
        <row r="495">
          <cell r="A495" t="str">
            <v>EL_EDEN</v>
          </cell>
        </row>
        <row r="496">
          <cell r="A496" t="str">
            <v>PUERTA_DEL_SOL</v>
          </cell>
        </row>
        <row r="497">
          <cell r="A497" t="str">
            <v>PORTAL_DE_LOS_ANDES</v>
          </cell>
        </row>
        <row r="498">
          <cell r="A498" t="str">
            <v>SUCRE_CUENCA</v>
          </cell>
        </row>
        <row r="499">
          <cell r="A499" t="str">
            <v>EL_CALZADO</v>
          </cell>
        </row>
        <row r="500">
          <cell r="A500" t="str">
            <v>LAS_PALMERAS</v>
          </cell>
        </row>
        <row r="501">
          <cell r="A501" t="str">
            <v>CASA_BLANCA</v>
          </cell>
        </row>
        <row r="502">
          <cell r="A502" t="str">
            <v>NUNEZ_DE_VELA</v>
          </cell>
        </row>
        <row r="503">
          <cell r="A503" t="str">
            <v>EL_EJIDO</v>
          </cell>
        </row>
        <row r="504">
          <cell r="A504" t="str">
            <v>UNIVERSIDAD_LOJA</v>
          </cell>
        </row>
        <row r="505">
          <cell r="A505" t="str">
            <v>JUAN_PABLO_SAENZ</v>
          </cell>
        </row>
        <row r="506">
          <cell r="A506" t="str">
            <v>REPETIDOR_PADMI</v>
          </cell>
        </row>
        <row r="507">
          <cell r="A507" t="str">
            <v>TANDA</v>
          </cell>
        </row>
        <row r="508">
          <cell r="A508" t="str">
            <v>MERCADO_INAQUITO</v>
          </cell>
        </row>
        <row r="509">
          <cell r="A509" t="str">
            <v>ESTADIO_BARCELONA</v>
          </cell>
        </row>
        <row r="510">
          <cell r="A510" t="str">
            <v>SAN_JUAN_ALT_CUMBAYA</v>
          </cell>
        </row>
        <row r="511">
          <cell r="A511" t="str">
            <v>MENA_NORTE</v>
          </cell>
        </row>
        <row r="512">
          <cell r="A512" t="str">
            <v>EL_EMPALME</v>
          </cell>
        </row>
        <row r="513">
          <cell r="A513" t="str">
            <v>PORTOVIEJO_NORESTE</v>
          </cell>
        </row>
        <row r="514">
          <cell r="A514" t="str">
            <v>GARZOTA_2</v>
          </cell>
        </row>
        <row r="515">
          <cell r="A515" t="str">
            <v>REPETIDOR_MW_MACARA</v>
          </cell>
        </row>
        <row r="516">
          <cell r="A516" t="str">
            <v>18_DE_SEPTIEMBRE</v>
          </cell>
        </row>
        <row r="517">
          <cell r="A517" t="str">
            <v>EL_GUABO</v>
          </cell>
        </row>
        <row r="518">
          <cell r="A518" t="str">
            <v>BELLAVISTA_OESTE</v>
          </cell>
        </row>
        <row r="519">
          <cell r="A519" t="str">
            <v>ERD_48_GUAYLLABAMBA</v>
          </cell>
        </row>
        <row r="520">
          <cell r="A520" t="str">
            <v>MERCADO_LA_MAGDALENA</v>
          </cell>
        </row>
        <row r="521">
          <cell r="A521" t="str">
            <v>PINAS_CENTRO</v>
          </cell>
        </row>
        <row r="522">
          <cell r="A522" t="str">
            <v>REDONDEL_DEL_INCA</v>
          </cell>
        </row>
        <row r="523">
          <cell r="A523" t="str">
            <v>FINLANDIA</v>
          </cell>
        </row>
        <row r="524">
          <cell r="A524" t="str">
            <v>EL_LABRADOR</v>
          </cell>
        </row>
        <row r="525">
          <cell r="A525" t="str">
            <v>BINCOVILA_BLANCO</v>
          </cell>
        </row>
        <row r="526">
          <cell r="A526" t="str">
            <v>PILAHUIN</v>
          </cell>
        </row>
        <row r="527">
          <cell r="A527" t="str">
            <v>ZAMORA_CENTRO</v>
          </cell>
        </row>
        <row r="528">
          <cell r="A528" t="str">
            <v>INES_GANGOTENA</v>
          </cell>
        </row>
        <row r="529">
          <cell r="A529" t="str">
            <v>INTERVALLES_LOJA</v>
          </cell>
        </row>
        <row r="530">
          <cell r="A530" t="str">
            <v>REINA_DEL_CISNE</v>
          </cell>
        </row>
        <row r="531">
          <cell r="A531" t="str">
            <v>ISLA_SEYMUR</v>
          </cell>
        </row>
        <row r="532">
          <cell r="A532" t="str">
            <v>ERD_TERMINAL_AEROPUERTO</v>
          </cell>
        </row>
        <row r="533">
          <cell r="A533" t="str">
            <v>EL_MAICITO</v>
          </cell>
        </row>
        <row r="534">
          <cell r="A534" t="str">
            <v>AMBATO_LA_FLORESTA</v>
          </cell>
        </row>
        <row r="535">
          <cell r="A535" t="str">
            <v>ESMIL</v>
          </cell>
        </row>
        <row r="536">
          <cell r="A536" t="str">
            <v>LOS_EUCALIPTOS</v>
          </cell>
        </row>
        <row r="537">
          <cell r="A537" t="str">
            <v>HOSPITAL_DEL_RIO</v>
          </cell>
        </row>
        <row r="538">
          <cell r="A538" t="str">
            <v>QUINTA_LUCRECIA</v>
          </cell>
        </row>
        <row r="539">
          <cell r="A539" t="str">
            <v>ANTIGUA_VIA_CONOCOTO</v>
          </cell>
        </row>
        <row r="540">
          <cell r="A540" t="str">
            <v>ECU_911_ITCHIMBIA</v>
          </cell>
        </row>
        <row r="541">
          <cell r="A541" t="str">
            <v>IBS_CC_SCALA</v>
          </cell>
        </row>
        <row r="542">
          <cell r="A542" t="str">
            <v>CENTRAL_TECNICO</v>
          </cell>
        </row>
        <row r="543">
          <cell r="A543" t="str">
            <v>PENSIONADO_SAN_VICENTE</v>
          </cell>
        </row>
        <row r="544">
          <cell r="A544" t="str">
            <v>EL_PASEO_MANTA</v>
          </cell>
        </row>
        <row r="545">
          <cell r="A545" t="str">
            <v>FACULTAD_DE_MEDICINA</v>
          </cell>
        </row>
        <row r="546">
          <cell r="A546" t="str">
            <v>CUENCA_EL_VERGEL</v>
          </cell>
        </row>
        <row r="547">
          <cell r="A547" t="str">
            <v>CENTRAL_CALDERON_CASALES</v>
          </cell>
        </row>
        <row r="548">
          <cell r="A548" t="str">
            <v>PARIS</v>
          </cell>
        </row>
        <row r="549">
          <cell r="A549" t="str">
            <v>AV_SOLANO_CUENCA</v>
          </cell>
        </row>
        <row r="550">
          <cell r="A550" t="str">
            <v>EL_BARRANCO_CUENCA</v>
          </cell>
        </row>
        <row r="551">
          <cell r="A551" t="str">
            <v>MONAY_SHOPPING</v>
          </cell>
        </row>
        <row r="552">
          <cell r="A552" t="str">
            <v>FRANCISCO_ASCAZUBI_CUENCA</v>
          </cell>
        </row>
        <row r="553">
          <cell r="A553" t="str">
            <v>TOTORACOCHA_2</v>
          </cell>
        </row>
        <row r="554">
          <cell r="A554" t="str">
            <v>FATIMA_CUENCA</v>
          </cell>
        </row>
        <row r="555">
          <cell r="A555" t="str">
            <v>EL_PINTADO</v>
          </cell>
        </row>
        <row r="556">
          <cell r="A556" t="str">
            <v>RAMIREZ_DAVALOS</v>
          </cell>
        </row>
        <row r="557">
          <cell r="A557" t="str">
            <v>MIGUEL_CABELLO_CUENCA</v>
          </cell>
        </row>
        <row r="558">
          <cell r="A558" t="str">
            <v>TRES_PUENTES</v>
          </cell>
        </row>
        <row r="559">
          <cell r="A559" t="str">
            <v>MERCADO_12_DE_ABRIL</v>
          </cell>
        </row>
        <row r="560">
          <cell r="A560" t="str">
            <v>EL_PARAISO_CUENCA</v>
          </cell>
        </row>
        <row r="561">
          <cell r="A561" t="str">
            <v>OSCUS</v>
          </cell>
        </row>
        <row r="562">
          <cell r="A562" t="str">
            <v>ABITAGUA</v>
          </cell>
        </row>
        <row r="563">
          <cell r="A563" t="str">
            <v>SAN_LORENZO_CENTRO</v>
          </cell>
        </row>
        <row r="564">
          <cell r="A564" t="str">
            <v>FEDERICO_PAEZ</v>
          </cell>
        </row>
        <row r="565">
          <cell r="A565" t="str">
            <v>TEMP_NAIQ_NORTE</v>
          </cell>
        </row>
        <row r="566">
          <cell r="A566" t="str">
            <v>EL_PROYECTO</v>
          </cell>
        </row>
        <row r="567">
          <cell r="A567" t="str">
            <v>TEMP_NAIQ_SUR</v>
          </cell>
        </row>
        <row r="568">
          <cell r="A568" t="str">
            <v>LLOA</v>
          </cell>
        </row>
        <row r="569">
          <cell r="A569" t="str">
            <v>MARIA_AUXILIADORA_MANTA</v>
          </cell>
        </row>
        <row r="570">
          <cell r="A570" t="str">
            <v>VIA_COLON_MANABI</v>
          </cell>
        </row>
        <row r="571">
          <cell r="A571" t="str">
            <v>LOS_ALMENDROS_MANTA</v>
          </cell>
        </row>
        <row r="572">
          <cell r="A572" t="str">
            <v>COLEGIO_MA_AUXILIADORA_MANTA</v>
          </cell>
        </row>
        <row r="573">
          <cell r="A573" t="str">
            <v>CLUB_RANCHO_SAN_FRANCISCO</v>
          </cell>
        </row>
        <row r="574">
          <cell r="A574" t="str">
            <v>COSTA_AZUL_MANTA</v>
          </cell>
        </row>
        <row r="575">
          <cell r="A575" t="str">
            <v>JOCAY</v>
          </cell>
        </row>
        <row r="576">
          <cell r="A576" t="str">
            <v>LAMIÑA</v>
          </cell>
        </row>
        <row r="577">
          <cell r="A577" t="str">
            <v>EL_SALITRE</v>
          </cell>
        </row>
        <row r="578">
          <cell r="A578" t="str">
            <v>CANADA</v>
          </cell>
        </row>
        <row r="579">
          <cell r="A579" t="str">
            <v>CLINICA_PICHINCHA</v>
          </cell>
        </row>
        <row r="580">
          <cell r="A580" t="str">
            <v>PLAZA_ARTIGAS</v>
          </cell>
        </row>
        <row r="581">
          <cell r="A581" t="str">
            <v>VANCOUVER_UIO</v>
          </cell>
        </row>
        <row r="582">
          <cell r="A582" t="str">
            <v>BURGEOIS_UIO</v>
          </cell>
        </row>
        <row r="583">
          <cell r="A583" t="str">
            <v>GRAN_BRETANA_UIO</v>
          </cell>
        </row>
        <row r="584">
          <cell r="A584" t="str">
            <v>CDLA_SANTA_ELENA_MACHALA</v>
          </cell>
        </row>
        <row r="585">
          <cell r="A585" t="str">
            <v>AMAGASI_DEL_INCA</v>
          </cell>
        </row>
        <row r="586">
          <cell r="A586" t="str">
            <v>EL_SOL</v>
          </cell>
        </row>
        <row r="587">
          <cell r="A587" t="str">
            <v>SAN_ANTONIO_ESTE</v>
          </cell>
        </row>
        <row r="588">
          <cell r="A588" t="str">
            <v>MILAGRO_OESTE</v>
          </cell>
        </row>
        <row r="589">
          <cell r="A589" t="str">
            <v>LAS_ACACIAS_CHONE</v>
          </cell>
        </row>
        <row r="590">
          <cell r="A590" t="str">
            <v>COLEGIO_ECUATORIANO_SUIZO</v>
          </cell>
        </row>
        <row r="591">
          <cell r="A591" t="str">
            <v>LOS_CEIBOS_IBARRA</v>
          </cell>
        </row>
        <row r="592">
          <cell r="A592" t="str">
            <v>EL_RETORNO_IBARRA</v>
          </cell>
        </row>
        <row r="593">
          <cell r="A593" t="str">
            <v>AEROPUERTO_OUTDOOR_UIO</v>
          </cell>
        </row>
        <row r="594">
          <cell r="A594" t="str">
            <v>AMBATO_LA_MERCED</v>
          </cell>
        </row>
        <row r="595">
          <cell r="A595" t="str">
            <v>PUERTO_BOLIVAR</v>
          </cell>
        </row>
        <row r="596">
          <cell r="A596" t="str">
            <v>EL_TEJAR</v>
          </cell>
        </row>
        <row r="597">
          <cell r="A597" t="str">
            <v>LOS_VERGELES</v>
          </cell>
        </row>
        <row r="598">
          <cell r="A598" t="str">
            <v>VISTA_LINDA</v>
          </cell>
        </row>
        <row r="599">
          <cell r="A599" t="str">
            <v>AMBATO_COLEGIO_BOLIVAR</v>
          </cell>
        </row>
        <row r="600">
          <cell r="A600" t="str">
            <v>FLORIDA_SUR_GYE</v>
          </cell>
        </row>
        <row r="601">
          <cell r="A601" t="str">
            <v>ESCUELA_SUPERIOR_DE_POLICIA</v>
          </cell>
        </row>
        <row r="602">
          <cell r="A602" t="str">
            <v>SAN_JUAN_DE_CUMBAYA</v>
          </cell>
        </row>
        <row r="603">
          <cell r="A603" t="str">
            <v>DOCE_DE_NOVIEMBRE</v>
          </cell>
        </row>
        <row r="604">
          <cell r="A604" t="str">
            <v>CDLA_COMERCIO_PORTOVIEJO</v>
          </cell>
        </row>
        <row r="605">
          <cell r="A605" t="str">
            <v>EL_TREBOL</v>
          </cell>
        </row>
        <row r="606">
          <cell r="A606" t="str">
            <v>CDLA_ALBORADA_CHONE</v>
          </cell>
        </row>
        <row r="607">
          <cell r="A607" t="str">
            <v>SALINAS_COUNTRY_CLUB</v>
          </cell>
        </row>
        <row r="608">
          <cell r="A608" t="str">
            <v>CDLA_SIMON_BOLIVAR</v>
          </cell>
        </row>
        <row r="609">
          <cell r="A609" t="str">
            <v>AMBATO_COLEGIO_GUZMAN</v>
          </cell>
        </row>
        <row r="610">
          <cell r="A610" t="str">
            <v>LOS_VERGELES2</v>
          </cell>
        </row>
        <row r="611">
          <cell r="A611" t="str">
            <v>CDLA_LOS_ROSALES</v>
          </cell>
        </row>
        <row r="612">
          <cell r="A612" t="str">
            <v>CDLA_IETEL_GYE</v>
          </cell>
        </row>
        <row r="613">
          <cell r="A613" t="str">
            <v>AV_ESTADOS_UNIDOS</v>
          </cell>
        </row>
        <row r="614">
          <cell r="A614" t="str">
            <v>CLG_NACIONAL_ELOY_ALFARO</v>
          </cell>
        </row>
        <row r="615">
          <cell r="A615" t="str">
            <v>EL_TRIUNFO</v>
          </cell>
        </row>
        <row r="616">
          <cell r="A616" t="str">
            <v>LEONIDAS_PLAZA</v>
          </cell>
        </row>
        <row r="617">
          <cell r="A617" t="str">
            <v>IBS_CAV_CENTRO_CUENCA</v>
          </cell>
        </row>
        <row r="618">
          <cell r="A618" t="str">
            <v>CDLA_GERANIOS_1</v>
          </cell>
        </row>
        <row r="619">
          <cell r="A619" t="str">
            <v>EL_UNIVERSO</v>
          </cell>
        </row>
        <row r="620">
          <cell r="A620" t="str">
            <v>CLUB_PACIFICO_TONSUPA</v>
          </cell>
        </row>
        <row r="621">
          <cell r="A621" t="str">
            <v>MANUEL_LARREA_UIO</v>
          </cell>
        </row>
        <row r="622">
          <cell r="A622" t="str">
            <v>ERD48_SAN_FRANCISCO_NANEG</v>
          </cell>
        </row>
        <row r="623">
          <cell r="A623" t="str">
            <v>PORTETE</v>
          </cell>
        </row>
        <row r="624">
          <cell r="A624" t="str">
            <v>EL_ROSARIO_GYE</v>
          </cell>
        </row>
        <row r="625">
          <cell r="A625" t="str">
            <v>KENNEDY_VIEJA</v>
          </cell>
        </row>
        <row r="626">
          <cell r="A626" t="str">
            <v>EL_RECREO_DURAN</v>
          </cell>
        </row>
        <row r="627">
          <cell r="A627" t="str">
            <v>LOS_ALBATROS_VINCES</v>
          </cell>
        </row>
        <row r="628">
          <cell r="A628" t="str">
            <v>ESTADIO_MODELO</v>
          </cell>
        </row>
        <row r="629">
          <cell r="A629" t="str">
            <v>ELOY_ALFARO</v>
          </cell>
        </row>
        <row r="630">
          <cell r="A630" t="str">
            <v>PARQUE_GUAYAQUIL</v>
          </cell>
        </row>
        <row r="631">
          <cell r="A631" t="str">
            <v>AVENIDA_KENNEDY</v>
          </cell>
        </row>
        <row r="632">
          <cell r="A632" t="str">
            <v>AFNA_UIO</v>
          </cell>
        </row>
        <row r="633">
          <cell r="A633" t="str">
            <v>EMPRESA_ELECTRICA_IBARRA</v>
          </cell>
        </row>
        <row r="634">
          <cell r="A634" t="str">
            <v>AV_REALES_TAMARINDOS_NORTE</v>
          </cell>
        </row>
        <row r="635">
          <cell r="A635" t="str">
            <v>BASILICA_BANOS</v>
          </cell>
        </row>
        <row r="636">
          <cell r="A636" t="str">
            <v>CABILDOS</v>
          </cell>
        </row>
        <row r="637">
          <cell r="A637" t="str">
            <v>VILLALENGUA_UIO</v>
          </cell>
        </row>
        <row r="638">
          <cell r="A638" t="str">
            <v>PARQUE_SAN_BARTOLO_UIO</v>
          </cell>
        </row>
        <row r="639">
          <cell r="A639" t="str">
            <v>ORO_VERDE_GYE_SUR</v>
          </cell>
        </row>
        <row r="640">
          <cell r="A640" t="str">
            <v>EMAAP</v>
          </cell>
        </row>
        <row r="641">
          <cell r="A641" t="str">
            <v>AV_AMAZONAS_UIO</v>
          </cell>
        </row>
        <row r="642">
          <cell r="A642" t="str">
            <v>LAS_CARMELITAS_RIOBAMBA</v>
          </cell>
        </row>
        <row r="643">
          <cell r="A643" t="str">
            <v>MALDONADO_RIOBAMBA</v>
          </cell>
        </row>
        <row r="644">
          <cell r="A644" t="str">
            <v>LA_GIRALDA_RIOBAMBA</v>
          </cell>
        </row>
        <row r="645">
          <cell r="A645" t="str">
            <v>LA_GEORGINA_RIOBAMBA</v>
          </cell>
        </row>
        <row r="646">
          <cell r="A646" t="str">
            <v>IESS_RIOBAMBA</v>
          </cell>
        </row>
        <row r="647">
          <cell r="A647" t="str">
            <v>AMBATO_AV_AMERICA</v>
          </cell>
        </row>
        <row r="648">
          <cell r="A648" t="str">
            <v>SANTA_ROSA_CUZUBAMBA</v>
          </cell>
        </row>
        <row r="649">
          <cell r="A649" t="str">
            <v>BARRIO_MEXICO_PUYO</v>
          </cell>
        </row>
        <row r="650">
          <cell r="A650" t="str">
            <v>ISLA_PINZON_UIO</v>
          </cell>
        </row>
        <row r="651">
          <cell r="A651" t="str">
            <v>ENTRADA_A_CHANDUY</v>
          </cell>
        </row>
        <row r="652">
          <cell r="A652" t="str">
            <v>RESERVORIO_CUMBAYA</v>
          </cell>
        </row>
        <row r="653">
          <cell r="A653" t="str">
            <v>UCATO_FACULTAD_ECONOMIA_GYE</v>
          </cell>
        </row>
        <row r="654">
          <cell r="A654" t="str">
            <v>ENTRADA_A_RIOBAMBA</v>
          </cell>
        </row>
        <row r="655">
          <cell r="A655" t="str">
            <v>TREBOL_DURAN</v>
          </cell>
        </row>
        <row r="656">
          <cell r="A656" t="str">
            <v>EDIFICIO_ORELLANA_UIO</v>
          </cell>
        </row>
        <row r="657">
          <cell r="A657" t="str">
            <v>BARTOLOME_SANCHEZ_UIO</v>
          </cell>
        </row>
        <row r="658">
          <cell r="A658" t="str">
            <v>PINTO_UIO</v>
          </cell>
        </row>
        <row r="659">
          <cell r="A659" t="str">
            <v>COCHAPAMBA_NORTE_UIO</v>
          </cell>
        </row>
        <row r="660">
          <cell r="A660" t="str">
            <v>UNION_POPULAR_UIO</v>
          </cell>
        </row>
        <row r="661">
          <cell r="A661" t="str">
            <v>OBELISCO_ALOAG</v>
          </cell>
        </row>
        <row r="662">
          <cell r="A662" t="str">
            <v>EL_RECREO_CHONE</v>
          </cell>
        </row>
        <row r="663">
          <cell r="A663" t="str">
            <v>CDLA_ALAMOS_NORTE_GYE</v>
          </cell>
        </row>
        <row r="664">
          <cell r="A664" t="str">
            <v>MAPASINGUE_ESTE2</v>
          </cell>
        </row>
        <row r="665">
          <cell r="A665" t="str">
            <v>IBS_CAV_AMBATO</v>
          </cell>
        </row>
        <row r="666">
          <cell r="A666" t="str">
            <v>GUILLERMO_PAREJA_GYE</v>
          </cell>
        </row>
        <row r="667">
          <cell r="A667" t="str">
            <v>AMAGUANA</v>
          </cell>
        </row>
        <row r="668">
          <cell r="A668" t="str">
            <v>ESMERALDAS</v>
          </cell>
        </row>
        <row r="669">
          <cell r="A669" t="str">
            <v>PARQUE_URDENOR_2_GYE</v>
          </cell>
        </row>
        <row r="670">
          <cell r="A670" t="str">
            <v>PANCHO_JACOME_NORTE_GYE</v>
          </cell>
        </row>
        <row r="671">
          <cell r="A671" t="str">
            <v>COLEGIO_CANAR_DURAN</v>
          </cell>
        </row>
        <row r="672">
          <cell r="A672" t="str">
            <v>ELOY_ALFARO_GYE</v>
          </cell>
        </row>
        <row r="673">
          <cell r="A673" t="str">
            <v>POLARIS_GYE</v>
          </cell>
        </row>
        <row r="674">
          <cell r="A674" t="str">
            <v>BELLAVISTA_DURAN</v>
          </cell>
        </row>
        <row r="675">
          <cell r="A675" t="str">
            <v>MALECON_BABAHOYO</v>
          </cell>
        </row>
        <row r="676">
          <cell r="A676" t="str">
            <v>ESMERALDAS_CENTRO</v>
          </cell>
        </row>
        <row r="677">
          <cell r="A677" t="str">
            <v>AMBATO_ALBORADA</v>
          </cell>
        </row>
        <row r="678">
          <cell r="A678" t="str">
            <v>CDLA_LAS_PALMAS_AMBATO</v>
          </cell>
        </row>
        <row r="679">
          <cell r="A679" t="str">
            <v>EL_CHAUPI</v>
          </cell>
        </row>
        <row r="680">
          <cell r="A680" t="str">
            <v>LOS_OLIVOS_RIOBAMBA</v>
          </cell>
        </row>
        <row r="681">
          <cell r="A681" t="str">
            <v>PASEO_SHOPPING_MILAGRO</v>
          </cell>
        </row>
        <row r="682">
          <cell r="A682" t="str">
            <v>HOSPITAL_DEL_IESS_SUR_GYE</v>
          </cell>
        </row>
        <row r="683">
          <cell r="A683" t="str">
            <v>LA_AURORA_SUR_GYE</v>
          </cell>
        </row>
        <row r="684">
          <cell r="A684" t="str">
            <v>MERC_SAN_FRANCISCO_AZOGUES</v>
          </cell>
        </row>
        <row r="685">
          <cell r="A685" t="str">
            <v>COLG_ADOLFO_VALAREZO_LOJA</v>
          </cell>
        </row>
        <row r="686">
          <cell r="A686" t="str">
            <v>ESMERALDAS_OESTE</v>
          </cell>
        </row>
        <row r="687">
          <cell r="A687" t="str">
            <v>LOS_OLIVOS_AZOGUES</v>
          </cell>
        </row>
        <row r="688">
          <cell r="A688" t="str">
            <v>ATUNTAQUI_CENTRO</v>
          </cell>
        </row>
        <row r="689">
          <cell r="A689" t="str">
            <v>FLORES_BABAHOYO</v>
          </cell>
        </row>
        <row r="690">
          <cell r="A690" t="str">
            <v>CDLA_JULIO_CARTAGENA_GYE</v>
          </cell>
        </row>
        <row r="691">
          <cell r="A691" t="str">
            <v>CLDA_PUERTAS_DEL_SOL_GYE</v>
          </cell>
        </row>
        <row r="692">
          <cell r="A692" t="str">
            <v>CDLA_PATRIA_LATACUNGA</v>
          </cell>
        </row>
        <row r="693">
          <cell r="A693" t="str">
            <v>CDLA_MANUEL_ENCALADA_MACHALA</v>
          </cell>
        </row>
        <row r="694">
          <cell r="A694" t="str">
            <v>ZONA_BANCARIA_MACHALA</v>
          </cell>
        </row>
        <row r="695">
          <cell r="A695" t="str">
            <v>BOSQUES_DEL_SALADO_GYE</v>
          </cell>
        </row>
        <row r="696">
          <cell r="A696" t="str">
            <v>ESMERALDAS_SUR</v>
          </cell>
        </row>
        <row r="697">
          <cell r="A697" t="str">
            <v>BOLOCENTRO_GYE</v>
          </cell>
        </row>
        <row r="698">
          <cell r="A698" t="str">
            <v>MUCHO_LOTE_GYE</v>
          </cell>
        </row>
        <row r="699">
          <cell r="A699" t="str">
            <v>CRIDESA_GYE</v>
          </cell>
        </row>
        <row r="700">
          <cell r="A700" t="str">
            <v>BARRIO_ROJAS_UIO</v>
          </cell>
        </row>
        <row r="701">
          <cell r="A701" t="str">
            <v>CDLA_29_OCTUBRE_EMPALME</v>
          </cell>
        </row>
        <row r="702">
          <cell r="A702" t="str">
            <v>CDLA_COVIEN_GYE</v>
          </cell>
        </row>
        <row r="703">
          <cell r="A703" t="str">
            <v>TECNOLOGICO_ESPIRITU_SANTO_GYE</v>
          </cell>
        </row>
        <row r="704">
          <cell r="A704" t="str">
            <v>ESPOL</v>
          </cell>
        </row>
        <row r="705">
          <cell r="A705" t="str">
            <v>PROSPERINA_OESTE</v>
          </cell>
        </row>
        <row r="706">
          <cell r="A706" t="str">
            <v>PARQUE_CAROLINA</v>
          </cell>
        </row>
        <row r="707">
          <cell r="A707" t="str">
            <v>URDESA_CIRCUNVALACION_ESTE</v>
          </cell>
        </row>
        <row r="708">
          <cell r="A708" t="str">
            <v>COLEGIO_DE_AMERICA_UIO</v>
          </cell>
        </row>
        <row r="709">
          <cell r="A709" t="str">
            <v>IBS_MALL_EL_FORTIN_GYE</v>
          </cell>
        </row>
        <row r="710">
          <cell r="A710" t="str">
            <v>COMISARIATO_ROCAFUERTE_GYE</v>
          </cell>
        </row>
        <row r="711">
          <cell r="A711" t="str">
            <v>CASA_TOSI_CENTRO</v>
          </cell>
        </row>
        <row r="712">
          <cell r="A712" t="str">
            <v>LIBERTAD_UIO</v>
          </cell>
        </row>
        <row r="713">
          <cell r="A713" t="str">
            <v>FACTORY</v>
          </cell>
        </row>
        <row r="714">
          <cell r="A714" t="str">
            <v>GARZOTA_NORTE_GYE</v>
          </cell>
        </row>
        <row r="715">
          <cell r="A715" t="str">
            <v>PLAZA_BELMONTE_UIO</v>
          </cell>
        </row>
        <row r="716">
          <cell r="A716" t="str">
            <v>SECAP_MANTA</v>
          </cell>
        </row>
        <row r="717">
          <cell r="A717" t="str">
            <v>AMBATO_ATAHUALPA</v>
          </cell>
        </row>
        <row r="718">
          <cell r="A718" t="str">
            <v>PARQUE_COSTA_RICA_UIO</v>
          </cell>
        </row>
        <row r="719">
          <cell r="A719" t="str">
            <v>EDF_BENALCAZAR_MIL_UIO</v>
          </cell>
        </row>
        <row r="720">
          <cell r="A720" t="str">
            <v>FAE</v>
          </cell>
        </row>
        <row r="721">
          <cell r="A721" t="str">
            <v>COLEGIO_SEK_DE_LOS_VALLES</v>
          </cell>
        </row>
        <row r="722">
          <cell r="A722" t="str">
            <v>MURIALDO</v>
          </cell>
        </row>
        <row r="723">
          <cell r="A723" t="str">
            <v>TEMP_RUTA_VIVA</v>
          </cell>
        </row>
        <row r="724">
          <cell r="A724" t="str">
            <v>IBS_CC_LAGUNA_MALL_IBARRA</v>
          </cell>
        </row>
        <row r="725">
          <cell r="A725" t="str">
            <v>GAMA_TV_UIO</v>
          </cell>
        </row>
        <row r="726">
          <cell r="A726" t="str">
            <v>SAN_JOSE_DE_COCOTOG</v>
          </cell>
        </row>
        <row r="727">
          <cell r="A727" t="str">
            <v>EL_PORVENIR_2_ALTO_MANTA</v>
          </cell>
        </row>
        <row r="728">
          <cell r="A728" t="str">
            <v>CDLA_LA_PROPICIA_LIBERTAD</v>
          </cell>
        </row>
        <row r="729">
          <cell r="A729" t="str">
            <v>LA_PAZ_PORTOVIEJO</v>
          </cell>
        </row>
        <row r="730">
          <cell r="A730" t="str">
            <v>CHARAPOTO</v>
          </cell>
        </row>
        <row r="731">
          <cell r="A731" t="str">
            <v>FEBRES_CORDERO</v>
          </cell>
        </row>
        <row r="732">
          <cell r="A732" t="str">
            <v>INAQUITO_II</v>
          </cell>
        </row>
        <row r="733">
          <cell r="A733" t="str">
            <v>ALONSO_MERCADILLO_UIO</v>
          </cell>
        </row>
        <row r="734">
          <cell r="A734" t="str">
            <v>JOSE_VELEZ_GYE</v>
          </cell>
        </row>
        <row r="735">
          <cell r="A735" t="str">
            <v>CANUTO_CENTRO</v>
          </cell>
        </row>
        <row r="736">
          <cell r="A736" t="str">
            <v>CDLA_LOS_LAURELES_MACHALA</v>
          </cell>
        </row>
        <row r="737">
          <cell r="A737" t="str">
            <v>FERTISA_SUR_GYE</v>
          </cell>
        </row>
        <row r="738">
          <cell r="A738" t="str">
            <v>COLEGIO_CICO_MACHALA</v>
          </cell>
        </row>
        <row r="739">
          <cell r="A739" t="str">
            <v>TRINIPUERTO_GYE</v>
          </cell>
        </row>
        <row r="740">
          <cell r="A740" t="str">
            <v>PASAJE_ESTE</v>
          </cell>
        </row>
        <row r="741">
          <cell r="A741" t="str">
            <v>SANTA_ROSA_DE_TUMBACO</v>
          </cell>
        </row>
        <row r="742">
          <cell r="A742" t="str">
            <v>FERIA_DE_DURAN</v>
          </cell>
        </row>
        <row r="743">
          <cell r="A743" t="str">
            <v>SAN_VICENTE_SANGOLQUI</v>
          </cell>
        </row>
        <row r="744">
          <cell r="A744" t="str">
            <v>ISLA_MARCHENA_UIO</v>
          </cell>
        </row>
        <row r="745">
          <cell r="A745" t="str">
            <v>HOSPITAL_LUIS_VERNAZA_GYE</v>
          </cell>
        </row>
        <row r="746">
          <cell r="A746" t="str">
            <v>BELLAVISTA_PORTOVIEJO</v>
          </cell>
        </row>
        <row r="747">
          <cell r="A747" t="str">
            <v>CITY_MALL</v>
          </cell>
        </row>
        <row r="748">
          <cell r="A748" t="str">
            <v>SALINAS_YACHT_CLUB</v>
          </cell>
        </row>
        <row r="749">
          <cell r="A749" t="str">
            <v>CALCETA_CENTRO</v>
          </cell>
        </row>
        <row r="750">
          <cell r="A750" t="str">
            <v>PUENTE_TOLA_BAJA</v>
          </cell>
        </row>
        <row r="751">
          <cell r="A751" t="str">
            <v>ATACAMES_SUR</v>
          </cell>
        </row>
        <row r="752">
          <cell r="A752" t="str">
            <v>SANTA_TERESITA_DEL_VALLE_UIO</v>
          </cell>
        </row>
        <row r="753">
          <cell r="A753" t="str">
            <v>FERROVIARIA_ALTA</v>
          </cell>
        </row>
        <row r="754">
          <cell r="A754" t="str">
            <v>MANTA_CDLA_ENSENADITA</v>
          </cell>
        </row>
        <row r="755">
          <cell r="A755" t="str">
            <v>CEMENTERIO_JIPIJAPA</v>
          </cell>
        </row>
        <row r="756">
          <cell r="A756" t="str">
            <v>CABAPLAN_TONSUPA</v>
          </cell>
        </row>
        <row r="757">
          <cell r="A757" t="str">
            <v>TEMPO_YACHAY_URCUQUI</v>
          </cell>
        </row>
        <row r="758">
          <cell r="A758" t="str">
            <v>ROCAFUERTE_CENTRO</v>
          </cell>
        </row>
        <row r="759">
          <cell r="A759" t="str">
            <v>TEMP_YACHAY_URCUQUI_2</v>
          </cell>
        </row>
        <row r="760">
          <cell r="A760" t="str">
            <v>LAS_PENAS_UIO</v>
          </cell>
        </row>
        <row r="761">
          <cell r="A761" t="str">
            <v>24_DE_MAYO</v>
          </cell>
        </row>
        <row r="762">
          <cell r="A762" t="str">
            <v>AMAGUANA_CENTRO</v>
          </cell>
        </row>
        <row r="763">
          <cell r="A763" t="str">
            <v>FICOA</v>
          </cell>
        </row>
        <row r="764">
          <cell r="A764" t="str">
            <v>CDLA_FEDERICO_PAEZ_MACHALA</v>
          </cell>
        </row>
        <row r="765">
          <cell r="A765" t="str">
            <v>BARRIO_PRIORATO_IBARRA</v>
          </cell>
        </row>
        <row r="766">
          <cell r="A766" t="str">
            <v>U_TEC_NORTE_IBARRA</v>
          </cell>
        </row>
        <row r="767">
          <cell r="A767" t="str">
            <v>VACA_DE_CASTRO_UIO</v>
          </cell>
        </row>
        <row r="768">
          <cell r="A768" t="str">
            <v>ESTADIO_PORTOVIEJO</v>
          </cell>
        </row>
        <row r="769">
          <cell r="A769" t="str">
            <v>MACHALA_PARQ_LINEAL</v>
          </cell>
        </row>
        <row r="770">
          <cell r="A770" t="str">
            <v>TC_TELEVISION_GYE</v>
          </cell>
        </row>
        <row r="771">
          <cell r="A771" t="str">
            <v>PASEO_SHOPPING_BABAHOYO</v>
          </cell>
        </row>
        <row r="772">
          <cell r="A772" t="str">
            <v>AUTOPISTA_SUR_CUENCA</v>
          </cell>
        </row>
        <row r="773">
          <cell r="A773" t="str">
            <v>FLAVIO_ALFARO</v>
          </cell>
        </row>
        <row r="774">
          <cell r="A774" t="str">
            <v>CHAULLABAMBA_NORTE_CUENCA</v>
          </cell>
        </row>
        <row r="775">
          <cell r="A775" t="str">
            <v>MERCADO_27_DE_FEBRERO_CUENCA</v>
          </cell>
        </row>
        <row r="776">
          <cell r="A776" t="str">
            <v>PASEO_SHOPPING_LIBERTAD</v>
          </cell>
        </row>
        <row r="777">
          <cell r="A777" t="str">
            <v>ESTADIO_VINCES</v>
          </cell>
        </row>
        <row r="778">
          <cell r="A778" t="str">
            <v>MERCADO_12_DE_ABRIL_CUENCA</v>
          </cell>
        </row>
        <row r="779">
          <cell r="A779" t="str">
            <v>CDLA_SAN_CARLOS_TONSUPA</v>
          </cell>
        </row>
        <row r="780">
          <cell r="A780" t="str">
            <v>IBS_PLAZA_DE_LAS_AMERICAS</v>
          </cell>
        </row>
        <row r="781">
          <cell r="A781" t="str">
            <v>SANTO_TOMAS_UIO</v>
          </cell>
        </row>
        <row r="782">
          <cell r="A782" t="str">
            <v>FLOR_DE_LIZ</v>
          </cell>
        </row>
        <row r="783">
          <cell r="A783" t="str">
            <v>ANGEL_LUDENA_UIO</v>
          </cell>
        </row>
        <row r="784">
          <cell r="A784" t="str">
            <v>EL_VALLE_CUENCA</v>
          </cell>
        </row>
        <row r="785">
          <cell r="A785" t="str">
            <v>TEMP_RUTA_COLLAS</v>
          </cell>
        </row>
        <row r="786">
          <cell r="A786" t="str">
            <v>ECUAVISA_UIO</v>
          </cell>
        </row>
        <row r="787">
          <cell r="A787" t="str">
            <v>IBS_MONAY_SHOPPING</v>
          </cell>
        </row>
        <row r="788">
          <cell r="A788" t="str">
            <v>ABEL_GILBERT_NORTE</v>
          </cell>
        </row>
        <row r="789">
          <cell r="A789" t="str">
            <v>IBS_MINTEL</v>
          </cell>
        </row>
        <row r="790">
          <cell r="A790" t="str">
            <v>CDLA_6_DE_DICIEMBRE_LA_LIBERTAD</v>
          </cell>
        </row>
        <row r="791">
          <cell r="A791" t="str">
            <v>UNIVERSIDAD_ISRAEL_UIO</v>
          </cell>
        </row>
        <row r="792">
          <cell r="A792" t="str">
            <v>FLORESTA</v>
          </cell>
        </row>
        <row r="793">
          <cell r="A793" t="str">
            <v>PARQUE_MATOVELLE_UIO</v>
          </cell>
        </row>
        <row r="794">
          <cell r="A794" t="str">
            <v>COLEGIO_ALEMAN_UIO</v>
          </cell>
        </row>
        <row r="795">
          <cell r="A795" t="str">
            <v>TERMINAL_CENTRO_AZOGUES</v>
          </cell>
        </row>
        <row r="796">
          <cell r="A796" t="str">
            <v>CLINICA_DE_LA_MUJER_UIO</v>
          </cell>
        </row>
        <row r="797">
          <cell r="A797" t="str">
            <v>NUEVE_DE_OCTUBRE_2_GYE</v>
          </cell>
        </row>
        <row r="798">
          <cell r="A798" t="str">
            <v>JOSE_ANDRADE_UIO</v>
          </cell>
        </row>
        <row r="799">
          <cell r="A799" t="str">
            <v>GUAYLLABAMBA_CENTRO</v>
          </cell>
        </row>
        <row r="800">
          <cell r="A800" t="str">
            <v>RUSIA_UIO</v>
          </cell>
        </row>
        <row r="801">
          <cell r="A801" t="str">
            <v>SHERATON_2_GYE</v>
          </cell>
        </row>
        <row r="802">
          <cell r="A802" t="str">
            <v>FLORIDA_OESTE</v>
          </cell>
        </row>
        <row r="803">
          <cell r="A803" t="str">
            <v>HOSPITAL_REGIONAL_PORTOVIEJO</v>
          </cell>
        </row>
        <row r="804">
          <cell r="A804" t="str">
            <v>CLINICA_SAN_RAFAEL_UIO</v>
          </cell>
        </row>
        <row r="805">
          <cell r="A805" t="str">
            <v>MIRAFLORES_LATACUNGA</v>
          </cell>
        </row>
        <row r="806">
          <cell r="A806" t="str">
            <v>EL_FAISAN_STO_DOMINGO</v>
          </cell>
        </row>
        <row r="807">
          <cell r="A807" t="str">
            <v>LA_PAMPA_POMASQUI</v>
          </cell>
        </row>
        <row r="808">
          <cell r="A808" t="str">
            <v>EL_ROSARIO_POMASQUI</v>
          </cell>
        </row>
        <row r="809">
          <cell r="A809" t="str">
            <v>PEDRO_GUAL_PORTOVIEJO</v>
          </cell>
        </row>
        <row r="810">
          <cell r="A810" t="str">
            <v>MACHALA_OESTE_2</v>
          </cell>
        </row>
        <row r="811">
          <cell r="A811" t="str">
            <v>HOSPIT_TEOFILO_DAVILA_MACHALA</v>
          </cell>
        </row>
        <row r="812">
          <cell r="A812" t="str">
            <v>FUERTE_HUANCAVILCA</v>
          </cell>
        </row>
        <row r="813">
          <cell r="A813" t="str">
            <v>EPLICACHIMA_UIO</v>
          </cell>
        </row>
        <row r="814">
          <cell r="A814" t="str">
            <v>RITHER_UIO</v>
          </cell>
        </row>
        <row r="815">
          <cell r="A815" t="str">
            <v>IBS_EDIFICIO_ARGENTUM_UIO</v>
          </cell>
        </row>
        <row r="816">
          <cell r="A816" t="str">
            <v>IBS_HOSPITAL_VOZANDES_UIO</v>
          </cell>
        </row>
        <row r="817">
          <cell r="A817" t="str">
            <v>FAJARDO</v>
          </cell>
        </row>
        <row r="818">
          <cell r="A818" t="str">
            <v>EL_EDEN_2_UIO</v>
          </cell>
        </row>
        <row r="819">
          <cell r="A819" t="str">
            <v>VICENTINA_UIO</v>
          </cell>
        </row>
        <row r="820">
          <cell r="A820" t="str">
            <v>LA_HOSPITALARIA</v>
          </cell>
        </row>
        <row r="821">
          <cell r="A821" t="str">
            <v>KM_8_VIA_PAPALLACTA</v>
          </cell>
        </row>
        <row r="822">
          <cell r="A822" t="str">
            <v>ENOKANQUI_ORELLANA</v>
          </cell>
        </row>
        <row r="823">
          <cell r="A823" t="str">
            <v>FUNDEPORTE</v>
          </cell>
        </row>
        <row r="824">
          <cell r="A824" t="str">
            <v>CEMENTERIO_SANGOLQUI</v>
          </cell>
        </row>
        <row r="825">
          <cell r="A825" t="str">
            <v>CHACRAS_CALDERON</v>
          </cell>
        </row>
        <row r="826">
          <cell r="A826" t="str">
            <v>NUEVO_AMANECER_UIO</v>
          </cell>
        </row>
        <row r="827">
          <cell r="A827" t="str">
            <v>MALTERIA_PLAZA_OUTDOOR_LATACUNGA</v>
          </cell>
        </row>
        <row r="828">
          <cell r="A828" t="str">
            <v>FABRICAS_DEL_SUR_UIO</v>
          </cell>
        </row>
        <row r="829">
          <cell r="A829" t="str">
            <v>PUYO_SUR_2</v>
          </cell>
        </row>
        <row r="830">
          <cell r="A830" t="str">
            <v>NAYON_2_UIO</v>
          </cell>
        </row>
        <row r="831">
          <cell r="A831" t="str">
            <v>PISHILATA</v>
          </cell>
        </row>
        <row r="832">
          <cell r="A832" t="str">
            <v>BELLO_HORIZONTE</v>
          </cell>
        </row>
        <row r="833">
          <cell r="A833" t="str">
            <v>IBS_SENATEL</v>
          </cell>
        </row>
        <row r="834">
          <cell r="A834" t="str">
            <v>GARAY</v>
          </cell>
        </row>
        <row r="835">
          <cell r="A835" t="str">
            <v>MACARENA_2_UIO</v>
          </cell>
        </row>
        <row r="836">
          <cell r="A836" t="str">
            <v>SANTA_ANITA_SUR_UIO</v>
          </cell>
        </row>
        <row r="837">
          <cell r="A837" t="str">
            <v>EL_PORVENIR_GUAYAS</v>
          </cell>
        </row>
        <row r="838">
          <cell r="A838" t="str">
            <v>SAN_FELIPE_QUEVEDO</v>
          </cell>
        </row>
        <row r="839">
          <cell r="A839" t="str">
            <v>PORTOVIEJO_PICOAZA</v>
          </cell>
        </row>
        <row r="840">
          <cell r="A840" t="str">
            <v>MANTA_MERCADO_TARQUI</v>
          </cell>
        </row>
        <row r="841">
          <cell r="A841" t="str">
            <v>SANTA_CLARA_VIA_TENA</v>
          </cell>
        </row>
        <row r="842">
          <cell r="A842" t="str">
            <v>VERA_CRUZ_PUYO</v>
          </cell>
        </row>
        <row r="843">
          <cell r="A843" t="str">
            <v>RUTA_VIVA_LA_MORITA_B_UIO</v>
          </cell>
        </row>
        <row r="844">
          <cell r="A844" t="str">
            <v>GARCIA_MORENO</v>
          </cell>
        </row>
        <row r="845">
          <cell r="A845" t="str">
            <v>PLAZA_ARGENTINA</v>
          </cell>
        </row>
        <row r="846">
          <cell r="A846" t="str">
            <v>COTUNDO_NAPO</v>
          </cell>
        </row>
        <row r="847">
          <cell r="A847" t="str">
            <v>IBS_ECUAVISA_GYE</v>
          </cell>
        </row>
        <row r="848">
          <cell r="A848" t="str">
            <v>VIA_SALITRE</v>
          </cell>
        </row>
        <row r="849">
          <cell r="A849" t="str">
            <v>CHIGUAZA_MORONA_STG</v>
          </cell>
        </row>
        <row r="850">
          <cell r="A850" t="str">
            <v>CC_SAN_MARINO_2</v>
          </cell>
        </row>
        <row r="851">
          <cell r="A851" t="str">
            <v>LOGOS_ACADEMY</v>
          </cell>
        </row>
        <row r="852">
          <cell r="A852" t="str">
            <v>CINEMARK</v>
          </cell>
        </row>
        <row r="853">
          <cell r="A853" t="str">
            <v>EJIDO_2</v>
          </cell>
        </row>
        <row r="854">
          <cell r="A854" t="str">
            <v>GARZOTA</v>
          </cell>
        </row>
        <row r="855">
          <cell r="A855" t="str">
            <v>COCA_LORETO_1</v>
          </cell>
        </row>
        <row r="856">
          <cell r="A856" t="str">
            <v>COCA_LORETO_2</v>
          </cell>
        </row>
        <row r="857">
          <cell r="A857" t="str">
            <v>FATIMA_PUYO</v>
          </cell>
        </row>
        <row r="858">
          <cell r="A858" t="str">
            <v>COCA_CENTRO</v>
          </cell>
        </row>
        <row r="859">
          <cell r="A859" t="str">
            <v>LOS_PINOS_UIO</v>
          </cell>
        </row>
        <row r="860">
          <cell r="A860" t="str">
            <v>CARVAJAL_UIO</v>
          </cell>
        </row>
        <row r="861">
          <cell r="A861" t="str">
            <v>PLAYAS_SUR</v>
          </cell>
        </row>
        <row r="862">
          <cell r="A862" t="str">
            <v>CEIBOS_PERIMETRAL</v>
          </cell>
        </row>
        <row r="863">
          <cell r="A863" t="str">
            <v>AMBATO</v>
          </cell>
        </row>
        <row r="864">
          <cell r="A864" t="str">
            <v>GASPAR_DE_VILLAROEL</v>
          </cell>
        </row>
        <row r="865">
          <cell r="A865" t="str">
            <v>DOS_HERMANOS_TUMBACO</v>
          </cell>
        </row>
        <row r="866">
          <cell r="A866" t="str">
            <v>PUCE_IBARRA</v>
          </cell>
        </row>
        <row r="867">
          <cell r="A867" t="str">
            <v>RUMICUCHO</v>
          </cell>
        </row>
        <row r="868">
          <cell r="A868" t="str">
            <v>WHIMPER_UIO</v>
          </cell>
        </row>
        <row r="869">
          <cell r="A869" t="str">
            <v>SIXTO_CHANG</v>
          </cell>
        </row>
        <row r="870">
          <cell r="A870" t="str">
            <v>MINISTERIO_DE_JUSTICIA</v>
          </cell>
        </row>
        <row r="871">
          <cell r="A871" t="str">
            <v>MIGUEL_ANGEL_LA_PRIMAVERA</v>
          </cell>
        </row>
        <row r="872">
          <cell r="A872" t="str">
            <v>SAN_MATEO_CHILLO</v>
          </cell>
        </row>
        <row r="873">
          <cell r="A873" t="str">
            <v>GATAZO</v>
          </cell>
        </row>
        <row r="874">
          <cell r="A874" t="str">
            <v>GUAYLLABAMBA_SUR</v>
          </cell>
        </row>
        <row r="875">
          <cell r="A875" t="str">
            <v>PARQUE_MIRAVALLE_UIO</v>
          </cell>
        </row>
        <row r="876">
          <cell r="A876" t="str">
            <v>EMPRESA_ELECTRICA_UIO</v>
          </cell>
        </row>
        <row r="877">
          <cell r="A877" t="str">
            <v>MOVIL_PLAYA_MURCIELAGO</v>
          </cell>
        </row>
        <row r="878">
          <cell r="A878" t="str">
            <v>SANTA_ROSA_SANGOLQUI</v>
          </cell>
        </row>
        <row r="879">
          <cell r="A879" t="str">
            <v>MANTA_TERMINAL</v>
          </cell>
        </row>
        <row r="880">
          <cell r="A880" t="str">
            <v>AMBATO_IZAMBA_HOSPITAL_SOLCA</v>
          </cell>
        </row>
        <row r="881">
          <cell r="A881" t="str">
            <v>GUAMANI_VIA_LORETO</v>
          </cell>
        </row>
        <row r="882">
          <cell r="A882" t="str">
            <v>GIRON</v>
          </cell>
        </row>
        <row r="883">
          <cell r="A883" t="str">
            <v>JOYA_DE_LOS_SACHAS_CENTRO</v>
          </cell>
        </row>
        <row r="884">
          <cell r="A884" t="str">
            <v>SINDICATO_CHOFERES_LAGO_AGRIO</v>
          </cell>
        </row>
        <row r="885">
          <cell r="A885" t="str">
            <v>SHUSHUFINDI_CENTRO</v>
          </cell>
        </row>
        <row r="886">
          <cell r="A886" t="str">
            <v>ENTRADA_LAGO_AGRIO</v>
          </cell>
        </row>
        <row r="887">
          <cell r="A887" t="str">
            <v>LAGO_AGRIO_CENTRO_2</v>
          </cell>
        </row>
        <row r="888">
          <cell r="A888" t="str">
            <v>LA_ROLDOS_UIO</v>
          </cell>
        </row>
        <row r="889">
          <cell r="A889" t="str">
            <v>PICAIHUA</v>
          </cell>
        </row>
        <row r="890">
          <cell r="A890" t="str">
            <v>CIUDAD_JARDIN_UIO</v>
          </cell>
        </row>
        <row r="891">
          <cell r="A891" t="str">
            <v>HOTEL_REPUBLICA</v>
          </cell>
        </row>
        <row r="892">
          <cell r="A892" t="str">
            <v>HOLCIM_LATACUNGA</v>
          </cell>
        </row>
        <row r="893">
          <cell r="A893" t="str">
            <v>GONZALES_SUAREZ</v>
          </cell>
        </row>
        <row r="894">
          <cell r="A894" t="str">
            <v>ECU911GYE</v>
          </cell>
        </row>
        <row r="895">
          <cell r="A895" t="str">
            <v>FLACSO</v>
          </cell>
        </row>
        <row r="896">
          <cell r="A896" t="str">
            <v>U_CATO</v>
          </cell>
        </row>
        <row r="897">
          <cell r="A897" t="str">
            <v>IBS_HOTEL_SHERATON_UIO</v>
          </cell>
        </row>
        <row r="898">
          <cell r="A898" t="str">
            <v>RUTA_VIVA_LA_DOLOROSA</v>
          </cell>
        </row>
        <row r="899">
          <cell r="A899" t="str">
            <v>BOSMEDIANO</v>
          </cell>
        </row>
        <row r="900">
          <cell r="A900" t="str">
            <v>FARSALIA_ALTA</v>
          </cell>
        </row>
        <row r="901">
          <cell r="A901" t="str">
            <v>AV_PORTUGAL</v>
          </cell>
        </row>
        <row r="902">
          <cell r="A902" t="str">
            <v>RUTA_COLLAS_B_UIO</v>
          </cell>
        </row>
        <row r="903">
          <cell r="A903" t="str">
            <v>GONZANAMA</v>
          </cell>
        </row>
        <row r="904">
          <cell r="A904" t="str">
            <v>ARAJUNO</v>
          </cell>
        </row>
        <row r="905">
          <cell r="A905" t="str">
            <v>AHUANO_SECTOR_ZANCUDO</v>
          </cell>
        </row>
        <row r="906">
          <cell r="A906" t="str">
            <v>AUCA</v>
          </cell>
        </row>
        <row r="907">
          <cell r="A907" t="str">
            <v>CAMPO_LIBERTADOR</v>
          </cell>
        </row>
        <row r="908">
          <cell r="A908" t="str">
            <v>NOVOPAN_UIO</v>
          </cell>
        </row>
        <row r="909">
          <cell r="A909" t="str">
            <v>HACIENDA_CAPELO</v>
          </cell>
        </row>
        <row r="910">
          <cell r="A910" t="str">
            <v>PASTEURIZADORA_UIO</v>
          </cell>
        </row>
        <row r="911">
          <cell r="A911" t="str">
            <v>CASHAPAMBA_SANGOLQUI</v>
          </cell>
        </row>
        <row r="912">
          <cell r="A912" t="str">
            <v>TEMPO_MOVIL_TONSUPA</v>
          </cell>
        </row>
        <row r="913">
          <cell r="A913" t="str">
            <v>TEMPO_MOVIL_SAME</v>
          </cell>
        </row>
        <row r="914">
          <cell r="A914" t="str">
            <v>GRANADOS</v>
          </cell>
        </row>
        <row r="915">
          <cell r="A915" t="str">
            <v>EL_ALAMO_GYE</v>
          </cell>
        </row>
        <row r="916">
          <cell r="A916" t="str">
            <v>ISLA_MOCOLI</v>
          </cell>
        </row>
        <row r="917">
          <cell r="A917" t="str">
            <v>COL_GRAN_COLOMBIA_UIO</v>
          </cell>
        </row>
        <row r="918">
          <cell r="A918" t="str">
            <v>MALVINAS</v>
          </cell>
        </row>
        <row r="919">
          <cell r="A919" t="str">
            <v>ESPERANZA_TUMBACO</v>
          </cell>
        </row>
        <row r="920">
          <cell r="A920" t="str">
            <v>URABA_UIO</v>
          </cell>
        </row>
        <row r="921">
          <cell r="A921" t="str">
            <v>GASCA_3_UIO</v>
          </cell>
        </row>
        <row r="922">
          <cell r="A922" t="str">
            <v>SANTA_LEONOR_GYE</v>
          </cell>
        </row>
        <row r="923">
          <cell r="A923" t="str">
            <v>PARQUE_CUMBAYA</v>
          </cell>
        </row>
        <row r="924">
          <cell r="A924" t="str">
            <v>GRANDA_CENTENO</v>
          </cell>
        </row>
        <row r="925">
          <cell r="A925" t="str">
            <v>URB_MIRAVALLE_3</v>
          </cell>
        </row>
        <row r="926">
          <cell r="A926" t="str">
            <v>SUCUA_CENTRO</v>
          </cell>
        </row>
        <row r="927">
          <cell r="A927" t="str">
            <v>CALLE_ALEMANIA_UIO</v>
          </cell>
        </row>
        <row r="928">
          <cell r="A928" t="str">
            <v>CUMBARATZA</v>
          </cell>
        </row>
        <row r="929">
          <cell r="A929" t="str">
            <v>AMBATO_ECU911</v>
          </cell>
        </row>
        <row r="930">
          <cell r="A930" t="str">
            <v>GUAJALO</v>
          </cell>
        </row>
        <row r="931">
          <cell r="A931" t="str">
            <v>AMBATO_ESFORSE</v>
          </cell>
        </row>
        <row r="932">
          <cell r="A932" t="str">
            <v>AMBATO_URB_LA_VICTORIA</v>
          </cell>
        </row>
        <row r="933">
          <cell r="A933" t="str">
            <v>LUMBAQUI_CENTRO</v>
          </cell>
        </row>
        <row r="934">
          <cell r="A934" t="str">
            <v>TECOPESCA</v>
          </cell>
        </row>
        <row r="935">
          <cell r="A935" t="str">
            <v>IBS_GOBIERNO_ZONAL_GYE</v>
          </cell>
        </row>
        <row r="936">
          <cell r="A936" t="str">
            <v>PUERTO_ATUN_JARAMIJO</v>
          </cell>
        </row>
        <row r="937">
          <cell r="A937" t="str">
            <v>CIRCULO_MILITAR_UIO</v>
          </cell>
        </row>
        <row r="938">
          <cell r="A938" t="str">
            <v>MAGNOLIA_INTAG</v>
          </cell>
        </row>
        <row r="939">
          <cell r="A939" t="str">
            <v>GUALACEO</v>
          </cell>
        </row>
        <row r="940">
          <cell r="A940" t="str">
            <v>SAN_GABRIEL_CENTRO</v>
          </cell>
        </row>
        <row r="941">
          <cell r="A941" t="str">
            <v>OTAVALO_NORTE</v>
          </cell>
        </row>
        <row r="942">
          <cell r="A942" t="str">
            <v>PAZ_Y_BIEN_TARAPOA</v>
          </cell>
        </row>
        <row r="943">
          <cell r="A943" t="str">
            <v>IBS_BLUE_TOWERS</v>
          </cell>
        </row>
        <row r="944">
          <cell r="A944" t="str">
            <v>RIO_BLANCO_AZUAY</v>
          </cell>
        </row>
        <row r="945">
          <cell r="A945" t="str">
            <v>GUALACEO_CENTRO</v>
          </cell>
        </row>
        <row r="946">
          <cell r="A946" t="str">
            <v>AMBATO_CENTRO</v>
          </cell>
        </row>
        <row r="947">
          <cell r="A947" t="str">
            <v>GUALAQUINCHA</v>
          </cell>
        </row>
        <row r="948">
          <cell r="A948" t="str">
            <v>GUALLIL</v>
          </cell>
        </row>
        <row r="949">
          <cell r="A949" t="str">
            <v>GUANGOPOLO</v>
          </cell>
        </row>
        <row r="950">
          <cell r="A950" t="str">
            <v>GUANO</v>
          </cell>
        </row>
        <row r="951">
          <cell r="A951" t="str">
            <v>GUAPULO</v>
          </cell>
        </row>
        <row r="952">
          <cell r="A952" t="str">
            <v>GUARANDA</v>
          </cell>
        </row>
        <row r="953">
          <cell r="A953" t="str">
            <v>GUASMO</v>
          </cell>
        </row>
        <row r="954">
          <cell r="A954" t="str">
            <v>GUASMO_SUR</v>
          </cell>
        </row>
        <row r="955">
          <cell r="A955" t="str">
            <v>GUAYACANES</v>
          </cell>
        </row>
        <row r="956">
          <cell r="A956" t="str">
            <v>GUAYAQUIL_CENTRO</v>
          </cell>
        </row>
        <row r="957">
          <cell r="A957" t="str">
            <v>AMBATO_NORTE</v>
          </cell>
        </row>
        <row r="958">
          <cell r="A958" t="str">
            <v>HOSPITAL_DE_LA_POLICIA</v>
          </cell>
        </row>
        <row r="959">
          <cell r="A959" t="str">
            <v>HOSPITAL_DEL_IESS</v>
          </cell>
        </row>
        <row r="960">
          <cell r="A960" t="str">
            <v>HOWARD_JOHNSON</v>
          </cell>
        </row>
        <row r="961">
          <cell r="A961" t="str">
            <v>HUANCAVILCA</v>
          </cell>
        </row>
        <row r="962">
          <cell r="A962" t="str">
            <v>HUAQUILLAS</v>
          </cell>
        </row>
        <row r="963">
          <cell r="A963" t="str">
            <v>HUAQUILLAS_CENTRO</v>
          </cell>
        </row>
        <row r="964">
          <cell r="A964" t="str">
            <v>IBARRA</v>
          </cell>
        </row>
        <row r="965">
          <cell r="A965" t="str">
            <v>IBARRA_CENTRO</v>
          </cell>
        </row>
        <row r="966">
          <cell r="A966" t="str">
            <v>AMBATO_OESTE</v>
          </cell>
        </row>
        <row r="967">
          <cell r="A967" t="str">
            <v>IBM</v>
          </cell>
        </row>
        <row r="968">
          <cell r="A968" t="str">
            <v>ILSA</v>
          </cell>
        </row>
        <row r="969">
          <cell r="A969" t="str">
            <v>ILUMBISI</v>
          </cell>
        </row>
        <row r="970">
          <cell r="A970" t="str">
            <v>INAQUITO</v>
          </cell>
        </row>
        <row r="971">
          <cell r="A971" t="str">
            <v>INCA</v>
          </cell>
        </row>
        <row r="972">
          <cell r="A972" t="str">
            <v>INDEPENDENCIA</v>
          </cell>
        </row>
        <row r="973">
          <cell r="A973" t="str">
            <v>INTERVALLES</v>
          </cell>
        </row>
        <row r="974">
          <cell r="A974" t="str">
            <v>ISIDRO_AYORA</v>
          </cell>
        </row>
        <row r="975">
          <cell r="A975" t="str">
            <v>ISLA_BEJUCAL</v>
          </cell>
        </row>
        <row r="976">
          <cell r="A976" t="str">
            <v>ITULCACHI</v>
          </cell>
        </row>
        <row r="977">
          <cell r="A977" t="str">
            <v>AMBATO_SUR</v>
          </cell>
        </row>
        <row r="978">
          <cell r="A978" t="str">
            <v>JAMA</v>
          </cell>
        </row>
        <row r="979">
          <cell r="A979" t="str">
            <v>JAMBELI</v>
          </cell>
        </row>
        <row r="980">
          <cell r="A980" t="str">
            <v>JARDIN</v>
          </cell>
        </row>
        <row r="981">
          <cell r="A981" t="str">
            <v>JIPIJAPA</v>
          </cell>
        </row>
        <row r="982">
          <cell r="A982" t="str">
            <v>JORDAN</v>
          </cell>
        </row>
        <row r="983">
          <cell r="A983" t="str">
            <v>JORGE_PIEDRA</v>
          </cell>
        </row>
        <row r="984">
          <cell r="A984" t="str">
            <v>JOYA_DE_LOS_SACHAS</v>
          </cell>
        </row>
        <row r="985">
          <cell r="A985" t="str">
            <v>JUJAN_SUR</v>
          </cell>
        </row>
        <row r="986">
          <cell r="A986" t="str">
            <v>JUNCO</v>
          </cell>
        </row>
        <row r="987">
          <cell r="A987" t="str">
            <v>JUNIN</v>
          </cell>
        </row>
        <row r="988">
          <cell r="A988" t="str">
            <v>AMERICA</v>
          </cell>
        </row>
        <row r="989">
          <cell r="A989" t="str">
            <v>KENNEDY</v>
          </cell>
        </row>
        <row r="990">
          <cell r="A990" t="str">
            <v>KILOMETRO_26</v>
          </cell>
        </row>
        <row r="991">
          <cell r="A991" t="str">
            <v>KILOMETRO_40</v>
          </cell>
        </row>
        <row r="992">
          <cell r="A992" t="str">
            <v>KILOMETRO_48</v>
          </cell>
        </row>
        <row r="993">
          <cell r="A993" t="str">
            <v>LA_ABUNDANCIA</v>
          </cell>
        </row>
        <row r="994">
          <cell r="A994" t="str">
            <v>LA_ARMENIA</v>
          </cell>
        </row>
        <row r="995">
          <cell r="A995" t="str">
            <v>LA_BOTA</v>
          </cell>
        </row>
        <row r="996">
          <cell r="A996" t="str">
            <v>LA_CAROLINA</v>
          </cell>
        </row>
        <row r="997">
          <cell r="A997" t="str">
            <v>LA_CONCORDIA</v>
          </cell>
        </row>
        <row r="998">
          <cell r="A998" t="str">
            <v>LA_COSTA</v>
          </cell>
        </row>
        <row r="999">
          <cell r="A999" t="str">
            <v>ANCON</v>
          </cell>
        </row>
        <row r="1000">
          <cell r="A1000" t="str">
            <v>LA_CRESPA</v>
          </cell>
        </row>
        <row r="1001">
          <cell r="A1001" t="str">
            <v>LA_DELICIA</v>
          </cell>
        </row>
        <row r="1002">
          <cell r="A1002" t="str">
            <v>LA_ECUATORIANA</v>
          </cell>
        </row>
        <row r="1003">
          <cell r="A1003" t="str">
            <v>LA_FLORIDA</v>
          </cell>
        </row>
        <row r="1004">
          <cell r="A1004" t="str">
            <v>LA_GASCA</v>
          </cell>
        </row>
        <row r="1005">
          <cell r="A1005" t="str">
            <v>LA_JOSEFINA</v>
          </cell>
        </row>
        <row r="1006">
          <cell r="A1006" t="str">
            <v>LA_JOYA</v>
          </cell>
        </row>
        <row r="1007">
          <cell r="A1007" t="str">
            <v>LA_LUZ</v>
          </cell>
        </row>
        <row r="1008">
          <cell r="A1008" t="str">
            <v>LA_MAGDALENA</v>
          </cell>
        </row>
        <row r="1009">
          <cell r="A1009" t="str">
            <v>LA_MANA</v>
          </cell>
        </row>
        <row r="1010">
          <cell r="A1010" t="str">
            <v>ANDINANET</v>
          </cell>
        </row>
        <row r="1011">
          <cell r="A1011" t="str">
            <v>LA_MARIN</v>
          </cell>
        </row>
        <row r="1012">
          <cell r="A1012" t="str">
            <v>LA_MORITA</v>
          </cell>
        </row>
        <row r="1013">
          <cell r="A1013" t="str">
            <v>LA_PILA_OESTE</v>
          </cell>
        </row>
        <row r="1014">
          <cell r="A1014" t="str">
            <v>LA_PRIMAVERA</v>
          </cell>
        </row>
        <row r="1015">
          <cell r="A1015" t="str">
            <v>LA_QUINTANA</v>
          </cell>
        </row>
        <row r="1016">
          <cell r="A1016" t="str">
            <v>LA_RABIDA</v>
          </cell>
        </row>
        <row r="1017">
          <cell r="A1017" t="str">
            <v>LA_T</v>
          </cell>
        </row>
        <row r="1018">
          <cell r="A1018" t="str">
            <v>LA_TRONCAL</v>
          </cell>
        </row>
        <row r="1019">
          <cell r="A1019" t="str">
            <v>LA_UNION_ESMERALDAS</v>
          </cell>
        </row>
        <row r="1020">
          <cell r="A1020" t="str">
            <v>LA_Y</v>
          </cell>
        </row>
        <row r="1021">
          <cell r="A1021" t="str">
            <v>ANIMAS</v>
          </cell>
        </row>
        <row r="1022">
          <cell r="A1022" t="str">
            <v>LAGO_AGRIO_CENTRO</v>
          </cell>
        </row>
        <row r="1023">
          <cell r="A1023" t="str">
            <v>LAGUNA_CLUB</v>
          </cell>
        </row>
        <row r="1024">
          <cell r="A1024" t="str">
            <v>LAGUNAS_DE_COLTA</v>
          </cell>
        </row>
        <row r="1025">
          <cell r="A1025" t="str">
            <v>LAS_CASAS</v>
          </cell>
        </row>
        <row r="1026">
          <cell r="A1026" t="str">
            <v>LAS_GARZAS</v>
          </cell>
        </row>
        <row r="1027">
          <cell r="A1027" t="str">
            <v>LAS_GOLONDRINAS</v>
          </cell>
        </row>
        <row r="1028">
          <cell r="A1028" t="str">
            <v>LAS_PALMAS</v>
          </cell>
        </row>
        <row r="1029">
          <cell r="A1029" t="str">
            <v>LASSO</v>
          </cell>
        </row>
        <row r="1030">
          <cell r="A1030" t="str">
            <v>LATACUNGA</v>
          </cell>
        </row>
        <row r="1031">
          <cell r="A1031" t="str">
            <v>LATACUNGA_NORTE</v>
          </cell>
        </row>
        <row r="1032">
          <cell r="A1032" t="str">
            <v>ABDON_CALDERON</v>
          </cell>
        </row>
        <row r="1033">
          <cell r="A1033" t="str">
            <v>ARCHIDONA</v>
          </cell>
        </row>
        <row r="1034">
          <cell r="A1034" t="str">
            <v>LATACUNGA_SUR</v>
          </cell>
        </row>
        <row r="1035">
          <cell r="A1035" t="str">
            <v>LAURELES</v>
          </cell>
        </row>
        <row r="1036">
          <cell r="A1036" t="str">
            <v>LDU</v>
          </cell>
        </row>
        <row r="1037">
          <cell r="A1037" t="str">
            <v>LETAMENDI</v>
          </cell>
        </row>
        <row r="1038">
          <cell r="A1038" t="str">
            <v>LIBERTAD</v>
          </cell>
        </row>
        <row r="1039">
          <cell r="A1039" t="str">
            <v>LIBERTAD_CENTRO</v>
          </cell>
        </row>
        <row r="1040">
          <cell r="A1040" t="str">
            <v>LIMONAL</v>
          </cell>
        </row>
        <row r="1041">
          <cell r="A1041" t="str">
            <v>LLANO_GRANDE</v>
          </cell>
        </row>
        <row r="1042">
          <cell r="A1042" t="str">
            <v>LOJA</v>
          </cell>
        </row>
        <row r="1043">
          <cell r="A1043" t="str">
            <v>LOJA_CENTRO</v>
          </cell>
        </row>
        <row r="1044">
          <cell r="A1044" t="str">
            <v>ARENILLAS</v>
          </cell>
        </row>
        <row r="1045">
          <cell r="A1045" t="str">
            <v>LOJA_NORTE</v>
          </cell>
        </row>
        <row r="1046">
          <cell r="A1046" t="str">
            <v>LOJA_SUR</v>
          </cell>
        </row>
        <row r="1047">
          <cell r="A1047" t="str">
            <v>LOMAS_DE_SARGENTILLO</v>
          </cell>
        </row>
        <row r="1048">
          <cell r="A1048" t="str">
            <v>LORETO</v>
          </cell>
        </row>
        <row r="1049">
          <cell r="A1049" t="str">
            <v>LOS_ARRAYANES</v>
          </cell>
        </row>
        <row r="1050">
          <cell r="A1050" t="str">
            <v>SAN_MIGUEL_DE_LOS_BANCOS</v>
          </cell>
        </row>
        <row r="1051">
          <cell r="A1051" t="str">
            <v>LOS_ESTEROS_DE_MANTA</v>
          </cell>
        </row>
        <row r="1052">
          <cell r="A1052" t="str">
            <v>LUMBAQUI</v>
          </cell>
        </row>
        <row r="1053">
          <cell r="A1053" t="str">
            <v>MACARA_S</v>
          </cell>
        </row>
        <row r="1054">
          <cell r="A1054" t="str">
            <v>MACAS</v>
          </cell>
        </row>
        <row r="1055">
          <cell r="A1055" t="str">
            <v>ARUPOS</v>
          </cell>
        </row>
        <row r="1056">
          <cell r="A1056" t="str">
            <v>MACHACHI</v>
          </cell>
        </row>
        <row r="1057">
          <cell r="A1057" t="str">
            <v>MACHALA</v>
          </cell>
        </row>
        <row r="1058">
          <cell r="A1058" t="str">
            <v>MACHALA_CENTRO</v>
          </cell>
        </row>
        <row r="1059">
          <cell r="A1059" t="str">
            <v>MACHALA_ESTE</v>
          </cell>
        </row>
        <row r="1060">
          <cell r="A1060" t="str">
            <v>MACHALA_OESTE</v>
          </cell>
        </row>
        <row r="1061">
          <cell r="A1061" t="str">
            <v>MACHANGARA</v>
          </cell>
        </row>
        <row r="1062">
          <cell r="A1062" t="str">
            <v>MADRE</v>
          </cell>
        </row>
        <row r="1063">
          <cell r="A1063" t="str">
            <v>MALACATOS</v>
          </cell>
        </row>
        <row r="1064">
          <cell r="A1064" t="str">
            <v>MALDONADO</v>
          </cell>
        </row>
        <row r="1065">
          <cell r="A1065" t="str">
            <v>MALECON_CENTRO</v>
          </cell>
        </row>
        <row r="1066">
          <cell r="A1066" t="str">
            <v>ASCAZUBI</v>
          </cell>
        </row>
        <row r="1067">
          <cell r="A1067" t="str">
            <v>MALECON_NORTE</v>
          </cell>
        </row>
        <row r="1068">
          <cell r="A1068" t="str">
            <v>MALECON_SUR</v>
          </cell>
        </row>
        <row r="1069">
          <cell r="A1069" t="str">
            <v>MALL_DEL_RIO</v>
          </cell>
        </row>
        <row r="1070">
          <cell r="A1070" t="str">
            <v>MALL_DEL_SUR</v>
          </cell>
        </row>
        <row r="1071">
          <cell r="A1071" t="str">
            <v>MANOSCA</v>
          </cell>
        </row>
        <row r="1072">
          <cell r="A1072" t="str">
            <v>MANTA_CENTRO</v>
          </cell>
        </row>
        <row r="1073">
          <cell r="A1073" t="str">
            <v>MANTA_ESTE</v>
          </cell>
        </row>
        <row r="1074">
          <cell r="A1074" t="str">
            <v>MANTA_NORTE</v>
          </cell>
        </row>
        <row r="1075">
          <cell r="A1075" t="str">
            <v>MANTA_OESTE</v>
          </cell>
        </row>
        <row r="1076">
          <cell r="A1076" t="str">
            <v>MAPASINGUE</v>
          </cell>
        </row>
        <row r="1077">
          <cell r="A1077" t="str">
            <v>ASUNCION</v>
          </cell>
        </row>
        <row r="1078">
          <cell r="A1078" t="str">
            <v>MAPASINGUE_ESTE</v>
          </cell>
        </row>
        <row r="1079">
          <cell r="A1079" t="str">
            <v>MARCABELI</v>
          </cell>
        </row>
        <row r="1080">
          <cell r="A1080" t="str">
            <v>MARCELINO_MARIDUENA</v>
          </cell>
        </row>
        <row r="1081">
          <cell r="A1081" t="str">
            <v>MARIANA_DE_JESUS</v>
          </cell>
        </row>
        <row r="1082">
          <cell r="A1082" t="str">
            <v>MASCOTE</v>
          </cell>
        </row>
        <row r="1083">
          <cell r="A1083" t="str">
            <v>MATRIZ_AMBATO</v>
          </cell>
        </row>
        <row r="1084">
          <cell r="A1084" t="str">
            <v>MATRIZ_BCO_PICHINCHA</v>
          </cell>
        </row>
        <row r="1085">
          <cell r="A1085" t="str">
            <v>MAZAR</v>
          </cell>
        </row>
        <row r="1086">
          <cell r="A1086" t="str">
            <v>MEDITROPOLI</v>
          </cell>
        </row>
        <row r="1087">
          <cell r="A1087" t="str">
            <v>MEGAMAXI</v>
          </cell>
        </row>
        <row r="1088">
          <cell r="A1088" t="str">
            <v>ATACAMES</v>
          </cell>
        </row>
        <row r="1089">
          <cell r="A1089" t="str">
            <v>MENA_2</v>
          </cell>
        </row>
        <row r="1090">
          <cell r="A1090" t="str">
            <v>MERA</v>
          </cell>
        </row>
        <row r="1091">
          <cell r="A1091" t="str">
            <v>MICRO_AEROPUERTO_GYE</v>
          </cell>
        </row>
        <row r="1092">
          <cell r="A1092" t="str">
            <v>MICRO_BASE_AEREA_TAURA</v>
          </cell>
        </row>
        <row r="1093">
          <cell r="A1093" t="str">
            <v>MICRO_COCA_SUR</v>
          </cell>
        </row>
        <row r="1094">
          <cell r="A1094" t="str">
            <v>MICRO_NESTLE</v>
          </cell>
        </row>
        <row r="1095">
          <cell r="A1095" t="str">
            <v>MICRO_NEVADO_ECUADOR</v>
          </cell>
        </row>
        <row r="1096">
          <cell r="A1096" t="str">
            <v>MICRO_PRONACA_QUEVED</v>
          </cell>
        </row>
        <row r="1097">
          <cell r="A1097" t="str">
            <v>MICRO_PUNTILLA</v>
          </cell>
        </row>
        <row r="1098">
          <cell r="A1098" t="str">
            <v>MICRO_QUICENTRO</v>
          </cell>
        </row>
        <row r="1099">
          <cell r="A1099" t="str">
            <v>ATACAMES_CENTRO</v>
          </cell>
        </row>
        <row r="1100">
          <cell r="A1100" t="str">
            <v>MICRO_SIMON_BOLIV_1A</v>
          </cell>
        </row>
        <row r="1101">
          <cell r="A1101" t="str">
            <v>MICRO_SIMON_BOLIV_2B</v>
          </cell>
        </row>
        <row r="1102">
          <cell r="A1102" t="str">
            <v>MICRO_SIMON_BOLIV_3A</v>
          </cell>
        </row>
        <row r="1103">
          <cell r="A1103" t="str">
            <v>MICRO_SIMON_BOLIV_4A</v>
          </cell>
        </row>
        <row r="1104">
          <cell r="A1104" t="str">
            <v>MICRO_SIMON_BOLIV_5B</v>
          </cell>
        </row>
        <row r="1105">
          <cell r="A1105" t="str">
            <v>MILAGRO</v>
          </cell>
        </row>
        <row r="1106">
          <cell r="A1106" t="str">
            <v>MILAGRO_CENTRO</v>
          </cell>
        </row>
        <row r="1107">
          <cell r="A1107" t="str">
            <v>MINDO</v>
          </cell>
        </row>
        <row r="1108">
          <cell r="A1108" t="str">
            <v>MINISTERIO_FINANZAS</v>
          </cell>
        </row>
        <row r="1109">
          <cell r="A1109" t="str">
            <v>MIRAFLORES</v>
          </cell>
        </row>
        <row r="1110">
          <cell r="A1110" t="str">
            <v>ATAHUALPA</v>
          </cell>
        </row>
        <row r="1111">
          <cell r="A1111" t="str">
            <v>MOCACHE</v>
          </cell>
        </row>
        <row r="1112">
          <cell r="A1112" t="str">
            <v>MOCHA</v>
          </cell>
        </row>
        <row r="1113">
          <cell r="A1113" t="str">
            <v>MOLLETURO</v>
          </cell>
        </row>
        <row r="1114">
          <cell r="A1114" t="str">
            <v>MONAY</v>
          </cell>
        </row>
        <row r="1115">
          <cell r="A1115" t="str">
            <v>MONJAS</v>
          </cell>
        </row>
        <row r="1116">
          <cell r="A1116" t="str">
            <v>MONTALVO</v>
          </cell>
        </row>
        <row r="1117">
          <cell r="A1117" t="str">
            <v>MONTANITA</v>
          </cell>
        </row>
        <row r="1118">
          <cell r="A1118" t="str">
            <v>MONTEBELLO</v>
          </cell>
        </row>
        <row r="1119">
          <cell r="A1119" t="str">
            <v>MONTECRISTI</v>
          </cell>
        </row>
        <row r="1120">
          <cell r="A1120" t="str">
            <v>MONTEOLIVO</v>
          </cell>
        </row>
        <row r="1121">
          <cell r="A1121" t="str">
            <v>ATARAZANA</v>
          </cell>
        </row>
        <row r="1122">
          <cell r="A1122" t="str">
            <v>MONTESERRIN</v>
          </cell>
        </row>
        <row r="1123">
          <cell r="A1123" t="str">
            <v>MONTUFAR</v>
          </cell>
        </row>
        <row r="1124">
          <cell r="A1124" t="str">
            <v>MOVIL_LAS_AMERICAS</v>
          </cell>
        </row>
        <row r="1125">
          <cell r="A1125" t="str">
            <v>MOVIL_HUAYNACAPAC_SUR</v>
          </cell>
        </row>
        <row r="1126">
          <cell r="A1126" t="str">
            <v>MOVIL_MERCADO_TRES_DE_NOVIEMBRE</v>
          </cell>
        </row>
        <row r="1127">
          <cell r="A1127" t="str">
            <v>UNIVERSIDAD_ESTATAL</v>
          </cell>
        </row>
        <row r="1128">
          <cell r="A1128" t="str">
            <v>MUISNE</v>
          </cell>
        </row>
        <row r="1129">
          <cell r="A1129" t="str">
            <v>MULALO</v>
          </cell>
        </row>
        <row r="1130">
          <cell r="A1130" t="str">
            <v>MULTICENTRO</v>
          </cell>
        </row>
        <row r="1131">
          <cell r="A1131" t="str">
            <v>NACIONES_UNIDAS</v>
          </cell>
        </row>
        <row r="1132">
          <cell r="A1132" t="str">
            <v>ATUNTAQUI</v>
          </cell>
        </row>
        <row r="1133">
          <cell r="A1133" t="str">
            <v>NANEGALITO</v>
          </cell>
        </row>
        <row r="1134">
          <cell r="A1134" t="str">
            <v>NARANJAL</v>
          </cell>
        </row>
        <row r="1135">
          <cell r="A1135" t="str">
            <v>NARANJITO</v>
          </cell>
        </row>
        <row r="1136">
          <cell r="A1136" t="str">
            <v>NOBOL</v>
          </cell>
        </row>
        <row r="1137">
          <cell r="A1137" t="str">
            <v>NUEVA_GRANADA</v>
          </cell>
        </row>
        <row r="1138">
          <cell r="A1138" t="str">
            <v>NUEVA_LOJA</v>
          </cell>
        </row>
        <row r="1139">
          <cell r="A1139" t="str">
            <v>NUEVE_DE_OCTUBRE</v>
          </cell>
        </row>
        <row r="1140">
          <cell r="A1140" t="str">
            <v>NUEVO_ISRAEL</v>
          </cell>
        </row>
        <row r="1141">
          <cell r="A1141" t="str">
            <v>ACACIAS</v>
          </cell>
        </row>
        <row r="1142">
          <cell r="A1142" t="str">
            <v>OCCIDENTAL_2</v>
          </cell>
        </row>
        <row r="1143">
          <cell r="A1143" t="str">
            <v>OFELIA</v>
          </cell>
        </row>
        <row r="1144">
          <cell r="A1144" t="str">
            <v>OLMEDO</v>
          </cell>
        </row>
        <row r="1145">
          <cell r="A1145" t="str">
            <v>ORELLANA_GYE</v>
          </cell>
        </row>
        <row r="1146">
          <cell r="A1146" t="str">
            <v>ORELLANA_UIO</v>
          </cell>
        </row>
        <row r="1147">
          <cell r="A1147" t="str">
            <v>ORO_VERDE</v>
          </cell>
        </row>
        <row r="1148">
          <cell r="A1148" t="str">
            <v>OSO</v>
          </cell>
        </row>
        <row r="1149">
          <cell r="A1149" t="str">
            <v>OTAVALO</v>
          </cell>
        </row>
        <row r="1150">
          <cell r="A1150" t="str">
            <v>OTAVALO_CENTRO</v>
          </cell>
        </row>
        <row r="1151">
          <cell r="A1151" t="str">
            <v>OTON</v>
          </cell>
        </row>
        <row r="1152">
          <cell r="A1152" t="str">
            <v>PACAYACU</v>
          </cell>
        </row>
        <row r="1153">
          <cell r="A1153" t="str">
            <v>PACCHA</v>
          </cell>
        </row>
        <row r="1154">
          <cell r="A1154" t="str">
            <v>PACIFICO</v>
          </cell>
        </row>
        <row r="1155">
          <cell r="A1155" t="str">
            <v>PAJAN</v>
          </cell>
        </row>
        <row r="1156">
          <cell r="A1156" t="str">
            <v>PALENQUE</v>
          </cell>
        </row>
        <row r="1157">
          <cell r="A1157" t="str">
            <v>PALLATANGA</v>
          </cell>
        </row>
        <row r="1158">
          <cell r="A1158" t="str">
            <v>PALLATANGA_SUR</v>
          </cell>
        </row>
        <row r="1159">
          <cell r="A1159" t="str">
            <v>PALMAR</v>
          </cell>
        </row>
        <row r="1160">
          <cell r="A1160" t="str">
            <v>PAPALLACTA</v>
          </cell>
        </row>
        <row r="1161">
          <cell r="A1161" t="str">
            <v>PARKENOR</v>
          </cell>
        </row>
        <row r="1162">
          <cell r="A1162" t="str">
            <v>AZOGUES</v>
          </cell>
        </row>
        <row r="1163">
          <cell r="A1163" t="str">
            <v>PARQUE_DE_LA_PAZ</v>
          </cell>
        </row>
        <row r="1164">
          <cell r="A1164" t="str">
            <v>PARQUE_DEL_ATUN</v>
          </cell>
        </row>
        <row r="1165">
          <cell r="A1165" t="str">
            <v>PARQUE_EL_ARBOLITO</v>
          </cell>
        </row>
        <row r="1166">
          <cell r="A1166" t="str">
            <v>PARQUE_INDUSTRIAL</v>
          </cell>
        </row>
        <row r="1167">
          <cell r="A1167" t="str">
            <v>PARQUE_ITALIA</v>
          </cell>
        </row>
        <row r="1168">
          <cell r="A1168" t="str">
            <v>PARQUES_DEL_RECUERDO</v>
          </cell>
        </row>
        <row r="1169">
          <cell r="A1169" t="str">
            <v>PASAJE</v>
          </cell>
        </row>
        <row r="1170">
          <cell r="A1170" t="str">
            <v>PASAJE_CENTRO</v>
          </cell>
        </row>
        <row r="1171">
          <cell r="A1171" t="str">
            <v>PASTEUR</v>
          </cell>
        </row>
        <row r="1172">
          <cell r="A1172" t="str">
            <v>PATA</v>
          </cell>
        </row>
        <row r="1173">
          <cell r="A1173" t="str">
            <v>AZOGUES_CENTRO</v>
          </cell>
        </row>
        <row r="1174">
          <cell r="A1174" t="str">
            <v>PATRIA</v>
          </cell>
        </row>
        <row r="1175">
          <cell r="A1175" t="str">
            <v>PATRICIA_PILAR</v>
          </cell>
        </row>
        <row r="1176">
          <cell r="A1176" t="str">
            <v>PATRICIA_PILAR_SUR</v>
          </cell>
        </row>
        <row r="1177">
          <cell r="A1177" t="str">
            <v>PAUTE</v>
          </cell>
        </row>
        <row r="1178">
          <cell r="A1178" t="str">
            <v>PAYLON</v>
          </cell>
        </row>
        <row r="1179">
          <cell r="A1179" t="str">
            <v>PEAJE_LOS_CHILLOS</v>
          </cell>
        </row>
        <row r="1180">
          <cell r="A1180" t="str">
            <v>PEDERNALES</v>
          </cell>
        </row>
        <row r="1181">
          <cell r="A1181" t="str">
            <v>PEDRO_CARBO</v>
          </cell>
        </row>
        <row r="1182">
          <cell r="A1182" t="str">
            <v>PEDRO_VICE_MALDONADO</v>
          </cell>
        </row>
        <row r="1183">
          <cell r="A1183" t="str">
            <v>PELILEO</v>
          </cell>
        </row>
        <row r="1184">
          <cell r="A1184" t="str">
            <v>BABAHOYO</v>
          </cell>
        </row>
        <row r="1185">
          <cell r="A1185" t="str">
            <v>PICHINCHA</v>
          </cell>
        </row>
        <row r="1186">
          <cell r="A1186" t="str">
            <v>PIFO</v>
          </cell>
        </row>
        <row r="1187">
          <cell r="A1187" t="str">
            <v>PINAR_ALTO</v>
          </cell>
        </row>
        <row r="1188">
          <cell r="A1188" t="str">
            <v>PINAS</v>
          </cell>
        </row>
        <row r="1189">
          <cell r="A1189" t="str">
            <v>PINTAG</v>
          </cell>
        </row>
        <row r="1190">
          <cell r="A1190" t="str">
            <v>PIO_XII</v>
          </cell>
        </row>
        <row r="1191">
          <cell r="A1191" t="str">
            <v>PLAYAS</v>
          </cell>
        </row>
        <row r="1192">
          <cell r="A1192" t="str">
            <v>PLAZA_DE_TOROS</v>
          </cell>
        </row>
        <row r="1193">
          <cell r="A1193" t="str">
            <v>PLAZA_SANTO_DOMINGO</v>
          </cell>
        </row>
        <row r="1194">
          <cell r="A1194" t="str">
            <v>BACA_ORTIZ</v>
          </cell>
        </row>
        <row r="1195">
          <cell r="A1195" t="str">
            <v>PLYWOOD</v>
          </cell>
        </row>
        <row r="1196">
          <cell r="A1196" t="str">
            <v>POLICENTRO</v>
          </cell>
        </row>
        <row r="1197">
          <cell r="A1197" t="str">
            <v>POLICIA_AZOGUES</v>
          </cell>
        </row>
        <row r="1198">
          <cell r="A1198" t="str">
            <v>POLITECNICA</v>
          </cell>
        </row>
        <row r="1199">
          <cell r="A1199" t="str">
            <v>POMASQUI</v>
          </cell>
        </row>
        <row r="1200">
          <cell r="A1200" t="str">
            <v>PORTOVELO</v>
          </cell>
        </row>
        <row r="1201">
          <cell r="A1201" t="str">
            <v>PORTOVIEJO</v>
          </cell>
        </row>
        <row r="1202">
          <cell r="A1202" t="str">
            <v>PORTOVIEJO_CENTRO</v>
          </cell>
        </row>
        <row r="1203">
          <cell r="A1203" t="str">
            <v>PORTOVIEJO_CENTRO_2</v>
          </cell>
        </row>
        <row r="1204">
          <cell r="A1204" t="str">
            <v>PORTOVIEJO_SHOPPING</v>
          </cell>
        </row>
        <row r="1205">
          <cell r="A1205" t="str">
            <v>BAHIA</v>
          </cell>
        </row>
        <row r="1206">
          <cell r="A1206" t="str">
            <v>POSORJA</v>
          </cell>
        </row>
        <row r="1207">
          <cell r="A1207" t="str">
            <v>PRADERA</v>
          </cell>
        </row>
        <row r="1208">
          <cell r="A1208" t="str">
            <v>PROGRESO</v>
          </cell>
        </row>
        <row r="1209">
          <cell r="A1209" t="str">
            <v>PROPICIA</v>
          </cell>
        </row>
        <row r="1210">
          <cell r="A1210" t="str">
            <v>PROSPERINA</v>
          </cell>
        </row>
        <row r="1211">
          <cell r="A1211" t="str">
            <v>PUEBLO_NUEVO</v>
          </cell>
        </row>
        <row r="1212">
          <cell r="A1212" t="str">
            <v>PUEMBO</v>
          </cell>
        </row>
        <row r="1213">
          <cell r="A1213" t="str">
            <v>PUENTE_DEL_GUAMBRA</v>
          </cell>
        </row>
        <row r="1214">
          <cell r="A1214" t="str">
            <v>PUERTO_AYORA</v>
          </cell>
        </row>
        <row r="1215">
          <cell r="A1215" t="str">
            <v>PUERTO_AZUL</v>
          </cell>
        </row>
        <row r="1216">
          <cell r="A1216" t="str">
            <v>BAHIA_GYE</v>
          </cell>
        </row>
        <row r="1217">
          <cell r="A1217" t="str">
            <v>PUERTO_CAYO</v>
          </cell>
        </row>
        <row r="1218">
          <cell r="A1218" t="str">
            <v>PUERTO_LOPEZ</v>
          </cell>
        </row>
        <row r="1219">
          <cell r="A1219" t="str">
            <v>PUERTO_NAPO</v>
          </cell>
        </row>
        <row r="1220">
          <cell r="A1220" t="str">
            <v>PUERTO_QUITO</v>
          </cell>
        </row>
        <row r="1221">
          <cell r="A1221" t="str">
            <v>PUJILI</v>
          </cell>
        </row>
        <row r="1222">
          <cell r="A1222" t="str">
            <v>PUNTA_BLANCA</v>
          </cell>
        </row>
        <row r="1223">
          <cell r="A1223" t="str">
            <v>PUNTILLA</v>
          </cell>
        </row>
        <row r="1224">
          <cell r="A1224" t="str">
            <v>PUSUQUI</v>
          </cell>
        </row>
        <row r="1225">
          <cell r="A1225" t="str">
            <v>PUTUMAYO</v>
          </cell>
        </row>
        <row r="1226">
          <cell r="A1226" t="str">
            <v>PUYO</v>
          </cell>
        </row>
        <row r="1227">
          <cell r="A1227" t="str">
            <v>BAKER</v>
          </cell>
        </row>
        <row r="1228">
          <cell r="A1228" t="str">
            <v>PUYO_CENTRO</v>
          </cell>
        </row>
        <row r="1229">
          <cell r="A1229" t="str">
            <v>QUEVEDO</v>
          </cell>
        </row>
        <row r="1230">
          <cell r="A1230" t="str">
            <v>QUICENTRO_SHOPPING</v>
          </cell>
        </row>
        <row r="1231">
          <cell r="A1231" t="str">
            <v>QUINCHE</v>
          </cell>
        </row>
        <row r="1232">
          <cell r="A1232" t="str">
            <v>QUININDE</v>
          </cell>
        </row>
        <row r="1233">
          <cell r="A1233" t="str">
            <v>QUISAPINCHA</v>
          </cell>
        </row>
        <row r="1234">
          <cell r="A1234" t="str">
            <v>QUITO_NORTE</v>
          </cell>
        </row>
        <row r="1235">
          <cell r="A1235" t="str">
            <v>QUITO_SUR</v>
          </cell>
        </row>
        <row r="1236">
          <cell r="A1236" t="str">
            <v>QUITO_TENNIS</v>
          </cell>
        </row>
        <row r="1237">
          <cell r="A1237" t="str">
            <v>BALAO</v>
          </cell>
        </row>
        <row r="1238">
          <cell r="A1238" t="str">
            <v>RANCHO_SAN_FRANCISCO</v>
          </cell>
        </row>
        <row r="1239">
          <cell r="A1239" t="str">
            <v>REALES_TAMARINDOS</v>
          </cell>
        </row>
        <row r="1240">
          <cell r="A1240" t="str">
            <v>RECREO</v>
          </cell>
        </row>
        <row r="1241">
          <cell r="A1241" t="str">
            <v>RENO</v>
          </cell>
        </row>
        <row r="1242">
          <cell r="A1242" t="str">
            <v>REPUBLICA</v>
          </cell>
        </row>
        <row r="1243">
          <cell r="A1243" t="str">
            <v>REVENTADOR</v>
          </cell>
        </row>
        <row r="1244">
          <cell r="A1244" t="str">
            <v>RICAURTE</v>
          </cell>
        </row>
        <row r="1245">
          <cell r="A1245" t="str">
            <v>RIOBAMBA</v>
          </cell>
        </row>
        <row r="1246">
          <cell r="A1246" t="str">
            <v>RIOBAMBA_CENTRO</v>
          </cell>
        </row>
        <row r="1247">
          <cell r="A1247" t="str">
            <v>RIOBAMBA_ESTE</v>
          </cell>
        </row>
        <row r="1248">
          <cell r="A1248" t="str">
            <v>ACHIOTE</v>
          </cell>
        </row>
        <row r="1249">
          <cell r="A1249" t="str">
            <v>BALCON_DEL_VALLE</v>
          </cell>
        </row>
        <row r="1250">
          <cell r="A1250" t="str">
            <v>RIOBAMBA_NORTE</v>
          </cell>
        </row>
        <row r="1251">
          <cell r="A1251" t="str">
            <v>RIOBAMBA_OESTE</v>
          </cell>
        </row>
        <row r="1252">
          <cell r="A1252" t="str">
            <v>ROCAFUERTE</v>
          </cell>
        </row>
        <row r="1253">
          <cell r="A1253" t="str">
            <v>ROCAFUERTE_MANABI</v>
          </cell>
        </row>
        <row r="1254">
          <cell r="A1254" t="str">
            <v>RODRIGO_DE_CHAVEZ</v>
          </cell>
        </row>
        <row r="1255">
          <cell r="A1255" t="str">
            <v>RUMICHACA</v>
          </cell>
        </row>
        <row r="1256">
          <cell r="A1256" t="str">
            <v>RUMIPAMBA_LAS_ROSAS</v>
          </cell>
        </row>
        <row r="1257">
          <cell r="A1257" t="str">
            <v>SALADO</v>
          </cell>
        </row>
        <row r="1258">
          <cell r="A1258" t="str">
            <v>SALCEDO</v>
          </cell>
        </row>
        <row r="1259">
          <cell r="A1259" t="str">
            <v>SALINAS</v>
          </cell>
        </row>
        <row r="1260">
          <cell r="A1260" t="str">
            <v>BALSAS</v>
          </cell>
        </row>
        <row r="1261">
          <cell r="A1261" t="str">
            <v>SAMANES</v>
          </cell>
        </row>
        <row r="1262">
          <cell r="A1262" t="str">
            <v>SAME</v>
          </cell>
        </row>
        <row r="1263">
          <cell r="A1263" t="str">
            <v>SAN_ANTONIO</v>
          </cell>
        </row>
        <row r="1264">
          <cell r="A1264" t="str">
            <v>SAN_ANTONIO_CENTRO</v>
          </cell>
        </row>
        <row r="1265">
          <cell r="A1265" t="str">
            <v>SAN_ANTONIO_DE_IBARRA</v>
          </cell>
        </row>
        <row r="1266">
          <cell r="A1266" t="str">
            <v>SAN_BARTOLO</v>
          </cell>
        </row>
        <row r="1267">
          <cell r="A1267" t="str">
            <v>SAN_BARTOLO_CENTRO</v>
          </cell>
        </row>
        <row r="1268">
          <cell r="A1268" t="str">
            <v>SAN_CARLOS</v>
          </cell>
        </row>
        <row r="1269">
          <cell r="A1269" t="str">
            <v>SAN_CLEMENTE</v>
          </cell>
        </row>
        <row r="1270">
          <cell r="A1270" t="str">
            <v>SAN_CRISTOBAL</v>
          </cell>
        </row>
        <row r="1271">
          <cell r="A1271" t="str">
            <v>BANCO_CENTRAL</v>
          </cell>
        </row>
        <row r="1272">
          <cell r="A1272" t="str">
            <v>SAN_FERNANDO</v>
          </cell>
        </row>
        <row r="1273">
          <cell r="A1273" t="str">
            <v>SAN_FRANCISCO</v>
          </cell>
        </row>
        <row r="1274">
          <cell r="A1274" t="str">
            <v>SAN_GABRIEL</v>
          </cell>
        </row>
        <row r="1275">
          <cell r="A1275" t="str">
            <v>SAN_GERARDO</v>
          </cell>
        </row>
        <row r="1276">
          <cell r="A1276" t="str">
            <v>SAN_JUAN</v>
          </cell>
        </row>
        <row r="1277">
          <cell r="A1277" t="str">
            <v>SAN_JUAN_DE_LOS_RIOS</v>
          </cell>
        </row>
        <row r="1278">
          <cell r="A1278" t="str">
            <v>SAN_LORENZO</v>
          </cell>
        </row>
        <row r="1279">
          <cell r="A1279" t="str">
            <v>SAN_LUIS</v>
          </cell>
        </row>
        <row r="1280">
          <cell r="A1280" t="str">
            <v>SAN_MATEO</v>
          </cell>
        </row>
        <row r="1281">
          <cell r="A1281" t="str">
            <v>SAN_MIGUEL_DE_BOLIVAR</v>
          </cell>
        </row>
        <row r="1282">
          <cell r="A1282" t="str">
            <v>BARCELO_COLON</v>
          </cell>
        </row>
        <row r="1283">
          <cell r="A1283" t="str">
            <v>SAN_MIGUEL_DE_STO_DOMINGO</v>
          </cell>
        </row>
        <row r="1284">
          <cell r="A1284" t="str">
            <v>SAN_PEDRO_CLAVER</v>
          </cell>
        </row>
        <row r="1285">
          <cell r="A1285" t="str">
            <v>SAN_PLACIDO</v>
          </cell>
        </row>
        <row r="1286">
          <cell r="A1286" t="str">
            <v>SAN_RAFAEL</v>
          </cell>
        </row>
        <row r="1287">
          <cell r="A1287" t="str">
            <v>SAN_SEBASTIAN_COCA</v>
          </cell>
        </row>
        <row r="1288">
          <cell r="A1288" t="str">
            <v>SAN_SEBASTIAN_DE_MANABI</v>
          </cell>
        </row>
        <row r="1289">
          <cell r="A1289" t="str">
            <v>SAN_VICENTE</v>
          </cell>
        </row>
        <row r="1290">
          <cell r="A1290" t="str">
            <v>SANCAN</v>
          </cell>
        </row>
        <row r="1291">
          <cell r="A1291" t="str">
            <v>SANGOLQUI</v>
          </cell>
        </row>
        <row r="1292">
          <cell r="A1292" t="str">
            <v>SANTA_ANA</v>
          </cell>
        </row>
        <row r="1293">
          <cell r="A1293" t="str">
            <v>BEDE</v>
          </cell>
        </row>
        <row r="1294">
          <cell r="A1294" t="str">
            <v>SANTA_ANA_MANABI</v>
          </cell>
        </row>
        <row r="1295">
          <cell r="A1295" t="str">
            <v>SANTA_CECILIA</v>
          </cell>
        </row>
        <row r="1296">
          <cell r="A1296" t="str">
            <v>SANTA_CLARA</v>
          </cell>
        </row>
        <row r="1297">
          <cell r="A1297" t="str">
            <v>SANTA_CRUZ_N</v>
          </cell>
        </row>
        <row r="1298">
          <cell r="A1298" t="str">
            <v>SANTA_INES</v>
          </cell>
        </row>
        <row r="1299">
          <cell r="A1299" t="str">
            <v>SANTA_LUCIA</v>
          </cell>
        </row>
        <row r="1300">
          <cell r="A1300" t="str">
            <v>SANTA_ROSA</v>
          </cell>
        </row>
        <row r="1301">
          <cell r="A1301" t="str">
            <v>SANTO_DOMINGO</v>
          </cell>
        </row>
        <row r="1302">
          <cell r="A1302" t="str">
            <v>SANTO_DOMINGO_CENTRO</v>
          </cell>
        </row>
        <row r="1303">
          <cell r="A1303" t="str">
            <v>SANTO_DOMINGO_SUR</v>
          </cell>
        </row>
        <row r="1304">
          <cell r="A1304" t="str">
            <v>BELISARIO</v>
          </cell>
        </row>
        <row r="1305">
          <cell r="A1305" t="str">
            <v>SARAGURO</v>
          </cell>
        </row>
        <row r="1306">
          <cell r="A1306" t="str">
            <v>SAUCES</v>
          </cell>
        </row>
        <row r="1307">
          <cell r="A1307" t="str">
            <v>SEIS_DE_DICIEMBRE</v>
          </cell>
        </row>
        <row r="1308">
          <cell r="A1308" t="str">
            <v>SELVA_ALEGRE</v>
          </cell>
        </row>
        <row r="1309">
          <cell r="A1309" t="str">
            <v>SEVILLA_DE_ORO</v>
          </cell>
        </row>
        <row r="1310">
          <cell r="A1310" t="str">
            <v>SHUSHUFINDI</v>
          </cell>
        </row>
        <row r="1311">
          <cell r="A1311" t="str">
            <v>SIMON_BOLIVAR_GUAYAS</v>
          </cell>
        </row>
        <row r="1312">
          <cell r="A1312" t="str">
            <v>SOLANDA</v>
          </cell>
        </row>
        <row r="1313">
          <cell r="A1313" t="str">
            <v>SOLANDA_SUR</v>
          </cell>
        </row>
        <row r="1314">
          <cell r="A1314" t="str">
            <v>SOZORANGA</v>
          </cell>
        </row>
        <row r="1315">
          <cell r="A1315" t="str">
            <v>TABABUELA</v>
          </cell>
        </row>
        <row r="1316">
          <cell r="A1316" t="str">
            <v>TABACUNDO</v>
          </cell>
        </row>
        <row r="1317">
          <cell r="A1317" t="str">
            <v>TAMBO</v>
          </cell>
        </row>
        <row r="1318">
          <cell r="A1318" t="str">
            <v>TEATRO_SUCRE</v>
          </cell>
        </row>
        <row r="1319">
          <cell r="A1319" t="str">
            <v>TELEFERICO</v>
          </cell>
        </row>
        <row r="1320">
          <cell r="A1320" t="str">
            <v>TELEGRAFO</v>
          </cell>
        </row>
        <row r="1321">
          <cell r="A1321" t="str">
            <v>BELLAVISTA_UIO</v>
          </cell>
        </row>
        <row r="1322">
          <cell r="A1322" t="str">
            <v>TENA</v>
          </cell>
        </row>
        <row r="1323">
          <cell r="A1323" t="str">
            <v>TERMINAL_TERRESTRE</v>
          </cell>
        </row>
        <row r="1324">
          <cell r="A1324" t="str">
            <v>THOMAS_DE_BERLANGA</v>
          </cell>
        </row>
        <row r="1325">
          <cell r="A1325" t="str">
            <v>THOMAS_MORO</v>
          </cell>
        </row>
        <row r="1326">
          <cell r="A1326" t="str">
            <v>TIPISHCA</v>
          </cell>
        </row>
        <row r="1327">
          <cell r="A1327" t="str">
            <v>TNTE_HUGO_ORTIZ</v>
          </cell>
        </row>
        <row r="1328">
          <cell r="A1328" t="str">
            <v>TOACHI</v>
          </cell>
        </row>
        <row r="1329">
          <cell r="A1329" t="str">
            <v>TONSUPA</v>
          </cell>
        </row>
        <row r="1330">
          <cell r="A1330" t="str">
            <v>TRES_CRUCES</v>
          </cell>
        </row>
        <row r="1331">
          <cell r="A1331" t="str">
            <v>TRIBUNAL_CONSTITUCIONAL</v>
          </cell>
        </row>
        <row r="1332">
          <cell r="A1332" t="str">
            <v>BENALCAZAR</v>
          </cell>
        </row>
        <row r="1333">
          <cell r="A1333" t="str">
            <v>TRINITARIA</v>
          </cell>
        </row>
        <row r="1334">
          <cell r="A1334" t="str">
            <v>TUFINO</v>
          </cell>
        </row>
        <row r="1335">
          <cell r="A1335" t="str">
            <v>TULCAN</v>
          </cell>
        </row>
        <row r="1336">
          <cell r="A1336" t="str">
            <v>TULIPANES</v>
          </cell>
        </row>
        <row r="1337">
          <cell r="A1337" t="str">
            <v>TUMBACO</v>
          </cell>
        </row>
        <row r="1338">
          <cell r="A1338" t="str">
            <v>TUMBACO_CENTRO</v>
          </cell>
        </row>
        <row r="1339">
          <cell r="A1339" t="str">
            <v>TUPIGACHI</v>
          </cell>
        </row>
        <row r="1340">
          <cell r="A1340" t="str">
            <v>TURUBAMBA</v>
          </cell>
        </row>
        <row r="1341">
          <cell r="A1341" t="str">
            <v>UMINA</v>
          </cell>
        </row>
        <row r="1342">
          <cell r="A1342" t="str">
            <v>UNCOVIA</v>
          </cell>
        </row>
        <row r="1343">
          <cell r="A1343" t="str">
            <v>BIBLIAN</v>
          </cell>
        </row>
        <row r="1344">
          <cell r="A1344" t="str">
            <v>UNION_ALTA</v>
          </cell>
        </row>
        <row r="1345">
          <cell r="A1345" t="str">
            <v>UNION_DE_LOS_RIOS</v>
          </cell>
        </row>
        <row r="1346">
          <cell r="A1346" t="str">
            <v>UNIVERSIDAD_CENTRAL</v>
          </cell>
        </row>
        <row r="1347">
          <cell r="A1347" t="str">
            <v>UNP</v>
          </cell>
        </row>
        <row r="1348">
          <cell r="A1348" t="str">
            <v>URB_SANTIAGO</v>
          </cell>
        </row>
        <row r="1349">
          <cell r="A1349" t="str">
            <v>URBANIZACION_EL_CONDADO</v>
          </cell>
        </row>
        <row r="1350">
          <cell r="A1350" t="str">
            <v>URBANIZACION_SANTA_LUCIA</v>
          </cell>
        </row>
        <row r="1351">
          <cell r="A1351" t="str">
            <v>URDANETA</v>
          </cell>
        </row>
        <row r="1352">
          <cell r="A1352" t="str">
            <v>URDENOR</v>
          </cell>
        </row>
        <row r="1353">
          <cell r="A1353" t="str">
            <v>URDESA</v>
          </cell>
        </row>
        <row r="1354">
          <cell r="A1354" t="str">
            <v>AGOYAN</v>
          </cell>
        </row>
        <row r="1355">
          <cell r="A1355" t="str">
            <v>BIBLIAN_CENTRO</v>
          </cell>
        </row>
        <row r="1356">
          <cell r="A1356" t="str">
            <v>URDESA_CENTRAL</v>
          </cell>
        </row>
        <row r="1357">
          <cell r="A1357" t="str">
            <v>UTE</v>
          </cell>
        </row>
        <row r="1358">
          <cell r="A1358" t="str">
            <v>VALENCIA</v>
          </cell>
        </row>
        <row r="1359">
          <cell r="A1359" t="str">
            <v>VALLE_HERMOSO</v>
          </cell>
        </row>
        <row r="1360">
          <cell r="A1360" t="str">
            <v>VENCEDORES_PICHINCHA</v>
          </cell>
        </row>
        <row r="1361">
          <cell r="A1361" t="str">
            <v>VIA_A_LOS_BANCOS</v>
          </cell>
        </row>
        <row r="1362">
          <cell r="A1362" t="str">
            <v>VIA_A_NANEGALITO</v>
          </cell>
        </row>
        <row r="1363">
          <cell r="A1363" t="str">
            <v>VIA_BALOSA</v>
          </cell>
        </row>
        <row r="1364">
          <cell r="A1364" t="str">
            <v>VIA_A_BANOS_CUENCA</v>
          </cell>
        </row>
        <row r="1365">
          <cell r="A1365" t="str">
            <v>VIA_BUCAY</v>
          </cell>
        </row>
        <row r="1366">
          <cell r="A1366" t="str">
            <v>BILOXI</v>
          </cell>
        </row>
        <row r="1367">
          <cell r="A1367" t="str">
            <v>VIA_PORTOVIEJO</v>
          </cell>
        </row>
        <row r="1368">
          <cell r="A1368" t="str">
            <v>VIA_SAMBORONDON</v>
          </cell>
        </row>
        <row r="1369">
          <cell r="A1369" t="str">
            <v>VIA_SAMBORONDON_2</v>
          </cell>
        </row>
        <row r="1370">
          <cell r="A1370" t="str">
            <v>VIADUCTO_AMBATO</v>
          </cell>
        </row>
        <row r="1371">
          <cell r="A1371" t="str">
            <v>VICHE</v>
          </cell>
        </row>
        <row r="1372">
          <cell r="A1372" t="str">
            <v>VILCABAMBA</v>
          </cell>
        </row>
        <row r="1373">
          <cell r="A1373" t="str">
            <v>VILLA_MARIA</v>
          </cell>
        </row>
        <row r="1374">
          <cell r="A1374" t="str">
            <v>VILLAFLORA</v>
          </cell>
        </row>
        <row r="1375">
          <cell r="A1375" t="str">
            <v>VINCES</v>
          </cell>
        </row>
        <row r="1376">
          <cell r="A1376" t="str">
            <v>VOZANDES</v>
          </cell>
        </row>
        <row r="1377">
          <cell r="A1377" t="str">
            <v>BOMBONERITA</v>
          </cell>
        </row>
        <row r="1378">
          <cell r="A1378" t="str">
            <v>YAGUACHI</v>
          </cell>
        </row>
        <row r="1379">
          <cell r="A1379" t="str">
            <v>YANBAL</v>
          </cell>
        </row>
        <row r="1380">
          <cell r="A1380" t="str">
            <v>YUME</v>
          </cell>
        </row>
        <row r="1381">
          <cell r="A1381" t="str">
            <v>YUNGUILLA</v>
          </cell>
        </row>
        <row r="1382">
          <cell r="A1382" t="str">
            <v>YURALPA</v>
          </cell>
        </row>
        <row r="1383">
          <cell r="A1383" t="str">
            <v>ZAMBIZA</v>
          </cell>
        </row>
        <row r="1384">
          <cell r="A1384" t="str">
            <v>ZAMORA</v>
          </cell>
        </row>
        <row r="1385">
          <cell r="A1385" t="str">
            <v>ZAPOTAL</v>
          </cell>
        </row>
        <row r="1386">
          <cell r="A1386" t="str">
            <v>ZARUMA</v>
          </cell>
        </row>
        <row r="1387">
          <cell r="A1387" t="str">
            <v>BORBON</v>
          </cell>
        </row>
        <row r="1388">
          <cell r="A1388" t="str">
            <v>ZARUMA_CENTRO</v>
          </cell>
        </row>
        <row r="1389">
          <cell r="A1389" t="str">
            <v>ZONA_IND_MANTA</v>
          </cell>
        </row>
        <row r="1390">
          <cell r="A1390" t="str">
            <v>AV_SELVA_ALEGRE</v>
          </cell>
        </row>
        <row r="1391">
          <cell r="A1391" t="str">
            <v>AV_SAN_GABRIEL</v>
          </cell>
        </row>
        <row r="1392">
          <cell r="A1392" t="str">
            <v>BATAN_ALTO</v>
          </cell>
        </row>
        <row r="1393">
          <cell r="A1393" t="str">
            <v>PARQUE_CENTENARIO</v>
          </cell>
        </row>
        <row r="1394">
          <cell r="A1394" t="str">
            <v>GUAMANI</v>
          </cell>
        </row>
        <row r="1395">
          <cell r="A1395" t="str">
            <v>HEROES_DE_VERDELOMA</v>
          </cell>
        </row>
        <row r="1396">
          <cell r="A1396" t="str">
            <v>CUENCA_NORTE</v>
          </cell>
        </row>
        <row r="1397">
          <cell r="A1397" t="str">
            <v>HOSPITAL_VICENTE_CORRAL</v>
          </cell>
        </row>
        <row r="1398">
          <cell r="A1398" t="str">
            <v>BOTROSA_N</v>
          </cell>
        </row>
        <row r="1399">
          <cell r="A1399" t="str">
            <v>SAN_JOSE_DE_MINAS</v>
          </cell>
        </row>
        <row r="1400">
          <cell r="A1400" t="str">
            <v>CARRETAS_2</v>
          </cell>
        </row>
        <row r="1401">
          <cell r="A1401" t="str">
            <v>CHIPIPE</v>
          </cell>
        </row>
        <row r="1402">
          <cell r="A1402" t="str">
            <v>COTOGCHOA</v>
          </cell>
        </row>
        <row r="1403">
          <cell r="A1403" t="str">
            <v>CIUDAD_ALFARO</v>
          </cell>
        </row>
        <row r="1404">
          <cell r="A1404" t="str">
            <v>INAEXPO</v>
          </cell>
        </row>
        <row r="1405">
          <cell r="A1405" t="str">
            <v>IBARRA_NORTE</v>
          </cell>
        </row>
        <row r="1406">
          <cell r="A1406" t="str">
            <v>IBARRA_SUR</v>
          </cell>
        </row>
        <row r="1407">
          <cell r="A1407" t="str">
            <v>ORO_VERDE_CUENCA</v>
          </cell>
        </row>
        <row r="1408">
          <cell r="A1408" t="str">
            <v>CANAR</v>
          </cell>
        </row>
        <row r="1409">
          <cell r="A1409" t="str">
            <v>BOYACA</v>
          </cell>
        </row>
        <row r="1410">
          <cell r="A1410" t="str">
            <v>PILIZURCO</v>
          </cell>
        </row>
        <row r="1411">
          <cell r="A1411" t="str">
            <v>LA_JUANITA</v>
          </cell>
        </row>
        <row r="1412">
          <cell r="A1412" t="str">
            <v>QUERO</v>
          </cell>
        </row>
        <row r="1413">
          <cell r="A1413" t="str">
            <v>CENTRO_COMERCIAL_SAN_MARINO</v>
          </cell>
        </row>
        <row r="1414">
          <cell r="A1414" t="str">
            <v>CERRO_GUAYABAL</v>
          </cell>
        </row>
        <row r="1415">
          <cell r="A1415" t="str">
            <v>ENTRADA_SANTO_DOMINGO</v>
          </cell>
        </row>
        <row r="1416">
          <cell r="A1416" t="str">
            <v>SALCEDO_CENTRO</v>
          </cell>
        </row>
        <row r="1417">
          <cell r="A1417" t="str">
            <v>BOLICHE</v>
          </cell>
        </row>
        <row r="1418">
          <cell r="A1418" t="str">
            <v>HOLANDESA</v>
          </cell>
        </row>
        <row r="1419">
          <cell r="A1419" t="str">
            <v>BRASIL</v>
          </cell>
        </row>
        <row r="1420">
          <cell r="A1420" t="str">
            <v>CUATRO_MANGAS</v>
          </cell>
        </row>
        <row r="1421">
          <cell r="A1421" t="str">
            <v>EL_LAUREL</v>
          </cell>
        </row>
        <row r="1422">
          <cell r="A1422" t="str">
            <v>PANSALEO</v>
          </cell>
        </row>
        <row r="1423">
          <cell r="A1423" t="str">
            <v>IEOS</v>
          </cell>
        </row>
        <row r="1424">
          <cell r="A1424" t="str">
            <v>PRONACA_LUZ_DE_AMERICA</v>
          </cell>
        </row>
        <row r="1425">
          <cell r="A1425" t="str">
            <v>LUZ_DE_AMERICA</v>
          </cell>
        </row>
        <row r="1426">
          <cell r="A1426" t="str">
            <v>EL_RECREO_GYE</v>
          </cell>
        </row>
        <row r="1427">
          <cell r="A1427" t="str">
            <v>EL_TRIUNFO_CENTRO</v>
          </cell>
        </row>
        <row r="1428">
          <cell r="A1428" t="str">
            <v>LOJA_ESTE</v>
          </cell>
        </row>
        <row r="1429">
          <cell r="A1429" t="str">
            <v>BRASILIA_2</v>
          </cell>
        </row>
        <row r="1430">
          <cell r="A1430" t="str">
            <v>HUACHICHAMBO</v>
          </cell>
        </row>
        <row r="1431">
          <cell r="A1431" t="str">
            <v>LOJA_IESS</v>
          </cell>
        </row>
        <row r="1432">
          <cell r="A1432" t="str">
            <v>PUJILI_CENTRO</v>
          </cell>
        </row>
        <row r="1433">
          <cell r="A1433" t="str">
            <v>SAN_BLAS</v>
          </cell>
        </row>
        <row r="1434">
          <cell r="A1434" t="str">
            <v>YAGUACHI_NORTE</v>
          </cell>
        </row>
        <row r="1435">
          <cell r="A1435" t="str">
            <v>VIA_CUMBE_ONA_1</v>
          </cell>
        </row>
        <row r="1436">
          <cell r="A1436" t="str">
            <v>JARATA</v>
          </cell>
        </row>
        <row r="1437">
          <cell r="A1437" t="str">
            <v>HUACA</v>
          </cell>
        </row>
        <row r="1438">
          <cell r="A1438" t="str">
            <v>CHUNCHI</v>
          </cell>
        </row>
        <row r="1439">
          <cell r="A1439" t="str">
            <v>CUNCHIBAMBA</v>
          </cell>
        </row>
        <row r="1440">
          <cell r="A1440" t="str">
            <v>BROMELIAS</v>
          </cell>
        </row>
        <row r="1441">
          <cell r="A1441" t="str">
            <v>SIMBALA</v>
          </cell>
        </row>
        <row r="1442">
          <cell r="A1442" t="str">
            <v>TROYA</v>
          </cell>
        </row>
        <row r="1443">
          <cell r="A1443" t="str">
            <v>ALAUSI</v>
          </cell>
        </row>
        <row r="1444">
          <cell r="A1444" t="str">
            <v>GATAZO_GRANDE</v>
          </cell>
        </row>
        <row r="1445">
          <cell r="A1445" t="str">
            <v>PALMIRA</v>
          </cell>
        </row>
        <row r="1446">
          <cell r="A1446" t="str">
            <v>LA_PAZ</v>
          </cell>
        </row>
        <row r="1447">
          <cell r="A1447" t="str">
            <v>PUEBLO_VIEJO</v>
          </cell>
        </row>
        <row r="1448">
          <cell r="A1448" t="str">
            <v>VENTANAS</v>
          </cell>
        </row>
        <row r="1449">
          <cell r="A1449" t="str">
            <v>REPETIDOR_MACAS</v>
          </cell>
        </row>
        <row r="1450">
          <cell r="A1450" t="str">
            <v>CAJABAMBA</v>
          </cell>
        </row>
        <row r="1451">
          <cell r="A1451" t="str">
            <v>BUCAY</v>
          </cell>
        </row>
        <row r="1452">
          <cell r="A1452" t="str">
            <v>YANUNCAY</v>
          </cell>
        </row>
        <row r="1453">
          <cell r="A1453" t="str">
            <v>EL_ARENAL</v>
          </cell>
        </row>
        <row r="1454">
          <cell r="A1454" t="str">
            <v>SAN_SEBASTIAN</v>
          </cell>
        </row>
        <row r="1455">
          <cell r="A1455" t="str">
            <v>SANTA_ROSA_CENTRO</v>
          </cell>
        </row>
        <row r="1456">
          <cell r="A1456" t="str">
            <v>CASCOL</v>
          </cell>
        </row>
        <row r="1457">
          <cell r="A1457" t="str">
            <v>MACUL</v>
          </cell>
        </row>
        <row r="1458">
          <cell r="A1458" t="str">
            <v>PUYO_NORTE</v>
          </cell>
        </row>
        <row r="1459">
          <cell r="A1459" t="str">
            <v>VIA_CUMBE_ONA_2</v>
          </cell>
        </row>
        <row r="1460">
          <cell r="A1460" t="str">
            <v>JAIME_ROLDOS</v>
          </cell>
        </row>
        <row r="1461">
          <cell r="A1461" t="str">
            <v>AGUAS_CALIENTES</v>
          </cell>
        </row>
        <row r="1462">
          <cell r="A1462" t="str">
            <v>AGUAS</v>
          </cell>
        </row>
        <row r="1463">
          <cell r="A1463" t="str">
            <v>BUENA_FE</v>
          </cell>
        </row>
        <row r="1464">
          <cell r="A1464" t="str">
            <v>SUSCAL</v>
          </cell>
        </row>
        <row r="1465">
          <cell r="A1465" t="str">
            <v>CARSHAU</v>
          </cell>
        </row>
        <row r="1466">
          <cell r="A1466" t="str">
            <v>LA_CADENA</v>
          </cell>
        </row>
        <row r="1467">
          <cell r="A1467" t="str">
            <v>PRONACA_TROPICAL</v>
          </cell>
        </row>
        <row r="1468">
          <cell r="A1468" t="str">
            <v>HUACHI_GRANDE</v>
          </cell>
        </row>
        <row r="1469">
          <cell r="A1469" t="str">
            <v>SANTO_DOMINGO_OESTE</v>
          </cell>
        </row>
        <row r="1470">
          <cell r="A1470" t="str">
            <v>PARQUE_INDUSTRIAL_RIOBAMBA</v>
          </cell>
        </row>
        <row r="1471">
          <cell r="A1471" t="str">
            <v>PARQUE_ZARACAY</v>
          </cell>
        </row>
        <row r="1472">
          <cell r="A1472" t="str">
            <v>AMBATO_CENTRO_2</v>
          </cell>
        </row>
        <row r="1473">
          <cell r="A1473" t="str">
            <v>BUERAN</v>
          </cell>
        </row>
        <row r="1474">
          <cell r="A1474" t="str">
            <v>LA_DELICIA_GUAYAS</v>
          </cell>
        </row>
        <row r="1475">
          <cell r="A1475" t="str">
            <v>BALZAR</v>
          </cell>
        </row>
        <row r="1476">
          <cell r="A1476" t="str">
            <v>ALPACHACA</v>
          </cell>
        </row>
        <row r="1477">
          <cell r="A1477" t="str">
            <v>PROGRESO_AZUAY</v>
          </cell>
        </row>
        <row r="1478">
          <cell r="A1478" t="str">
            <v>ONA</v>
          </cell>
        </row>
        <row r="1479">
          <cell r="A1479" t="str">
            <v>COCHA_COLORADA</v>
          </cell>
        </row>
        <row r="1480">
          <cell r="A1480" t="str">
            <v>GUAMOTE</v>
          </cell>
        </row>
        <row r="1481">
          <cell r="A1481" t="str">
            <v>ALOAG_CENTRO</v>
          </cell>
        </row>
        <row r="1482">
          <cell r="A1482" t="str">
            <v>DUCUR</v>
          </cell>
        </row>
        <row r="1483">
          <cell r="A1483" t="str">
            <v>PUERTO_INCA</v>
          </cell>
        </row>
        <row r="1484">
          <cell r="A1484" t="str">
            <v>BUIJO</v>
          </cell>
        </row>
        <row r="1485">
          <cell r="A1485" t="str">
            <v>ESPOCH</v>
          </cell>
        </row>
        <row r="1486">
          <cell r="A1486" t="str">
            <v>TARAPOA</v>
          </cell>
        </row>
        <row r="1487">
          <cell r="A1487" t="str">
            <v>TIXAN</v>
          </cell>
        </row>
        <row r="1488">
          <cell r="A1488" t="str">
            <v>VILLA_NUEVA</v>
          </cell>
        </row>
        <row r="1489">
          <cell r="A1489" t="str">
            <v>COLUMBE</v>
          </cell>
        </row>
        <row r="1490">
          <cell r="A1490" t="str">
            <v>BOYACA_MANABI</v>
          </cell>
        </row>
        <row r="1491">
          <cell r="A1491" t="str">
            <v>TOSAGUA</v>
          </cell>
        </row>
        <row r="1492">
          <cell r="A1492" t="str">
            <v>MICRO_BALAO</v>
          </cell>
        </row>
        <row r="1493">
          <cell r="A1493" t="str">
            <v>DESVIO_A_NABON</v>
          </cell>
        </row>
        <row r="1494">
          <cell r="A1494" t="str">
            <v>BANOS_CENTRO</v>
          </cell>
        </row>
        <row r="1495">
          <cell r="A1495" t="str">
            <v>BANOS</v>
          </cell>
        </row>
        <row r="1496">
          <cell r="A1496" t="str">
            <v>U_CATOLICA_AMBATO</v>
          </cell>
        </row>
        <row r="1497">
          <cell r="A1497" t="str">
            <v>MICRO_SUCUA</v>
          </cell>
        </row>
        <row r="1498">
          <cell r="A1498" t="str">
            <v>MACHE_GRANDE</v>
          </cell>
        </row>
        <row r="1499">
          <cell r="A1499" t="str">
            <v>PEDERNALES_PLAYA</v>
          </cell>
        </row>
        <row r="1500">
          <cell r="A1500" t="str">
            <v>INIAP</v>
          </cell>
        </row>
        <row r="1501">
          <cell r="A1501" t="str">
            <v>COMUNA_CAJAS</v>
          </cell>
        </row>
        <row r="1502">
          <cell r="A1502" t="str">
            <v>UGSHA</v>
          </cell>
        </row>
        <row r="1503">
          <cell r="A1503" t="str">
            <v>ENTRADA_A_COTACACHI</v>
          </cell>
        </row>
        <row r="1504">
          <cell r="A1504" t="str">
            <v>COTACACHI</v>
          </cell>
        </row>
        <row r="1505">
          <cell r="A1505" t="str">
            <v>CABRAS</v>
          </cell>
        </row>
        <row r="1506">
          <cell r="A1506" t="str">
            <v>CUPA</v>
          </cell>
        </row>
        <row r="1507">
          <cell r="A1507" t="str">
            <v>TULCAN_CENTRO</v>
          </cell>
        </row>
        <row r="1508">
          <cell r="A1508" t="str">
            <v>TOACAZO</v>
          </cell>
        </row>
        <row r="1509">
          <cell r="A1509" t="str">
            <v>SAQUISILI_CENTRO</v>
          </cell>
        </row>
        <row r="1510">
          <cell r="A1510" t="str">
            <v>SAQUISILI</v>
          </cell>
        </row>
        <row r="1511">
          <cell r="A1511" t="str">
            <v>VIA_A_QUEVEDO</v>
          </cell>
        </row>
        <row r="1512">
          <cell r="A1512" t="str">
            <v>SAN_PEDRO_DE_SUMA</v>
          </cell>
        </row>
        <row r="1513">
          <cell r="A1513" t="str">
            <v>EL_CARMEN_MANABI</v>
          </cell>
        </row>
        <row r="1514">
          <cell r="A1514" t="str">
            <v>VIA_CIRCUNVALACION_2</v>
          </cell>
        </row>
        <row r="1515">
          <cell r="A1515" t="str">
            <v>URB_EGUIGUREN_LOJA</v>
          </cell>
        </row>
        <row r="1516">
          <cell r="A1516" t="str">
            <v>CALACALI_N</v>
          </cell>
        </row>
        <row r="1517">
          <cell r="A1517" t="str">
            <v>URDENOR_PRIMERA_ETAPA_SUR</v>
          </cell>
        </row>
        <row r="1518">
          <cell r="A1518" t="str">
            <v>CORONEL_LORENZO_GARAICOA</v>
          </cell>
        </row>
        <row r="1519">
          <cell r="A1519" t="str">
            <v>CAMPOSANO</v>
          </cell>
        </row>
        <row r="1520">
          <cell r="A1520" t="str">
            <v>CANGAHUA</v>
          </cell>
        </row>
        <row r="1521">
          <cell r="A1521" t="str">
            <v>LA_PILA_SUR</v>
          </cell>
        </row>
        <row r="1522">
          <cell r="A1522" t="str">
            <v>MICRO_PEDRO_CARBO</v>
          </cell>
        </row>
        <row r="1523">
          <cell r="A1523" t="str">
            <v>INGAHURCO</v>
          </cell>
        </row>
        <row r="1524">
          <cell r="A1524" t="str">
            <v>EL_CAPOTE</v>
          </cell>
        </row>
        <row r="1525">
          <cell r="A1525" t="str">
            <v>UNACH</v>
          </cell>
        </row>
        <row r="1526">
          <cell r="A1526" t="str">
            <v>REPETIDOR_ALISAL</v>
          </cell>
        </row>
        <row r="1527">
          <cell r="A1527" t="str">
            <v>CALCETA</v>
          </cell>
        </row>
        <row r="1528">
          <cell r="A1528" t="str">
            <v>DAN_PARAISO</v>
          </cell>
        </row>
        <row r="1529">
          <cell r="A1529" t="str">
            <v>PILLARO_SUR</v>
          </cell>
        </row>
        <row r="1530">
          <cell r="A1530" t="str">
            <v>PILLARO</v>
          </cell>
        </row>
        <row r="1531">
          <cell r="A1531" t="str">
            <v>PAYAMINO</v>
          </cell>
        </row>
        <row r="1532">
          <cell r="A1532" t="str">
            <v>COCA</v>
          </cell>
        </row>
        <row r="1533">
          <cell r="A1533" t="str">
            <v>GENERAL_VERNAZA_GYE</v>
          </cell>
        </row>
        <row r="1534">
          <cell r="A1534" t="str">
            <v>BABA</v>
          </cell>
        </row>
        <row r="1535">
          <cell r="A1535" t="str">
            <v>GUARE</v>
          </cell>
        </row>
        <row r="1536">
          <cell r="A1536" t="str">
            <v>COLIMES</v>
          </cell>
        </row>
        <row r="1537">
          <cell r="A1537" t="str">
            <v>EL_RETIRO</v>
          </cell>
        </row>
        <row r="1538">
          <cell r="A1538" t="str">
            <v>LASCANO</v>
          </cell>
        </row>
        <row r="1539">
          <cell r="A1539" t="str">
            <v>URDANETA_LOJA</v>
          </cell>
        </row>
        <row r="1540">
          <cell r="A1540" t="str">
            <v>REPETIDOR_CONSUELO</v>
          </cell>
        </row>
        <row r="1541">
          <cell r="A1541" t="str">
            <v>RIO_VERDE</v>
          </cell>
        </row>
        <row r="1542">
          <cell r="A1542" t="str">
            <v>ANETA</v>
          </cell>
        </row>
        <row r="1543">
          <cell r="A1543" t="str">
            <v>ASAD_BUCARAN</v>
          </cell>
        </row>
        <row r="1544">
          <cell r="A1544" t="str">
            <v>BAHIA_CENTRO</v>
          </cell>
        </row>
        <row r="1545">
          <cell r="A1545" t="str">
            <v>BELLAVISTA_CUENCA</v>
          </cell>
        </row>
        <row r="1546">
          <cell r="A1546" t="str">
            <v>CALIFORNIA_ALTA</v>
          </cell>
        </row>
        <row r="1547">
          <cell r="A1547" t="str">
            <v>EL_SALTO</v>
          </cell>
        </row>
        <row r="1548">
          <cell r="A1548" t="str">
            <v>GARAY_SUR</v>
          </cell>
        </row>
        <row r="1549">
          <cell r="A1549" t="str">
            <v>GOYENA</v>
          </cell>
        </row>
        <row r="1550">
          <cell r="A1550" t="str">
            <v>INGAPIRCA</v>
          </cell>
        </row>
        <row r="1551">
          <cell r="A1551" t="str">
            <v>ISLA_ISABELA</v>
          </cell>
        </row>
        <row r="1552">
          <cell r="A1552" t="str">
            <v>JUAN_MONTALVO</v>
          </cell>
        </row>
        <row r="1553">
          <cell r="A1553" t="str">
            <v>LA_FABRIL</v>
          </cell>
        </row>
        <row r="1554">
          <cell r="A1554" t="str">
            <v>CALVARIO</v>
          </cell>
        </row>
        <row r="1555">
          <cell r="A1555" t="str">
            <v>MACHALA_SUR</v>
          </cell>
        </row>
        <row r="1556">
          <cell r="A1556" t="str">
            <v>MERCADO_MASCOTE</v>
          </cell>
        </row>
        <row r="1557">
          <cell r="A1557" t="str">
            <v>PASCUALES</v>
          </cell>
        </row>
        <row r="1558">
          <cell r="A1558" t="str">
            <v>PUERTO_SANTA_ANA</v>
          </cell>
        </row>
        <row r="1559">
          <cell r="A1559" t="str">
            <v>ALAMEDA</v>
          </cell>
        </row>
        <row r="1560">
          <cell r="A1560" t="str">
            <v>CALYPSO</v>
          </cell>
        </row>
        <row r="1561">
          <cell r="A1561" t="str">
            <v>TENA_CENTRO</v>
          </cell>
        </row>
        <row r="1562">
          <cell r="A1562" t="str">
            <v>TOTORACOCHA</v>
          </cell>
        </row>
        <row r="1563">
          <cell r="A1563" t="str">
            <v>UNIVERSO_UIO</v>
          </cell>
        </row>
        <row r="1564">
          <cell r="A1564" t="str">
            <v>USHIMANA</v>
          </cell>
        </row>
        <row r="1565">
          <cell r="A1565" t="str">
            <v>EL_ROTO</v>
          </cell>
        </row>
        <row r="1566">
          <cell r="A1566" t="str">
            <v>GUIPUZCOA</v>
          </cell>
        </row>
        <row r="1567">
          <cell r="A1567" t="str">
            <v>COLON_ELOY</v>
          </cell>
        </row>
        <row r="1568">
          <cell r="A1568" t="str">
            <v>MICRO_JULIO_MORENO</v>
          </cell>
        </row>
        <row r="1569">
          <cell r="A1569" t="str">
            <v>JUNQUILLAL</v>
          </cell>
        </row>
        <row r="1570">
          <cell r="A1570" t="str">
            <v>CAMARA_DE_COMERCIO</v>
          </cell>
        </row>
        <row r="1571">
          <cell r="A1571" t="str">
            <v>RIO_CHICO_MANABI</v>
          </cell>
        </row>
        <row r="1572">
          <cell r="A1572" t="str">
            <v>OLMEDO_MANABI</v>
          </cell>
        </row>
        <row r="1573">
          <cell r="A1573" t="str">
            <v>PUEBLO_NUEVO_GUAYAS</v>
          </cell>
        </row>
        <row r="1574">
          <cell r="A1574" t="str">
            <v>EL_ROSARIO</v>
          </cell>
        </row>
        <row r="1575">
          <cell r="A1575" t="str">
            <v>MORASPUNGO</v>
          </cell>
        </row>
        <row r="1576">
          <cell r="A1576" t="str">
            <v>BARRAGANETE</v>
          </cell>
        </row>
        <row r="1577">
          <cell r="A1577" t="str">
            <v>BAJO_ALTO</v>
          </cell>
        </row>
        <row r="1578">
          <cell r="A1578" t="str">
            <v>MOVIL_AZOGUES</v>
          </cell>
        </row>
        <row r="1579">
          <cell r="A1579" t="str">
            <v>PARQUE_BICENTENARIO_TRES</v>
          </cell>
        </row>
        <row r="1580">
          <cell r="A1580" t="str">
            <v>BUENAVISTA</v>
          </cell>
        </row>
        <row r="1581">
          <cell r="A1581" t="str">
            <v>CAMILO_PONCE</v>
          </cell>
        </row>
        <row r="1582">
          <cell r="A1582" t="str">
            <v>CALDERON_NORTE</v>
          </cell>
        </row>
        <row r="1583">
          <cell r="A1583" t="str">
            <v>CARCELEN_ALTO</v>
          </cell>
        </row>
        <row r="1584">
          <cell r="A1584" t="str">
            <v>MANUEL_LIZARZABURU</v>
          </cell>
        </row>
        <row r="1585">
          <cell r="A1585" t="str">
            <v>CALUMA</v>
          </cell>
        </row>
        <row r="1586">
          <cell r="A1586" t="str">
            <v>ECHEANDIA</v>
          </cell>
        </row>
        <row r="1587">
          <cell r="A1587" t="str">
            <v>MICRO_ENTRADA_CHAUPI</v>
          </cell>
        </row>
        <row r="1588">
          <cell r="A1588" t="str">
            <v>CARAPUNGO_NORTE</v>
          </cell>
        </row>
        <row r="1589">
          <cell r="A1589" t="str">
            <v>MANGA_DE_CURA</v>
          </cell>
        </row>
        <row r="1590">
          <cell r="A1590" t="str">
            <v>SAUCES_6</v>
          </cell>
        </row>
        <row r="1591">
          <cell r="A1591" t="str">
            <v>RICAURTE_LOS_RIOS</v>
          </cell>
        </row>
        <row r="1592">
          <cell r="A1592" t="str">
            <v>CAMPO_SANTO_MONTEOLIVO</v>
          </cell>
        </row>
        <row r="1593">
          <cell r="A1593" t="str">
            <v>YARUQUI</v>
          </cell>
        </row>
        <row r="1594">
          <cell r="A1594" t="str">
            <v>EL_CARMEN_DE_JADAN</v>
          </cell>
        </row>
        <row r="1595">
          <cell r="A1595" t="str">
            <v>ACHUPALLAS</v>
          </cell>
        </row>
        <row r="1596">
          <cell r="A1596" t="str">
            <v>PUERTO_MISAHUALLI</v>
          </cell>
        </row>
        <row r="1597">
          <cell r="A1597" t="str">
            <v>EL_VERGEL</v>
          </cell>
        </row>
        <row r="1598">
          <cell r="A1598" t="str">
            <v>SAN_MATEO_ESMERALDAS</v>
          </cell>
        </row>
        <row r="1599">
          <cell r="A1599" t="str">
            <v>COJIMIES</v>
          </cell>
        </row>
        <row r="1600">
          <cell r="A1600" t="str">
            <v>CIUDADELA_MEXICO</v>
          </cell>
        </row>
        <row r="1601">
          <cell r="A1601" t="str">
            <v>HOSPITAL_DEL_SUR</v>
          </cell>
        </row>
        <row r="1602">
          <cell r="A1602" t="str">
            <v>EL_PEDREGAL</v>
          </cell>
        </row>
        <row r="1603">
          <cell r="A1603" t="str">
            <v>ULLOA</v>
          </cell>
        </row>
        <row r="1604">
          <cell r="A1604" t="str">
            <v>HOSPITAL_DE_LOS_VALLES</v>
          </cell>
        </row>
        <row r="1605">
          <cell r="A1605" t="str">
            <v>SAN_ISIDRO_ALTO</v>
          </cell>
        </row>
        <row r="1606">
          <cell r="A1606" t="str">
            <v>MEXTERIOR</v>
          </cell>
        </row>
        <row r="1607">
          <cell r="A1607" t="str">
            <v>MATOVELLE</v>
          </cell>
        </row>
        <row r="1608">
          <cell r="A1608" t="str">
            <v>PISULI</v>
          </cell>
        </row>
        <row r="1609">
          <cell r="A1609" t="str">
            <v>PONCEANO_ALTO</v>
          </cell>
        </row>
        <row r="1610">
          <cell r="A1610" t="str">
            <v>23_DE_JUNIO</v>
          </cell>
        </row>
        <row r="1611">
          <cell r="A1611" t="str">
            <v>PANCHO_NEGRO</v>
          </cell>
        </row>
        <row r="1612">
          <cell r="A1612" t="str">
            <v>MICRO_CAMPO_YUCA</v>
          </cell>
        </row>
        <row r="1613">
          <cell r="A1613" t="str">
            <v>SAN_MIGUEL_DE_ALTAPAMBA</v>
          </cell>
        </row>
        <row r="1614">
          <cell r="A1614" t="str">
            <v>CONOCOTO_SUR</v>
          </cell>
        </row>
        <row r="1615">
          <cell r="A1615" t="str">
            <v>RAMADA</v>
          </cell>
        </row>
        <row r="1616">
          <cell r="A1616" t="str">
            <v>PLAYA_TARQUI</v>
          </cell>
        </row>
        <row r="1617">
          <cell r="A1617" t="str">
            <v>MERCADO_OESTE</v>
          </cell>
        </row>
        <row r="1618">
          <cell r="A1618" t="str">
            <v>SAN_LUIS_SHOPPING</v>
          </cell>
        </row>
        <row r="1619">
          <cell r="A1619" t="str">
            <v>CANCHACOTO</v>
          </cell>
        </row>
        <row r="1620">
          <cell r="A1620" t="str">
            <v>POLISISTEMAS</v>
          </cell>
        </row>
        <row r="1621">
          <cell r="A1621" t="str">
            <v>BARRIO_DEL_ASTILLERO</v>
          </cell>
        </row>
        <row r="1622">
          <cell r="A1622" t="str">
            <v>LA_TOLA_DE_POMASQUI</v>
          </cell>
        </row>
        <row r="1623">
          <cell r="A1623" t="str">
            <v>MISICATA</v>
          </cell>
        </row>
        <row r="1624">
          <cell r="A1624" t="str">
            <v>MOVIL_AMBATO_1</v>
          </cell>
        </row>
        <row r="1625">
          <cell r="A1625" t="str">
            <v>ANTENAS</v>
          </cell>
        </row>
        <row r="1626">
          <cell r="A1626" t="str">
            <v>ATACAZO</v>
          </cell>
        </row>
        <row r="1627">
          <cell r="A1627" t="str">
            <v>CAPADIA</v>
          </cell>
        </row>
        <row r="1628">
          <cell r="A1628" t="str">
            <v>CARRETAS_III</v>
          </cell>
        </row>
        <row r="1629">
          <cell r="A1629" t="str">
            <v>CERRO_BLANCO</v>
          </cell>
        </row>
        <row r="1630">
          <cell r="A1630" t="str">
            <v>CANIZARES</v>
          </cell>
        </row>
        <row r="1631">
          <cell r="A1631" t="str">
            <v>COLLALOMA</v>
          </cell>
        </row>
        <row r="1632">
          <cell r="A1632" t="str">
            <v>CRUZ_LOMA</v>
          </cell>
        </row>
        <row r="1633">
          <cell r="A1633" t="str">
            <v>GUACAMAYOS</v>
          </cell>
        </row>
        <row r="1634">
          <cell r="A1634" t="str">
            <v>GUACHAURCO</v>
          </cell>
        </row>
        <row r="1635">
          <cell r="A1635" t="str">
            <v>LA_MIRA</v>
          </cell>
        </row>
        <row r="1636">
          <cell r="A1636" t="str">
            <v>MOVIL_MALL_ANDES_2</v>
          </cell>
        </row>
        <row r="1637">
          <cell r="A1637" t="str">
            <v>QUINGUE</v>
          </cell>
        </row>
        <row r="1638">
          <cell r="A1638" t="str">
            <v>CANOA</v>
          </cell>
        </row>
        <row r="1639">
          <cell r="A1639" t="str">
            <v>REPPEN</v>
          </cell>
        </row>
        <row r="1640">
          <cell r="A1640" t="str">
            <v>ZAPALLO</v>
          </cell>
        </row>
        <row r="1641">
          <cell r="A1641" t="str">
            <v>BRISAS_DEL_RIO</v>
          </cell>
        </row>
        <row r="1642">
          <cell r="A1642" t="str">
            <v>CANUTO</v>
          </cell>
        </row>
        <row r="1643">
          <cell r="A1643" t="str">
            <v>SHERATON_GUAYAQUIL</v>
          </cell>
        </row>
        <row r="1644">
          <cell r="A1644" t="str">
            <v>TERMINAL_TERRESTRE_II</v>
          </cell>
        </row>
        <row r="1645">
          <cell r="A1645" t="str">
            <v>CAMPO_ALEGRE</v>
          </cell>
        </row>
        <row r="1646">
          <cell r="A1646" t="str">
            <v>MOVIL_LATACUNGA</v>
          </cell>
        </row>
        <row r="1647">
          <cell r="A1647" t="str">
            <v>ALBOCENTRO</v>
          </cell>
        </row>
        <row r="1648">
          <cell r="A1648" t="str">
            <v>CAPEIRA</v>
          </cell>
        </row>
        <row r="1649">
          <cell r="A1649" t="str">
            <v>AZOGUES_SUR</v>
          </cell>
        </row>
        <row r="1650">
          <cell r="A1650" t="str">
            <v>IESS_PORTOVIEJO</v>
          </cell>
        </row>
        <row r="1651">
          <cell r="A1651" t="str">
            <v>POLITECNICA_SALESIANA</v>
          </cell>
        </row>
        <row r="1652">
          <cell r="A1652" t="str">
            <v>SAN_PEDRO_RACAR</v>
          </cell>
        </row>
        <row r="1653">
          <cell r="A1653" t="str">
            <v>HIERBA_BUENA</v>
          </cell>
        </row>
        <row r="1654">
          <cell r="A1654" t="str">
            <v>BATALLON_SUBURBIO</v>
          </cell>
        </row>
        <row r="1655">
          <cell r="A1655" t="str">
            <v>SAYAUSI</v>
          </cell>
        </row>
        <row r="1656">
          <cell r="A1656" t="str">
            <v>VIA_CIRCUNVALACION_1</v>
          </cell>
        </row>
        <row r="1657">
          <cell r="A1657" t="str">
            <v>CAPITAN_RAMON_BORJA</v>
          </cell>
        </row>
        <row r="1658">
          <cell r="A1658" t="str">
            <v>MOVIL_CAPELO</v>
          </cell>
        </row>
        <row r="1659">
          <cell r="A1659" t="str">
            <v>VIA_TAMBILLO</v>
          </cell>
        </row>
        <row r="1660">
          <cell r="A1660" t="str">
            <v>MOVIL_RUMINAHUI</v>
          </cell>
        </row>
        <row r="1661">
          <cell r="A1661" t="str">
            <v>LA_TOLA_ALTA</v>
          </cell>
        </row>
        <row r="1662">
          <cell r="A1662" t="str">
            <v>PLAYA_CHICA</v>
          </cell>
        </row>
        <row r="1663">
          <cell r="A1663" t="str">
            <v>MENA_DEL_HIERRO</v>
          </cell>
        </row>
        <row r="1664">
          <cell r="A1664" t="str">
            <v>AV_ATAHUALPA</v>
          </cell>
        </row>
        <row r="1665">
          <cell r="A1665" t="str">
            <v>MOVIL_CEMEXPO</v>
          </cell>
        </row>
        <row r="1666">
          <cell r="A1666" t="str">
            <v>MOVIL_FUNDEPORTE</v>
          </cell>
        </row>
        <row r="1667">
          <cell r="A1667" t="str">
            <v>LA_PRIMAVERA_DURAN</v>
          </cell>
        </row>
        <row r="1668">
          <cell r="A1668" t="str">
            <v>CARCELEN</v>
          </cell>
        </row>
        <row r="1669">
          <cell r="A1669" t="str">
            <v>VIA_AL_CAMBIO</v>
          </cell>
        </row>
        <row r="1670">
          <cell r="A1670" t="str">
            <v>NUEVA_UNION</v>
          </cell>
        </row>
        <row r="1671">
          <cell r="A1671" t="str">
            <v>SAN_JUAN_DE_LA_ISLA</v>
          </cell>
        </row>
        <row r="1672">
          <cell r="A1672" t="str">
            <v>ESTERO_LOS_ARUPOS</v>
          </cell>
        </row>
        <row r="1673">
          <cell r="A1673" t="str">
            <v>LAS_PLAYAS</v>
          </cell>
        </row>
        <row r="1674">
          <cell r="A1674" t="str">
            <v>REPETIDOR_FLAVIO_ALFARO</v>
          </cell>
        </row>
        <row r="1675">
          <cell r="A1675" t="str">
            <v>CC_EL_RECREO</v>
          </cell>
        </row>
        <row r="1676">
          <cell r="A1676" t="str">
            <v>FAE_LATACUNGA</v>
          </cell>
        </row>
        <row r="1677">
          <cell r="A1677" t="str">
            <v>MICRO_NEVADO_MONTERREY</v>
          </cell>
        </row>
        <row r="1678">
          <cell r="A1678" t="str">
            <v>CARCELEN_BAJO</v>
          </cell>
        </row>
        <row r="1679">
          <cell r="A1679" t="str">
            <v>MANTA_BANCO_CENTRAL</v>
          </cell>
        </row>
        <row r="1680">
          <cell r="A1680" t="str">
            <v>SANTA_ISABEL</v>
          </cell>
        </row>
        <row r="1681">
          <cell r="A1681" t="str">
            <v>QUINSALOMA</v>
          </cell>
        </row>
        <row r="1682">
          <cell r="A1682" t="str">
            <v>CENTRO_PARK</v>
          </cell>
        </row>
        <row r="1683">
          <cell r="A1683" t="str">
            <v>PONCEANO</v>
          </cell>
        </row>
        <row r="1684">
          <cell r="A1684" t="str">
            <v>FEDERACION_DE_ARTESANOS</v>
          </cell>
        </row>
        <row r="1685">
          <cell r="A1685" t="str">
            <v>SAN_ISIDRO_MANABI</v>
          </cell>
        </row>
        <row r="1686">
          <cell r="A1686" t="str">
            <v>ELOY_ALFARO_MANABI</v>
          </cell>
        </row>
        <row r="1687">
          <cell r="A1687" t="str">
            <v>CONVENTO</v>
          </cell>
        </row>
        <row r="1688">
          <cell r="A1688" t="str">
            <v>CARCELEN_NORTE</v>
          </cell>
        </row>
        <row r="1689">
          <cell r="A1689" t="str">
            <v>BELLAVISTA_MANABI</v>
          </cell>
        </row>
        <row r="1690">
          <cell r="A1690" t="str">
            <v>NOVILLO</v>
          </cell>
        </row>
        <row r="1691">
          <cell r="A1691" t="str">
            <v>LLAGOS</v>
          </cell>
        </row>
        <row r="1692">
          <cell r="A1692" t="str">
            <v>PLAYA_SANTA_MARIANITA</v>
          </cell>
        </row>
        <row r="1693">
          <cell r="A1693" t="str">
            <v>MICRO_GUITIG_N</v>
          </cell>
        </row>
        <row r="1694">
          <cell r="A1694" t="str">
            <v>ZHUD</v>
          </cell>
        </row>
        <row r="1695">
          <cell r="A1695" t="str">
            <v>CARIAMANGA</v>
          </cell>
        </row>
        <row r="1696">
          <cell r="A1696" t="str">
            <v>QUEVEDO_ESTE</v>
          </cell>
        </row>
        <row r="1697">
          <cell r="A1697" t="str">
            <v>QUEVEDO_SUR</v>
          </cell>
        </row>
        <row r="1698">
          <cell r="A1698" t="str">
            <v>TURUBAMBA_BAJO</v>
          </cell>
        </row>
        <row r="1699">
          <cell r="A1699" t="str">
            <v>PLAZA_FOCH</v>
          </cell>
        </row>
        <row r="1700">
          <cell r="A1700" t="str">
            <v>CHONTAMARCA</v>
          </cell>
        </row>
        <row r="1701">
          <cell r="A1701" t="str">
            <v>REPETIDOR_LLAGOS</v>
          </cell>
        </row>
        <row r="1702">
          <cell r="A1702" t="str">
            <v>REPETIDOR_CHONTAMARCA</v>
          </cell>
        </row>
        <row r="1703">
          <cell r="A1703" t="str">
            <v>REPETIDOR_SAN_ISIDRO</v>
          </cell>
        </row>
        <row r="1704">
          <cell r="A1704" t="str">
            <v>CARLOS_J_AROSEMENA</v>
          </cell>
        </row>
        <row r="1705">
          <cell r="A1705" t="str">
            <v>REPETIDOR_JAMA</v>
          </cell>
        </row>
        <row r="1706">
          <cell r="A1706" t="str">
            <v>REPETIDOR_CONVENTO</v>
          </cell>
        </row>
        <row r="1707">
          <cell r="A1707" t="str">
            <v>CHIMBUNGA</v>
          </cell>
        </row>
        <row r="1708">
          <cell r="A1708" t="str">
            <v>GENERAL_MORALES</v>
          </cell>
        </row>
        <row r="1709">
          <cell r="A1709" t="str">
            <v>MALECON_PUERTO_AYORA</v>
          </cell>
        </row>
        <row r="1710">
          <cell r="A1710" t="str">
            <v>PLAYAS_CENTRO</v>
          </cell>
        </row>
        <row r="1711">
          <cell r="A1711" t="str">
            <v>ZAPALLO_MANABI</v>
          </cell>
        </row>
        <row r="1712">
          <cell r="A1712" t="str">
            <v>CEBOLLAR</v>
          </cell>
        </row>
        <row r="1713">
          <cell r="A1713" t="str">
            <v>CARRETAS</v>
          </cell>
        </row>
        <row r="1714">
          <cell r="A1714" t="str">
            <v>UNIVERSIDAD_DEL_AZUAY</v>
          </cell>
        </row>
        <row r="1715">
          <cell r="A1715" t="str">
            <v>CHILLOGALLO</v>
          </cell>
        </row>
        <row r="1716">
          <cell r="A1716" t="str">
            <v>CLEMENTE_BALLEN</v>
          </cell>
        </row>
        <row r="1717">
          <cell r="A1717" t="str">
            <v>DELEGSOL</v>
          </cell>
        </row>
        <row r="1718">
          <cell r="A1718" t="str">
            <v>DIEZ_DE_AGOSTO</v>
          </cell>
        </row>
        <row r="1719">
          <cell r="A1719" t="str">
            <v>EL_LAUREL_GUAYAS</v>
          </cell>
        </row>
        <row r="1720">
          <cell r="A1720" t="str">
            <v>GRANJAS_BUCAY</v>
          </cell>
        </row>
        <row r="1721">
          <cell r="A1721" t="str">
            <v>CARRION</v>
          </cell>
        </row>
        <row r="1722">
          <cell r="A1722" t="str">
            <v>LA_RECOLETA</v>
          </cell>
        </row>
        <row r="1723">
          <cell r="A1723" t="str">
            <v>MIRAFLORES_ALTO</v>
          </cell>
        </row>
        <row r="1724">
          <cell r="A1724" t="str">
            <v>LAS_VILLEGAS</v>
          </cell>
        </row>
        <row r="1725">
          <cell r="A1725" t="str">
            <v>MACHALILLA</v>
          </cell>
        </row>
        <row r="1726">
          <cell r="A1726" t="str">
            <v>MICRO_CHILLA</v>
          </cell>
        </row>
        <row r="1727">
          <cell r="A1727" t="str">
            <v>CATACOCHA</v>
          </cell>
        </row>
        <row r="1728">
          <cell r="A1728" t="str">
            <v>MICRO_RIOCENTRO</v>
          </cell>
        </row>
        <row r="1729">
          <cell r="A1729" t="str">
            <v>RECREO_AMBATO</v>
          </cell>
        </row>
        <row r="1730">
          <cell r="A1730" t="str">
            <v>MONTERREY</v>
          </cell>
        </row>
        <row r="1731">
          <cell r="A1731" t="str">
            <v>MOVIL_CAUPICHO</v>
          </cell>
        </row>
        <row r="1732">
          <cell r="A1732" t="str">
            <v>MOVIL_COCA_COLA_GYE</v>
          </cell>
        </row>
        <row r="1733">
          <cell r="A1733" t="str">
            <v>MOVIL_SEIS_LOS_ANDES</v>
          </cell>
        </row>
        <row r="1734">
          <cell r="A1734" t="str">
            <v>MOVIL_TONSUPA_CENTRO</v>
          </cell>
        </row>
        <row r="1735">
          <cell r="A1735" t="str">
            <v>MUCHO_LOTE_7MA_ETAPA</v>
          </cell>
        </row>
        <row r="1736">
          <cell r="A1736" t="str">
            <v>PACIFICO_ESTE</v>
          </cell>
        </row>
        <row r="1737">
          <cell r="A1737" t="str">
            <v>ATARAZANA_ESTE</v>
          </cell>
        </row>
        <row r="1738">
          <cell r="A1738" t="str">
            <v>MURCIELAGO_COTOPAXI</v>
          </cell>
        </row>
        <row r="1739">
          <cell r="A1739" t="str">
            <v>CHONTILLAL</v>
          </cell>
        </row>
        <row r="1740">
          <cell r="A1740" t="str">
            <v>PARQUE_SAMANES_SUR</v>
          </cell>
        </row>
        <row r="1741">
          <cell r="A1741" t="str">
            <v>LOMAS_DE_URDESA</v>
          </cell>
        </row>
        <row r="1742">
          <cell r="A1742" t="str">
            <v>AMBATO_PARQUE_ATOCHA</v>
          </cell>
        </row>
        <row r="1743">
          <cell r="A1743" t="str">
            <v>CC_OLIMPICO_UIO</v>
          </cell>
        </row>
        <row r="1744">
          <cell r="A1744" t="str">
            <v>VIEJA_HACIENDA_UIO</v>
          </cell>
        </row>
        <row r="1745">
          <cell r="A1745" t="str">
            <v>AMBATO_PENINSULA</v>
          </cell>
        </row>
        <row r="1746">
          <cell r="A1746" t="str">
            <v>AMBATO_CDLA_ESPAÑA</v>
          </cell>
        </row>
        <row r="1747">
          <cell r="A1747" t="str">
            <v>COLIBRI</v>
          </cell>
        </row>
        <row r="1748">
          <cell r="A1748" t="str">
            <v>JOSE_PERALTA_CUENCA</v>
          </cell>
        </row>
        <row r="1749">
          <cell r="A1749" t="str">
            <v>AYACUCHO_S</v>
          </cell>
        </row>
        <row r="1750">
          <cell r="A1750" t="str">
            <v>AYAMPE_S</v>
          </cell>
        </row>
        <row r="1751">
          <cell r="A1751" t="str">
            <v>BELLAVISTA</v>
          </cell>
        </row>
        <row r="1752">
          <cell r="A1752" t="str">
            <v>CABO_SAN_LORENZO_S</v>
          </cell>
        </row>
        <row r="1753">
          <cell r="A1753" t="str">
            <v>REPETIDOR_PAPALLACTA</v>
          </cell>
        </row>
        <row r="1754">
          <cell r="A1754" t="str">
            <v>CANAR_CENTRO</v>
          </cell>
        </row>
        <row r="1755">
          <cell r="A1755" t="str">
            <v>CANAR_SUR</v>
          </cell>
        </row>
        <row r="1756">
          <cell r="A1756" t="str">
            <v>CERVECERIA_NACIONAL</v>
          </cell>
        </row>
        <row r="1757">
          <cell r="A1757" t="str">
            <v>COMITE_DEL_PUEBLO</v>
          </cell>
        </row>
        <row r="1758">
          <cell r="A1758" t="str">
            <v>EQUUS</v>
          </cell>
        </row>
        <row r="1759">
          <cell r="A1759" t="str">
            <v>GUAYLLABAMBA</v>
          </cell>
        </row>
        <row r="1760">
          <cell r="A1760" t="str">
            <v>PENIPE_N</v>
          </cell>
        </row>
        <row r="1761">
          <cell r="A1761" t="str">
            <v>QUIROGA_S</v>
          </cell>
        </row>
        <row r="1762">
          <cell r="A1762" t="str">
            <v>SAUCES_8</v>
          </cell>
        </row>
        <row r="1763">
          <cell r="A1763" t="str">
            <v>SOLCA</v>
          </cell>
        </row>
        <row r="1764">
          <cell r="A1764" t="str">
            <v>SUCRE_S</v>
          </cell>
        </row>
        <row r="1765">
          <cell r="A1765" t="str">
            <v>TARQUI_S</v>
          </cell>
        </row>
        <row r="1766">
          <cell r="A1766" t="str">
            <v>YANTZAZA_S</v>
          </cell>
        </row>
        <row r="1767">
          <cell r="A1767" t="str">
            <v>MALL_DE_LOS_ANDES_S998</v>
          </cell>
        </row>
        <row r="1768">
          <cell r="A1768" t="str">
            <v>CHUROLOMA</v>
          </cell>
        </row>
        <row r="1769">
          <cell r="A1769" t="str">
            <v>LAS_ESCLUSAS</v>
          </cell>
        </row>
        <row r="1770">
          <cell r="A1770" t="str">
            <v>MOVISTAR</v>
          </cell>
        </row>
        <row r="1771">
          <cell r="A1771" t="str">
            <v>RIO_CENTRO_SUR</v>
          </cell>
        </row>
        <row r="1772">
          <cell r="A1772" t="str">
            <v>SAUCES_7</v>
          </cell>
        </row>
        <row r="1773">
          <cell r="A1773" t="str">
            <v>VICTOR_EMI_ESTRADA</v>
          </cell>
        </row>
        <row r="1774">
          <cell r="A1774" t="str">
            <v>PUERTO_BAQUERIZO_MORENO</v>
          </cell>
        </row>
        <row r="1775">
          <cell r="A1775" t="str">
            <v>MEMBRILLO</v>
          </cell>
        </row>
        <row r="1776">
          <cell r="A1776" t="str">
            <v>DELEG</v>
          </cell>
        </row>
        <row r="1777">
          <cell r="A1777" t="str">
            <v>CHILLANES</v>
          </cell>
        </row>
        <row r="1778">
          <cell r="A1778" t="str">
            <v>QUITO_CENTRO_(ANDINATEL)</v>
          </cell>
        </row>
        <row r="1779">
          <cell r="A1779" t="str">
            <v>REPETIDOR_SAN_PABLO</v>
          </cell>
        </row>
        <row r="1780">
          <cell r="A1780" t="str">
            <v>INTEROCEANICA</v>
          </cell>
        </row>
        <row r="1781">
          <cell r="A1781" t="str">
            <v>ISLA_MARCHENA</v>
          </cell>
        </row>
        <row r="1782">
          <cell r="A1782" t="str">
            <v>RUMILOMA</v>
          </cell>
        </row>
        <row r="1783">
          <cell r="A1783" t="str">
            <v>STA_ROSA_SANGOLQUI</v>
          </cell>
        </row>
        <row r="1784">
          <cell r="A1784" t="str">
            <v>MOVIL_TENA_CENTRO</v>
          </cell>
        </row>
        <row r="1785">
          <cell r="A1785" t="str">
            <v>RICAURTE_CUENCA</v>
          </cell>
        </row>
        <row r="1786">
          <cell r="A1786" t="str">
            <v>BUILL_GUAPAN</v>
          </cell>
        </row>
        <row r="1787">
          <cell r="A1787" t="str">
            <v>GUAPAN</v>
          </cell>
        </row>
        <row r="1788">
          <cell r="A1788" t="str">
            <v>DURAN_ESTE</v>
          </cell>
        </row>
        <row r="1789">
          <cell r="A1789" t="str">
            <v>LOS_PARQUES</v>
          </cell>
        </row>
        <row r="1790">
          <cell r="A1790" t="str">
            <v>SIMIATUG</v>
          </cell>
        </row>
        <row r="1791">
          <cell r="A1791" t="str">
            <v>ZUMBAHUA</v>
          </cell>
        </row>
        <row r="1792">
          <cell r="A1792" t="str">
            <v>YUTURI_N</v>
          </cell>
        </row>
        <row r="1793">
          <cell r="A1793" t="str">
            <v>MICRO_TESALIA</v>
          </cell>
        </row>
        <row r="1794">
          <cell r="A1794" t="str">
            <v>QUITUMBE</v>
          </cell>
        </row>
        <row r="1795">
          <cell r="A1795" t="str">
            <v>EL_CAJAS</v>
          </cell>
        </row>
        <row r="1796">
          <cell r="A1796" t="str">
            <v>GUALLETURO_S</v>
          </cell>
        </row>
        <row r="1797">
          <cell r="A1797" t="str">
            <v>LOS_BANCOS</v>
          </cell>
        </row>
        <row r="1798">
          <cell r="A1798" t="str">
            <v>MAPASINGUE_SUR</v>
          </cell>
        </row>
        <row r="1799">
          <cell r="A1799" t="str">
            <v>SAN_PEDRO_DE_LA_BENDITA</v>
          </cell>
        </row>
        <row r="1800">
          <cell r="A1800" t="str">
            <v>LA_MOYA</v>
          </cell>
        </row>
        <row r="1801">
          <cell r="A1801" t="str">
            <v>LAS_TEJAS</v>
          </cell>
        </row>
        <row r="1802">
          <cell r="A1802" t="str">
            <v>SIGCHOS_N</v>
          </cell>
        </row>
        <row r="1803">
          <cell r="A1803" t="str">
            <v>NARANCAY</v>
          </cell>
        </row>
        <row r="1804">
          <cell r="A1804" t="str">
            <v>BARRIO_CUBA</v>
          </cell>
        </row>
        <row r="1805">
          <cell r="A1805" t="str">
            <v>ESTEBAN_GODOY_LOJA</v>
          </cell>
        </row>
        <row r="1806">
          <cell r="A1806" t="str">
            <v>GUARUMALES_S</v>
          </cell>
        </row>
        <row r="1807">
          <cell r="A1807" t="str">
            <v>PANCHO_JACOME</v>
          </cell>
        </row>
        <row r="1808">
          <cell r="A1808" t="str">
            <v>NACIONES_UNIDAS_2</v>
          </cell>
        </row>
        <row r="1809">
          <cell r="A1809" t="str">
            <v>LA_CHALA</v>
          </cell>
        </row>
        <row r="1810">
          <cell r="A1810" t="str">
            <v>LA_SAIBA</v>
          </cell>
        </row>
        <row r="1811">
          <cell r="A1811" t="str">
            <v>MOVIL_AYMESA</v>
          </cell>
        </row>
        <row r="1812">
          <cell r="A1812" t="str">
            <v>MOVIL_PISCINAS_AMAGUA</v>
          </cell>
        </row>
        <row r="1813">
          <cell r="A1813" t="str">
            <v>MICRO_MASCOTE_1</v>
          </cell>
        </row>
        <row r="1814">
          <cell r="A1814" t="str">
            <v>MOVIL_HUAYNACAPAC</v>
          </cell>
        </row>
        <row r="1815">
          <cell r="A1815" t="str">
            <v>ALEMANIA</v>
          </cell>
        </row>
        <row r="1816">
          <cell r="A1816" t="str">
            <v>STO_DOMINGO_TERMINAL</v>
          </cell>
        </row>
        <row r="1817">
          <cell r="A1817" t="str">
            <v>MUSMUS_CHORDELEG</v>
          </cell>
        </row>
        <row r="1818">
          <cell r="A1818" t="str">
            <v>AMBATO_AMERICAN_PARK</v>
          </cell>
        </row>
        <row r="1819">
          <cell r="A1819" t="str">
            <v>REPETIDOR_CONDOR_MIRADOR</v>
          </cell>
        </row>
        <row r="1820">
          <cell r="A1820" t="str">
            <v>CDLA_BELLAVISTA_DURAN</v>
          </cell>
        </row>
        <row r="1821">
          <cell r="A1821" t="str">
            <v>ZUMBA_S</v>
          </cell>
        </row>
        <row r="1822">
          <cell r="A1822" t="str">
            <v>SIGSIG</v>
          </cell>
        </row>
        <row r="1823">
          <cell r="A1823" t="str">
            <v>ERD_STO_DOM_TERMINAL</v>
          </cell>
        </row>
        <row r="1824">
          <cell r="A1824" t="str">
            <v>PALANDA_S</v>
          </cell>
        </row>
        <row r="1825">
          <cell r="A1825" t="str">
            <v>CIUDADELA_MODELO</v>
          </cell>
        </row>
        <row r="1826">
          <cell r="A1826" t="str">
            <v>VALDEZ</v>
          </cell>
        </row>
        <row r="1827">
          <cell r="A1827" t="str">
            <v>ERD_JARAMIJO</v>
          </cell>
        </row>
        <row r="1828">
          <cell r="A1828" t="str">
            <v>RIO_NEGRO_N</v>
          </cell>
        </row>
        <row r="1829">
          <cell r="A1829" t="str">
            <v>JIMA_S</v>
          </cell>
        </row>
        <row r="1830">
          <cell r="A1830" t="str">
            <v>SAN_PABLO_ATENAS_N</v>
          </cell>
        </row>
        <row r="1831">
          <cell r="A1831" t="str">
            <v>EL_ENO</v>
          </cell>
        </row>
        <row r="1832">
          <cell r="A1832" t="str">
            <v>GENERAL_FARFAN</v>
          </cell>
        </row>
        <row r="1833">
          <cell r="A1833" t="str">
            <v>SIDCAY</v>
          </cell>
        </row>
        <row r="1834">
          <cell r="A1834" t="str">
            <v>BOLIVAR_SALINAS_N</v>
          </cell>
        </row>
        <row r="1835">
          <cell r="A1835" t="str">
            <v>JARAMIJO</v>
          </cell>
        </row>
        <row r="1836">
          <cell r="A1836" t="str">
            <v>ANGAMARCA_N</v>
          </cell>
        </row>
        <row r="1837">
          <cell r="A1837" t="str">
            <v>MALCHINGUI</v>
          </cell>
        </row>
        <row r="1838">
          <cell r="A1838" t="str">
            <v>CUBE_N</v>
          </cell>
        </row>
        <row r="1839">
          <cell r="A1839" t="str">
            <v>LICTO_N</v>
          </cell>
        </row>
        <row r="1840">
          <cell r="A1840" t="str">
            <v>CEBADAS_N</v>
          </cell>
        </row>
        <row r="1841">
          <cell r="A1841" t="str">
            <v>AYORA</v>
          </cell>
        </row>
        <row r="1842">
          <cell r="A1842" t="str">
            <v>PINDAL</v>
          </cell>
        </row>
        <row r="1843">
          <cell r="A1843" t="str">
            <v>ZARACAY</v>
          </cell>
        </row>
        <row r="1844">
          <cell r="A1844" t="str">
            <v>ERD_WTC_GYE</v>
          </cell>
        </row>
        <row r="1845">
          <cell r="A1845" t="str">
            <v>ERD_SANTA_ELENA</v>
          </cell>
        </row>
        <row r="1846">
          <cell r="A1846" t="str">
            <v>ERD_SARACAY</v>
          </cell>
        </row>
        <row r="1847">
          <cell r="A1847" t="str">
            <v>ERD_CHILLA_CENTRO_S</v>
          </cell>
        </row>
        <row r="1848">
          <cell r="A1848" t="str">
            <v>PUCARA_AZUAY</v>
          </cell>
        </row>
        <row r="1849">
          <cell r="A1849" t="str">
            <v>SABANILLA_S</v>
          </cell>
        </row>
        <row r="1850">
          <cell r="A1850" t="str">
            <v>SAN_CARLOS_MINAS_S</v>
          </cell>
        </row>
        <row r="1851">
          <cell r="A1851" t="str">
            <v>ERD_PONCHO_VERDE</v>
          </cell>
        </row>
        <row r="1852">
          <cell r="A1852" t="str">
            <v>MENDEZ_S</v>
          </cell>
        </row>
        <row r="1853">
          <cell r="A1853" t="str">
            <v>PUERTO_VILLAMIL_N</v>
          </cell>
        </row>
        <row r="1854">
          <cell r="A1854" t="str">
            <v>MANU</v>
          </cell>
        </row>
        <row r="1855">
          <cell r="A1855" t="str">
            <v>LITA_N</v>
          </cell>
        </row>
        <row r="1856">
          <cell r="A1856" t="str">
            <v>REPSOL_NPF_N</v>
          </cell>
        </row>
        <row r="1857">
          <cell r="A1857" t="str">
            <v>REPSOL_SPF_N</v>
          </cell>
        </row>
        <row r="1858">
          <cell r="A1858" t="str">
            <v>HUAQUILLAS_OESTE</v>
          </cell>
        </row>
        <row r="1859">
          <cell r="A1859" t="str">
            <v>LAS_ARADAS</v>
          </cell>
        </row>
        <row r="1860">
          <cell r="A1860" t="str">
            <v>QUININDE_CENTRO</v>
          </cell>
        </row>
        <row r="1861">
          <cell r="A1861" t="str">
            <v>CAPELO</v>
          </cell>
        </row>
        <row r="1862">
          <cell r="A1862" t="str">
            <v>CHAMBO</v>
          </cell>
        </row>
        <row r="1863">
          <cell r="A1863" t="str">
            <v>MOVIL_HUYANACAPAC_SUR</v>
          </cell>
        </row>
        <row r="1864">
          <cell r="A1864" t="str">
            <v>PONCHO_VERDE</v>
          </cell>
        </row>
        <row r="1865">
          <cell r="A1865" t="str">
            <v>IBARRA_SAN_FRANCISCO</v>
          </cell>
        </row>
        <row r="1866">
          <cell r="A1866" t="str">
            <v>ERD_PTO_MARITIMO_GYE</v>
          </cell>
        </row>
        <row r="1867">
          <cell r="A1867" t="str">
            <v>COOP_RUMINAHUI</v>
          </cell>
        </row>
        <row r="1868">
          <cell r="A1868" t="str">
            <v>ZARUMA_CENTRO_2</v>
          </cell>
        </row>
        <row r="1869">
          <cell r="A1869" t="str">
            <v>IBARRA_GUAYAQUIL_ALP</v>
          </cell>
        </row>
        <row r="1870">
          <cell r="A1870" t="str">
            <v>ESMERAL_PARQ_CENTRAL</v>
          </cell>
        </row>
        <row r="1871">
          <cell r="A1871" t="str">
            <v>TABACUNDO_CENTRO</v>
          </cell>
        </row>
        <row r="1872">
          <cell r="A1872" t="str">
            <v>LOJA_SANTIAGO</v>
          </cell>
        </row>
        <row r="1873">
          <cell r="A1873" t="str">
            <v>ERD_ARCHIDONA_CENTRO</v>
          </cell>
        </row>
        <row r="1874">
          <cell r="A1874" t="str">
            <v>FOP_MONTEOLIVO_A</v>
          </cell>
        </row>
        <row r="1875">
          <cell r="A1875" t="str">
            <v>FOP_VIA_CUMBAYA_A</v>
          </cell>
        </row>
        <row r="1876">
          <cell r="A1876" t="str">
            <v>SAUCES_3</v>
          </cell>
        </row>
        <row r="1877">
          <cell r="A1877" t="str">
            <v>MICRO_TUNEL_SAN_EDUARDO</v>
          </cell>
        </row>
        <row r="1878">
          <cell r="A1878" t="str">
            <v>ERD_CDLA_AUORA</v>
          </cell>
        </row>
        <row r="1879">
          <cell r="A1879" t="str">
            <v>MACHALA_CIRCUV_SUR</v>
          </cell>
        </row>
        <row r="1880">
          <cell r="A1880" t="str">
            <v>ERD48_TRIUNFO_PATATE</v>
          </cell>
        </row>
        <row r="1881">
          <cell r="A1881" t="str">
            <v>FUNDEPORTE2</v>
          </cell>
        </row>
        <row r="1882">
          <cell r="A1882" t="str">
            <v>LA_JOYA2</v>
          </cell>
        </row>
        <row r="1883">
          <cell r="A1883" t="str">
            <v>LATACUNGA2</v>
          </cell>
        </row>
        <row r="1884">
          <cell r="A1884" t="str">
            <v>LDU2</v>
          </cell>
        </row>
        <row r="1885">
          <cell r="A1885" t="str">
            <v>PLYWOOD2</v>
          </cell>
        </row>
        <row r="1886">
          <cell r="A1886" t="str">
            <v>ALLULLA2</v>
          </cell>
        </row>
        <row r="1887">
          <cell r="A1887" t="str">
            <v>ESPOCH2</v>
          </cell>
        </row>
        <row r="1888">
          <cell r="A1888" t="str">
            <v>LATACUNGA_ESPE2</v>
          </cell>
        </row>
        <row r="1889">
          <cell r="A1889" t="str">
            <v>RIOBAMBA_ESTE2</v>
          </cell>
        </row>
        <row r="1890">
          <cell r="A1890" t="str">
            <v>SANTO_DOMINGO2</v>
          </cell>
        </row>
        <row r="1891">
          <cell r="A1891" t="str">
            <v>EL_SALTO2</v>
          </cell>
        </row>
        <row r="1892">
          <cell r="A1892" t="str">
            <v>IESS_PORTOVIEJO_2</v>
          </cell>
        </row>
        <row r="1893">
          <cell r="A1893" t="str">
            <v>CALCETA2</v>
          </cell>
        </row>
        <row r="1894">
          <cell r="A1894" t="str">
            <v>GUALACEO2</v>
          </cell>
        </row>
        <row r="1895">
          <cell r="A1895" t="str">
            <v>PARQ_INDUST_RIOBAMB2</v>
          </cell>
        </row>
        <row r="1896">
          <cell r="A1896" t="str">
            <v>RIOBAMBA_CENTRO2</v>
          </cell>
        </row>
        <row r="1897">
          <cell r="A1897" t="str">
            <v>AMBATO_NORTE2</v>
          </cell>
        </row>
        <row r="1898">
          <cell r="A1898" t="str">
            <v>MONJAS2</v>
          </cell>
        </row>
        <row r="1899">
          <cell r="A1899" t="str">
            <v>IBARRA_CENTRO3</v>
          </cell>
        </row>
        <row r="1900">
          <cell r="A1900" t="str">
            <v>AZOGUES2</v>
          </cell>
        </row>
        <row r="1901">
          <cell r="A1901" t="str">
            <v>COLISEO_RUMINAHUI2</v>
          </cell>
        </row>
        <row r="1902">
          <cell r="A1902" t="str">
            <v>LOJA2</v>
          </cell>
        </row>
        <row r="1903">
          <cell r="A1903" t="str">
            <v>COSTA_RICA</v>
          </cell>
        </row>
        <row r="1904">
          <cell r="A1904" t="str">
            <v>BOMBONERITA2</v>
          </cell>
        </row>
        <row r="1905">
          <cell r="A1905" t="str">
            <v>MICRO_VIA_CUMBAYA</v>
          </cell>
        </row>
        <row r="1906">
          <cell r="A1906" t="str">
            <v>Comunikt_Latacunga</v>
          </cell>
        </row>
        <row r="1907">
          <cell r="A1907" t="str">
            <v>Comunikt_Ambato</v>
          </cell>
        </row>
        <row r="1908">
          <cell r="A1908" t="str">
            <v>Cybercell_Quicentro</v>
          </cell>
        </row>
        <row r="1909">
          <cell r="A1909" t="str">
            <v>Metrocel_CCI</v>
          </cell>
        </row>
        <row r="1910">
          <cell r="A1910" t="str">
            <v>Metrocel_Condado</v>
          </cell>
        </row>
        <row r="1911">
          <cell r="A1911" t="str">
            <v>Metrocel_El_Jardin</v>
          </cell>
        </row>
        <row r="1912">
          <cell r="A1912" t="str">
            <v>Movilcosta_Mall_del_Sur</v>
          </cell>
        </row>
        <row r="1913">
          <cell r="A1913" t="str">
            <v>MS_Prieto_Cuenca</v>
          </cell>
        </row>
        <row r="1914">
          <cell r="A1914" t="str">
            <v>Norphone_Ibarra</v>
          </cell>
        </row>
        <row r="1915">
          <cell r="A1915" t="str">
            <v>Cybercell_Recreo</v>
          </cell>
        </row>
        <row r="1916">
          <cell r="A1916" t="str">
            <v>Metrocel_San_Luis</v>
          </cell>
        </row>
        <row r="1917">
          <cell r="A1917" t="str">
            <v>Ameritel_Cumbayá</v>
          </cell>
        </row>
        <row r="1918">
          <cell r="A1918" t="str">
            <v>MPS_Salinas</v>
          </cell>
        </row>
        <row r="1919">
          <cell r="A1919" t="str">
            <v>Moviline_Santo_Domingo</v>
          </cell>
        </row>
        <row r="1920">
          <cell r="A1920" t="str">
            <v>Teccel_El_Bosque</v>
          </cell>
        </row>
        <row r="1921">
          <cell r="A1921" t="str">
            <v>Movilcosta_Centro</v>
          </cell>
        </row>
        <row r="1922">
          <cell r="A1922" t="str">
            <v>Comunikt_Riobamba</v>
          </cell>
        </row>
        <row r="1923">
          <cell r="A1923" t="str">
            <v>Macrocell_Machala</v>
          </cell>
        </row>
        <row r="1924">
          <cell r="A1924" t="str">
            <v>Comunikt_Cevallos</v>
          </cell>
        </row>
        <row r="1925">
          <cell r="A1925" t="str">
            <v>Invacell_Quevedo</v>
          </cell>
        </row>
        <row r="1926">
          <cell r="A1926" t="str">
            <v>Movilcosta_Manta</v>
          </cell>
        </row>
        <row r="1927">
          <cell r="A1927" t="str">
            <v>Aricell_Portoviejo</v>
          </cell>
        </row>
        <row r="1928">
          <cell r="A1928" t="str">
            <v>Starphone_Entrerios</v>
          </cell>
        </row>
        <row r="1929">
          <cell r="A1929" t="str">
            <v>Moviline_Esmeraldas</v>
          </cell>
        </row>
        <row r="1930">
          <cell r="A1930" t="str">
            <v>ERD_PARQ_INDUST_SUR</v>
          </cell>
        </row>
        <row r="1931">
          <cell r="A1931" t="str">
            <v>SAN_EDUARDO</v>
          </cell>
        </row>
        <row r="1932">
          <cell r="A1932" t="str">
            <v>PUYO2</v>
          </cell>
        </row>
        <row r="1933">
          <cell r="A1933" t="str">
            <v>SININCAY</v>
          </cell>
        </row>
        <row r="1934">
          <cell r="A1934" t="str">
            <v>ESMERALDAS_IESS</v>
          </cell>
        </row>
        <row r="1935">
          <cell r="A1935" t="str">
            <v>BIBLIAN2</v>
          </cell>
        </row>
        <row r="1936">
          <cell r="A1936" t="str">
            <v>QUINGEO</v>
          </cell>
        </row>
        <row r="1937">
          <cell r="A1937" t="str">
            <v>LA_VICTORIA_ORO</v>
          </cell>
        </row>
        <row r="1938">
          <cell r="A1938" t="str">
            <v>ERD_CASTELAGO</v>
          </cell>
        </row>
        <row r="1939">
          <cell r="A1939" t="str">
            <v>Metrocel_Machala</v>
          </cell>
        </row>
        <row r="1940">
          <cell r="A1940" t="str">
            <v>Oficinas_Manta_TELEFONICA</v>
          </cell>
        </row>
        <row r="1941">
          <cell r="A1941" t="str">
            <v>Gardemic</v>
          </cell>
        </row>
        <row r="1942">
          <cell r="A1942" t="str">
            <v>ALBORADA_NOVENA_ETAPA</v>
          </cell>
        </row>
        <row r="1943">
          <cell r="A1943" t="str">
            <v>B_INTERNACIONAL</v>
          </cell>
        </row>
        <row r="1944">
          <cell r="A1944" t="str">
            <v>ENTRE_RIOS</v>
          </cell>
        </row>
        <row r="1945">
          <cell r="A1945" t="str">
            <v>REPETIDOR_PASIVO_SAN_EDUARDO</v>
          </cell>
        </row>
        <row r="1946">
          <cell r="A1946" t="str">
            <v>CHUICHUN</v>
          </cell>
        </row>
        <row r="1947">
          <cell r="A1947" t="str">
            <v>CHOROCOPTE</v>
          </cell>
        </row>
        <row r="1948">
          <cell r="A1948" t="str">
            <v>BARBAPAMBA</v>
          </cell>
        </row>
        <row r="1949">
          <cell r="A1949" t="str">
            <v>URDANETA_NORTE</v>
          </cell>
        </row>
        <row r="1950">
          <cell r="A1950" t="str">
            <v>SANTA_ROSA_SUR</v>
          </cell>
        </row>
        <row r="1951">
          <cell r="A1951" t="str">
            <v>ZAMORA_28_DE_MAYO</v>
          </cell>
        </row>
        <row r="1952">
          <cell r="A1952" t="str">
            <v>GUAYZIMI</v>
          </cell>
        </row>
        <row r="1953">
          <cell r="A1953" t="str">
            <v>DESCALZI</v>
          </cell>
        </row>
        <row r="1954">
          <cell r="A1954" t="str">
            <v>PAUCARPAMBA</v>
          </cell>
        </row>
        <row r="1955">
          <cell r="A1955" t="str">
            <v>MOVIL_ITCHIMBIA</v>
          </cell>
        </row>
        <row r="1956">
          <cell r="A1956" t="str">
            <v>PUENTE_ZAMBIZA</v>
          </cell>
        </row>
        <row r="1957">
          <cell r="A1957" t="str">
            <v>MICRO_INTERCAMBIADOR_NAYON</v>
          </cell>
        </row>
        <row r="1958">
          <cell r="A1958" t="str">
            <v>MACHALA_CIRCUNVALACION</v>
          </cell>
        </row>
        <row r="1959">
          <cell r="A1959" t="str">
            <v>PUENTE_GUAYLLABAMBA</v>
          </cell>
        </row>
        <row r="1960">
          <cell r="A1960" t="str">
            <v>TAMBILLO</v>
          </cell>
        </row>
        <row r="1961">
          <cell r="A1961" t="str">
            <v>ENTRADA_UNIV_INTERNACIONAL</v>
          </cell>
        </row>
        <row r="1962">
          <cell r="A1962" t="str">
            <v>REPSOL_AMO1</v>
          </cell>
        </row>
        <row r="1963">
          <cell r="A1963" t="str">
            <v>EDIFICIO_PREVISORA_GYE</v>
          </cell>
        </row>
        <row r="1964">
          <cell r="A1964" t="str">
            <v>ZAMORA_KINROSS</v>
          </cell>
        </row>
        <row r="1965">
          <cell r="A1965" t="str">
            <v>LA_BALVINA</v>
          </cell>
        </row>
        <row r="1966">
          <cell r="A1966" t="str">
            <v>TENA_OESTE</v>
          </cell>
        </row>
        <row r="1967">
          <cell r="A1967" t="str">
            <v>ANONAS</v>
          </cell>
        </row>
        <row r="1968">
          <cell r="A1968" t="str">
            <v>EDIFICIO_PUCARA</v>
          </cell>
        </row>
        <row r="1969">
          <cell r="A1969" t="str">
            <v>SHELL</v>
          </cell>
        </row>
        <row r="1970">
          <cell r="A1970" t="str">
            <v>PUERTO_AYORA_2_N</v>
          </cell>
        </row>
        <row r="1971">
          <cell r="A1971" t="str">
            <v>IZAMBA</v>
          </cell>
        </row>
        <row r="1972">
          <cell r="A1972" t="str">
            <v>ESTADIO_ATAHUALPA</v>
          </cell>
        </row>
        <row r="1973">
          <cell r="A1973" t="str">
            <v>LA_PALMA_BANOS</v>
          </cell>
        </row>
        <row r="1974">
          <cell r="A1974" t="str">
            <v>LATACUNGA_SAN_FELIPE</v>
          </cell>
        </row>
        <row r="1975">
          <cell r="A1975" t="str">
            <v>TANICUCHI</v>
          </cell>
        </row>
        <row r="1976">
          <cell r="A1976" t="str">
            <v>COL_SAN_VICENTE_DE_PAUL</v>
          </cell>
        </row>
        <row r="1977">
          <cell r="A1977" t="str">
            <v>LATACUNGA_LA_VICTORIA</v>
          </cell>
        </row>
        <row r="1978">
          <cell r="A1978" t="str">
            <v>RIOBAMBA_ESTACION</v>
          </cell>
        </row>
        <row r="1979">
          <cell r="A1979" t="str">
            <v>PUYO_OBRERO</v>
          </cell>
        </row>
        <row r="1980">
          <cell r="A1980" t="str">
            <v>HURTADO_DE_MENDOZA</v>
          </cell>
        </row>
        <row r="1981">
          <cell r="A1981" t="str">
            <v>PASEO_YANUNCAY</v>
          </cell>
        </row>
        <row r="1982">
          <cell r="A1982" t="str">
            <v>ARIZAGA</v>
          </cell>
        </row>
        <row r="1983">
          <cell r="A1983" t="str">
            <v>MACHALA_2</v>
          </cell>
        </row>
        <row r="1984">
          <cell r="A1984" t="str">
            <v>CENTRO_DE_ATENCION_CUENCA</v>
          </cell>
        </row>
        <row r="1985">
          <cell r="A1985" t="str">
            <v>ERD48_SOPLADORA_S</v>
          </cell>
        </row>
        <row r="1986">
          <cell r="A1986" t="str">
            <v>IBS_ANEXO_2</v>
          </cell>
        </row>
        <row r="1987">
          <cell r="A1987" t="str">
            <v>IBS_CF_BANCO_PICHINCHA</v>
          </cell>
        </row>
        <row r="1988">
          <cell r="A1988" t="str">
            <v>IBS_CC_EL_BOSQUE</v>
          </cell>
        </row>
        <row r="1989">
          <cell r="A1989" t="str">
            <v>ATANACIO_SANTOS_PORTOVIEJO</v>
          </cell>
        </row>
        <row r="1990">
          <cell r="A1990" t="str">
            <v>24_DE_MAYO_MANTA</v>
          </cell>
        </row>
        <row r="1991">
          <cell r="A1991" t="str">
            <v>IBS_CC_SAN_FRANCISCO</v>
          </cell>
        </row>
        <row r="1992">
          <cell r="A1992" t="str">
            <v>IBS_UDLA</v>
          </cell>
        </row>
        <row r="1993">
          <cell r="A1993" t="str">
            <v>PONCEANO_BAJO_NOROCC</v>
          </cell>
        </row>
        <row r="1994">
          <cell r="A1994" t="str">
            <v>PONCEANO_BAJO_SUROCC</v>
          </cell>
        </row>
        <row r="1995">
          <cell r="A1995" t="str">
            <v>PONCEANO_BAJO_SURORI</v>
          </cell>
        </row>
        <row r="1996">
          <cell r="A1996" t="str">
            <v>IBS_PRODUBANCO</v>
          </cell>
        </row>
        <row r="1997">
          <cell r="A1997" t="str">
            <v>IBS_SUPERTEL</v>
          </cell>
        </row>
        <row r="1998">
          <cell r="A1998" t="str">
            <v>VIA_INCA_REDZAMBIZA_A</v>
          </cell>
        </row>
        <row r="1999">
          <cell r="A1999" t="str">
            <v>VIA_INCA_REDZAMBIZA_B</v>
          </cell>
        </row>
        <row r="2000">
          <cell r="A2000" t="str">
            <v>VIA_CUMBAYA_VENTURAMALL_A</v>
          </cell>
        </row>
        <row r="2001">
          <cell r="A2001" t="str">
            <v>VIA_CUMBAYA_VENTURAMALL_B</v>
          </cell>
        </row>
        <row r="2002">
          <cell r="A2002" t="str">
            <v>VIA_CUMBAYA_VENTURAMALL_C</v>
          </cell>
        </row>
        <row r="2003">
          <cell r="A2003" t="str">
            <v>VIA_TUMBACO_PUENTECHICHE_A</v>
          </cell>
        </row>
        <row r="2004">
          <cell r="A2004" t="str">
            <v>VIA_TUMBACO_PUENTECHICHE_B</v>
          </cell>
        </row>
        <row r="2005">
          <cell r="A2005" t="str">
            <v>VIA_PIFO_INTERALPACHACA_A</v>
          </cell>
        </row>
        <row r="2006">
          <cell r="A2006" t="str">
            <v>VIA_PIFO_INTERALPACHACA_B</v>
          </cell>
        </row>
        <row r="2007">
          <cell r="A2007" t="str">
            <v>IBS_MALL_DEL_SOL</v>
          </cell>
        </row>
        <row r="2008">
          <cell r="A2008" t="str">
            <v>VIA_INCA_REDZAMBIZA_C</v>
          </cell>
        </row>
        <row r="2009">
          <cell r="A2009" t="str">
            <v>IBS_EDIFICIO_DELTA_UIO</v>
          </cell>
        </row>
        <row r="2010">
          <cell r="A2010" t="str">
            <v>NUEVO_CAV_CUENCA</v>
          </cell>
        </row>
        <row r="2011">
          <cell r="A2011" t="str">
            <v>IBS_BANCO_PACIFICO</v>
          </cell>
        </row>
        <row r="2012">
          <cell r="A2012" t="str">
            <v>IBS_EDF_CENTRO_FINANCIERO_UIO</v>
          </cell>
        </row>
        <row r="2013">
          <cell r="A2013" t="str">
            <v>CAV_AMERICA</v>
          </cell>
        </row>
        <row r="2014">
          <cell r="A2014" t="str">
            <v>ENTRE_LAGOS</v>
          </cell>
        </row>
        <row r="2015">
          <cell r="A2015" t="str">
            <v>IBS_OCP_LA_PREVISORA</v>
          </cell>
        </row>
        <row r="2016">
          <cell r="A2016" t="str">
            <v>IBS_UMET_UIO</v>
          </cell>
        </row>
        <row r="2017">
          <cell r="A2017" t="str">
            <v>IBS_PETROAMAZONAS</v>
          </cell>
        </row>
        <row r="2018">
          <cell r="A2018" t="str">
            <v>IBS_CAV_QUICENTRO</v>
          </cell>
        </row>
        <row r="2019">
          <cell r="A2019" t="str">
            <v>IBS_EDF_PLAZA_2000</v>
          </cell>
        </row>
        <row r="2020">
          <cell r="A2020" t="str">
            <v>IBS_EDF_FINANDES_UIO</v>
          </cell>
        </row>
        <row r="2021">
          <cell r="A2021" t="str">
            <v>RUTA_DAS_MARIANA_DE_JESUS_A</v>
          </cell>
        </row>
        <row r="2022">
          <cell r="A2022" t="str">
            <v>RUTA_DAS_MARIANA_DE_JESUS_B</v>
          </cell>
        </row>
        <row r="2023">
          <cell r="A2023" t="str">
            <v>ZAMORA_HUAYCO</v>
          </cell>
        </row>
        <row r="2024">
          <cell r="A2024" t="str">
            <v>NONO</v>
          </cell>
        </row>
        <row r="2025">
          <cell r="A2025" t="str">
            <v>IBS_QUICENTRO_UIO</v>
          </cell>
        </row>
        <row r="2026">
          <cell r="A2026" t="str">
            <v>IBS_MICSE_UIO</v>
          </cell>
        </row>
        <row r="2027">
          <cell r="A2027" t="str">
            <v>YUNGANZA_MORONA_STG</v>
          </cell>
        </row>
        <row r="2028">
          <cell r="A2028" t="str">
            <v>IBS_REGISTRO_CIVIL_PREVISORA</v>
          </cell>
        </row>
        <row r="2029">
          <cell r="A2029" t="str">
            <v>PARQUE METROPOLITANO_1_UIO</v>
          </cell>
        </row>
        <row r="2030">
          <cell r="A2030" t="str">
            <v>IBS_CIUDAD_COLON_CORPORATIVO</v>
          </cell>
        </row>
        <row r="2031">
          <cell r="A2031" t="str">
            <v>SITE_CENTER</v>
          </cell>
        </row>
        <row r="2032">
          <cell r="A2032" t="str">
            <v>IBS_AEROPUERTO_JOSE_JOAQUIN_OLMEDO</v>
          </cell>
        </row>
        <row r="2033">
          <cell r="A2033" t="str">
            <v>CIUDAD_CELESTE</v>
          </cell>
        </row>
        <row r="2034">
          <cell r="A2034" t="str">
            <v>SAN_JOSE_DE_PUEMBO</v>
          </cell>
        </row>
        <row r="2035">
          <cell r="A2035" t="str">
            <v>SIMON_BOLIVAR_VIA_MACAS</v>
          </cell>
        </row>
        <row r="2036">
          <cell r="A2036" t="str">
            <v>SAN_JUAN_DE_PASTOCALLE</v>
          </cell>
        </row>
        <row r="2037">
          <cell r="A2037" t="str">
            <v>CHUCHUMBLETZA</v>
          </cell>
        </row>
        <row r="2038">
          <cell r="A2038" t="str">
            <v>VIA_PANGUI_LA_HUECA</v>
          </cell>
        </row>
        <row r="2039">
          <cell r="A2039" t="str">
            <v>SAN_JOSE_DE_DAHUANO</v>
          </cell>
        </row>
        <row r="2040">
          <cell r="A2040" t="str">
            <v>TAISHA</v>
          </cell>
        </row>
        <row r="2041">
          <cell r="A2041" t="str">
            <v>PARQUE_METROPOLITANO1</v>
          </cell>
        </row>
        <row r="2042">
          <cell r="A2042" t="str">
            <v>PARQUE_METROPOLITANO2</v>
          </cell>
        </row>
        <row r="2043">
          <cell r="A2043" t="str">
            <v>IBS_SWISS_HOTEL</v>
          </cell>
        </row>
        <row r="2044">
          <cell r="A2044" t="str">
            <v>IBS_MINISTERIO_RELACIONES_LABORALES</v>
          </cell>
        </row>
        <row r="2045">
          <cell r="A2045" t="str">
            <v>MANTA_IESS</v>
          </cell>
        </row>
        <row r="2046">
          <cell r="A2046" t="str">
            <v>POZO_7_VIA_CARMEN</v>
          </cell>
        </row>
        <row r="2047">
          <cell r="A2047" t="str">
            <v>ARCHIDONA_CENTRO</v>
          </cell>
        </row>
        <row r="2048">
          <cell r="A2048" t="str">
            <v>SANTA_CECILIA_CENTRO</v>
          </cell>
        </row>
        <row r="2049">
          <cell r="A2049" t="str">
            <v>JAIME_ROLDOS_TARAPOA</v>
          </cell>
        </row>
        <row r="2050">
          <cell r="A2050" t="str">
            <v>LA_VINA</v>
          </cell>
        </row>
        <row r="2051">
          <cell r="A2051" t="str">
            <v>SUECIA</v>
          </cell>
        </row>
        <row r="2052">
          <cell r="A2052" t="str">
            <v>IBS_NUEVA_UTE_2</v>
          </cell>
        </row>
        <row r="2053">
          <cell r="A2053" t="str">
            <v>UNILEVER_PORTOVIEJO</v>
          </cell>
        </row>
        <row r="2054">
          <cell r="A2054" t="str">
            <v>TARACOA</v>
          </cell>
        </row>
        <row r="2055">
          <cell r="A2055" t="str">
            <v>PETROAMAZONAS</v>
          </cell>
        </row>
        <row r="2056">
          <cell r="A2056" t="str">
            <v>LA_CHOCOLATERA</v>
          </cell>
        </row>
        <row r="2057">
          <cell r="A2057" t="str">
            <v>REPETIDOR_CAYAMBE</v>
          </cell>
        </row>
        <row r="2058">
          <cell r="A2058" t="str">
            <v>REPETIDOR_COTACACHI</v>
          </cell>
        </row>
        <row r="2059">
          <cell r="A2059" t="str">
            <v>ELOY_ALFARO_SHYRIS</v>
          </cell>
        </row>
        <row r="2060">
          <cell r="A2060" t="str">
            <v>EL_ZARZA_ZAMORA_CH</v>
          </cell>
        </row>
        <row r="2061">
          <cell r="A2061" t="str">
            <v>TUNDAYME_ZAMORA_CH</v>
          </cell>
        </row>
        <row r="2062">
          <cell r="A2062" t="str">
            <v>REFINERIA_LA_LIBERTAD</v>
          </cell>
        </row>
        <row r="2063">
          <cell r="A2063" t="str">
            <v>RIBERAS_DEL_BATAN</v>
          </cell>
        </row>
        <row r="2064">
          <cell r="A2064" t="str">
            <v>SAN_CAMILO_LIMONCOCHA</v>
          </cell>
        </row>
        <row r="2065">
          <cell r="A2065" t="str">
            <v>KUNKUK_VIA_MACAS</v>
          </cell>
        </row>
        <row r="2066">
          <cell r="A2066" t="str">
            <v>RUTA_VIVA_CUMBAYA</v>
          </cell>
        </row>
        <row r="2067">
          <cell r="A2067" t="str">
            <v>RUTA_VIVA_LUMBISI</v>
          </cell>
        </row>
        <row r="2068">
          <cell r="A2068" t="str">
            <v>LA_GASCA_4</v>
          </cell>
        </row>
        <row r="2069">
          <cell r="A2069" t="str">
            <v>IBS_PRONACA_UIO</v>
          </cell>
        </row>
        <row r="2070">
          <cell r="A2070" t="str">
            <v>IBS_EDF_RENAZO_PLAZA</v>
          </cell>
        </row>
        <row r="2071">
          <cell r="A2071" t="str">
            <v>IBS_PRESIDENCIA</v>
          </cell>
        </row>
        <row r="2072">
          <cell r="A2072" t="str">
            <v>IBS_VICEPRESIDENCIA</v>
          </cell>
        </row>
        <row r="2073">
          <cell r="A2073" t="str">
            <v>VIA_MACAS_RIOBAMBA_MORONA</v>
          </cell>
        </row>
        <row r="2074">
          <cell r="A2074" t="str">
            <v>REMOTIZACION_JURIS</v>
          </cell>
        </row>
        <row r="2075">
          <cell r="A2075" t="str">
            <v>REMOTIZACION_ALDROVANDI</v>
          </cell>
        </row>
        <row r="2076">
          <cell r="A2076" t="str">
            <v>AHUANO_NAPO</v>
          </cell>
        </row>
        <row r="2077">
          <cell r="A2077" t="str">
            <v>RUTA_DAS_CONQUISTADORES_A</v>
          </cell>
        </row>
        <row r="2078">
          <cell r="A2078" t="str">
            <v>WIFI_TIA</v>
          </cell>
        </row>
        <row r="2079">
          <cell r="A2079" t="str">
            <v>TUNEL_SAN_EDUARDO</v>
          </cell>
        </row>
        <row r="2080">
          <cell r="A2080" t="str">
            <v>IBS_HOSPITAL_ROBERTO_GILBERT_ELIZALDE</v>
          </cell>
        </row>
        <row r="2081">
          <cell r="A2081" t="str">
            <v>DAS_ELOY_ALFARO_ZAMBIZA_B</v>
          </cell>
        </row>
        <row r="2082">
          <cell r="A2082" t="str">
            <v>TOACHI_PILATON</v>
          </cell>
        </row>
        <row r="2083">
          <cell r="A2083" t="str">
            <v>LA_MORITA_2</v>
          </cell>
        </row>
        <row r="2084">
          <cell r="A2084" t="str">
            <v>URB_SAN_FELIPE_GYE</v>
          </cell>
        </row>
        <row r="2085">
          <cell r="A2085" t="str">
            <v>FINCA_LA_Y_KM_10_VIA_COCA</v>
          </cell>
        </row>
        <row r="2086">
          <cell r="A2086" t="str">
            <v>IBS_UDLA_ECOPARK</v>
          </cell>
        </row>
        <row r="2087">
          <cell r="A2087" t="str">
            <v>REMOTIZACION_GUANGUILTAGUA</v>
          </cell>
        </row>
        <row r="2088">
          <cell r="A2088" t="str">
            <v>TENNIS_CLUB_CENTRO_GYE</v>
          </cell>
        </row>
        <row r="2089">
          <cell r="A2089" t="str">
            <v>IBS_EDIF_TELEFONICA_GYE</v>
          </cell>
        </row>
        <row r="2090">
          <cell r="A2090" t="str">
            <v>DAS_ELOY_ALFARO_EL_INCA</v>
          </cell>
        </row>
        <row r="2091">
          <cell r="A2091" t="str">
            <v>IBS_MUNICIPIO_DE_QUITO</v>
          </cell>
        </row>
        <row r="2092">
          <cell r="A2092" t="str">
            <v>DAS_ELOY_ALFARO_CARRETAS</v>
          </cell>
        </row>
        <row r="2093">
          <cell r="A2093" t="str">
            <v>PARCON_ESPOL</v>
          </cell>
        </row>
        <row r="2094">
          <cell r="A2094" t="str">
            <v>CANON_MONOS_COCA</v>
          </cell>
        </row>
        <row r="2095">
          <cell r="A2095" t="str">
            <v>BASE_NAVAL_NORTE_GYE</v>
          </cell>
        </row>
        <row r="2096">
          <cell r="A2096" t="str">
            <v>TEMPO_CARNAVAL_GUARANDA</v>
          </cell>
        </row>
        <row r="2097">
          <cell r="A2097" t="str">
            <v>TEMPO_ESTADIO_BELLAVISTA</v>
          </cell>
        </row>
        <row r="2098">
          <cell r="A2098" t="str">
            <v>TEMPO_MONTALVO</v>
          </cell>
        </row>
        <row r="2099">
          <cell r="A2099" t="str">
            <v>PUNTA_CENTINELA</v>
          </cell>
        </row>
        <row r="2100">
          <cell r="A2100" t="str">
            <v>YARUQUI_CENTRO</v>
          </cell>
        </row>
        <row r="2101">
          <cell r="A2101" t="str">
            <v>RUTA_DAS_CONQUISTADORES_B</v>
          </cell>
        </row>
        <row r="2102">
          <cell r="A2102" t="str">
            <v>ALIANZA_Y_PROGRESO</v>
          </cell>
        </row>
        <row r="2103">
          <cell r="A2103" t="str">
            <v>PAUTE_NORTE</v>
          </cell>
        </row>
        <row r="2104">
          <cell r="A2104" t="str">
            <v>DAS_ELOY_ALFARO_ZAMBIZA_A</v>
          </cell>
        </row>
        <row r="2105">
          <cell r="A2105" t="str">
            <v>ALBORADA_4TA_ETAPA</v>
          </cell>
        </row>
        <row r="2106">
          <cell r="A2106" t="str">
            <v>SAUCES_1</v>
          </cell>
        </row>
        <row r="2107">
          <cell r="A2107" t="str">
            <v>REP_TUNEL_SAN_EDUARDO</v>
          </cell>
        </row>
        <row r="2108">
          <cell r="A2108" t="str">
            <v>PARQUE METROPOLITANO_2_UIO</v>
          </cell>
        </row>
        <row r="2109">
          <cell r="A2109" t="str">
            <v>IBS_ANDES_PETROLEO</v>
          </cell>
        </row>
        <row r="2110">
          <cell r="A2110" t="str">
            <v>PACIFICTEL</v>
          </cell>
        </row>
        <row r="2111">
          <cell r="A2111" t="str">
            <v>MIGUEL_ITURRALDE_UIO</v>
          </cell>
        </row>
        <row r="2112">
          <cell r="A2112" t="str">
            <v>EL_ARENAL_UIO</v>
          </cell>
        </row>
        <row r="2113">
          <cell r="A2113" t="str">
            <v xml:space="preserve">REMOTIZACION_TESALIA_MACHACHI </v>
          </cell>
        </row>
        <row r="2114">
          <cell r="A2114" t="str">
            <v>LOS_ALGARROBOS</v>
          </cell>
        </row>
        <row r="2115">
          <cell r="A2115" t="str">
            <v>BUENA_ESPERANZA_TUMBACO</v>
          </cell>
        </row>
        <row r="2116">
          <cell r="A2116" t="str">
            <v>IBS_UNIVERSIDAD_SAN_FRANCISCO</v>
          </cell>
        </row>
        <row r="2117">
          <cell r="A2117" t="str">
            <v>MAGAP_UIO</v>
          </cell>
        </row>
        <row r="2118">
          <cell r="A2118" t="str">
            <v>BRAHMA</v>
          </cell>
        </row>
        <row r="2119">
          <cell r="A2119" t="str">
            <v>TESALIA_GYE</v>
          </cell>
        </row>
        <row r="2120">
          <cell r="A2120" t="str">
            <v>RUTA_PUEMBO</v>
          </cell>
        </row>
        <row r="2121">
          <cell r="A2121" t="str">
            <v>METROPOLI_GYE</v>
          </cell>
        </row>
        <row r="2122">
          <cell r="A2122" t="str">
            <v>LLANO_CHICO</v>
          </cell>
        </row>
        <row r="2123">
          <cell r="A2123" t="str">
            <v>FLAVIO_ALFARO_UIO</v>
          </cell>
        </row>
        <row r="2124">
          <cell r="A2124" t="str">
            <v>CHONGON_CENTRO</v>
          </cell>
        </row>
        <row r="2125">
          <cell r="A2125" t="str">
            <v>KENNEDY_NUEVA</v>
          </cell>
        </row>
        <row r="2126">
          <cell r="A2126" t="str">
            <v>ILANES_GYE</v>
          </cell>
        </row>
        <row r="2127">
          <cell r="A2127" t="str">
            <v>SAMANES_7</v>
          </cell>
        </row>
        <row r="2128">
          <cell r="A2128" t="str">
            <v>CATALINA_ALDAZ</v>
          </cell>
        </row>
        <row r="2129">
          <cell r="A2129" t="str">
            <v>UNIVERSIDAD_ESTATAL_GYE</v>
          </cell>
        </row>
        <row r="2130">
          <cell r="A2130" t="str">
            <v>RIO_CUTUCHI</v>
          </cell>
        </row>
        <row r="2131">
          <cell r="A2131" t="str">
            <v>COTAC</v>
          </cell>
        </row>
        <row r="2132">
          <cell r="A2132" t="str">
            <v>PEAJE_RUTA_COLLAS</v>
          </cell>
        </row>
        <row r="2133">
          <cell r="A2133" t="str">
            <v>TEMPO_CC_JARDIN_NORTE</v>
          </cell>
        </row>
        <row r="2134">
          <cell r="A2134" t="str">
            <v>IBS_CARLOS_ANDRADE_MARIN</v>
          </cell>
        </row>
        <row r="2135">
          <cell r="A2135" t="str">
            <v>ZONA_FRANCA</v>
          </cell>
        </row>
        <row r="2136">
          <cell r="A2136" t="str">
            <v>TESTIGOS_DE_JEHOVA</v>
          </cell>
        </row>
        <row r="2137">
          <cell r="A2137" t="str">
            <v>PARQUE_LINEAL_ KENNEDY</v>
          </cell>
        </row>
        <row r="2138">
          <cell r="A2138" t="str">
            <v>LAS_CUMBRES</v>
          </cell>
        </row>
        <row r="2139">
          <cell r="A2139" t="str">
            <v>KENNEDY_VIEJA_GYE</v>
          </cell>
        </row>
        <row r="2140">
          <cell r="A2140" t="str">
            <v>RIOBAMBA_CENTRO_TRES</v>
          </cell>
        </row>
        <row r="2141">
          <cell r="A2141" t="str">
            <v>PORTRANS</v>
          </cell>
        </row>
        <row r="2142">
          <cell r="A2142" t="str">
            <v>CDLA_EJERCITO_NORTE</v>
          </cell>
        </row>
        <row r="2143">
          <cell r="A2143" t="str">
            <v>DOLORES_SUCRE</v>
          </cell>
        </row>
        <row r="2144">
          <cell r="A2144" t="str">
            <v>VILLA_DEL_REY_ARTURO_GYE</v>
          </cell>
        </row>
        <row r="2145">
          <cell r="A2145" t="str">
            <v>IBS_HOTEL_ORO_VERDE_GYE</v>
          </cell>
        </row>
        <row r="2146">
          <cell r="A2146" t="str">
            <v>GIL_RAMIREZ_DAVALOS_CUENCA</v>
          </cell>
        </row>
        <row r="2147">
          <cell r="A2147" t="str">
            <v>COOP_SAN_FRANCISCO_GYE</v>
          </cell>
        </row>
        <row r="2148">
          <cell r="A2148" t="str">
            <v>DAS_CERRO DEL CARMEN_1</v>
          </cell>
        </row>
        <row r="2149">
          <cell r="A2149" t="str">
            <v>DAS_CERRO_DEL_CARMEN_2</v>
          </cell>
        </row>
        <row r="2150">
          <cell r="A2150" t="str">
            <v>DAS_CERRO_DEL_CARMEN_3</v>
          </cell>
        </row>
        <row r="2151">
          <cell r="A2151" t="str">
            <v>DAS_CERRO_DEL_CARMEN_4</v>
          </cell>
        </row>
        <row r="2152">
          <cell r="A2152" t="str">
            <v>DAS_CERRO_DEL_CARMEN_5</v>
          </cell>
        </row>
        <row r="2153">
          <cell r="A2153" t="str">
            <v>DAS_CERRO_DEL_CARMEN_7</v>
          </cell>
        </row>
        <row r="2154">
          <cell r="A2154" t="str">
            <v>AGUSTIN_FREIRE</v>
          </cell>
        </row>
        <row r="2155">
          <cell r="A2155" t="str">
            <v>RACAR_PLAZA</v>
          </cell>
        </row>
        <row r="2156">
          <cell r="A2156" t="str">
            <v>FUERTE_HUANCAVILCA_NORTE</v>
          </cell>
        </row>
        <row r="2157">
          <cell r="A2157" t="str">
            <v>ALBORADA_11VA_ETAPA</v>
          </cell>
        </row>
        <row r="2158">
          <cell r="A2158" t="str">
            <v>ALBORADA_12VA_ETAPA</v>
          </cell>
        </row>
        <row r="2159">
          <cell r="A2159" t="str">
            <v>INGRESO_LATACUNGA_AEROPUERTO</v>
          </cell>
        </row>
        <row r="2160">
          <cell r="A2160" t="str">
            <v>TANDA2</v>
          </cell>
        </row>
        <row r="2161">
          <cell r="A2161" t="str">
            <v>COCA_COLA_CALDERON</v>
          </cell>
        </row>
        <row r="2162">
          <cell r="A2162" t="str">
            <v>IBS_EUROCENTER</v>
          </cell>
        </row>
        <row r="2163">
          <cell r="A2163" t="str">
            <v>SUIZA</v>
          </cell>
        </row>
        <row r="2164">
          <cell r="A2164" t="str">
            <v>LA_SANDIA</v>
          </cell>
        </row>
        <row r="2165">
          <cell r="A2165" t="str">
            <v>CERVECERIA_NACIONAL_SUR</v>
          </cell>
        </row>
        <row r="2166">
          <cell r="A2166" t="str">
            <v>REMOTIZACION_ABC</v>
          </cell>
        </row>
        <row r="2167">
          <cell r="A2167" t="str">
            <v>LA_RONDA_UIO</v>
          </cell>
        </row>
        <row r="2168">
          <cell r="A2168" t="str">
            <v>SD_GANADEROS_ORENCES</v>
          </cell>
        </row>
        <row r="2169">
          <cell r="A2169" t="str">
            <v>AZOGUES_CENTRO2</v>
          </cell>
        </row>
        <row r="2170">
          <cell r="A2170" t="str">
            <v>AEROCUENCA</v>
          </cell>
        </row>
        <row r="2171">
          <cell r="A2171" t="str">
            <v>TEMP_PARQUE_BICENTENARIO_UMTS</v>
          </cell>
        </row>
        <row r="2172">
          <cell r="A2172" t="str">
            <v>ENTRADA_VIA_PAPALLACTA</v>
          </cell>
        </row>
        <row r="2173">
          <cell r="A2173" t="str">
            <v>FINCA_LA_ALEGRIA</v>
          </cell>
        </row>
        <row r="2174">
          <cell r="A2174" t="str">
            <v>INTERCAMBIADOR_PIFO</v>
          </cell>
        </row>
        <row r="2175">
          <cell r="A2175" t="str">
            <v>MICRO_SAN_JOSE</v>
          </cell>
        </row>
        <row r="2176">
          <cell r="A2176" t="str">
            <v>REMOTIZACION_MEGADATOS</v>
          </cell>
        </row>
        <row r="2177">
          <cell r="A2177" t="str">
            <v>IBS_DIRECTV_UIO</v>
          </cell>
        </row>
        <row r="2178">
          <cell r="A2178" t="str">
            <v>SANTA_CECILIA_GYE</v>
          </cell>
        </row>
        <row r="2179">
          <cell r="A2179" t="str">
            <v>VIA_SIMON_BOLIVAR_G1</v>
          </cell>
        </row>
        <row r="2180">
          <cell r="A2180" t="str">
            <v>DAS_CERRO_MAPASINGUE_4</v>
          </cell>
        </row>
        <row r="2181">
          <cell r="A2181" t="str">
            <v>MONAY_PACCHA</v>
          </cell>
        </row>
        <row r="2182">
          <cell r="A2182" t="str">
            <v>PIO_BRAVO</v>
          </cell>
        </row>
        <row r="2183">
          <cell r="A2183" t="str">
            <v>VIA_PACCHA_CUENCA</v>
          </cell>
        </row>
        <row r="2184">
          <cell r="A2184" t="str">
            <v>WIFI_BANCO_PICHINCHA_GYE</v>
          </cell>
        </row>
        <row r="2185">
          <cell r="A2185" t="str">
            <v>VIA_FERROCARRIL_UIO</v>
          </cell>
        </row>
        <row r="2186">
          <cell r="A2186" t="str">
            <v>RUTA_VIVA_2</v>
          </cell>
        </row>
        <row r="2187">
          <cell r="A2187" t="str">
            <v>DIFARE</v>
          </cell>
        </row>
        <row r="2188">
          <cell r="A2188" t="str">
            <v>REMOTIZACION_PARCON_ESPOL</v>
          </cell>
        </row>
        <row r="2189">
          <cell r="A2189" t="str">
            <v>PARQUE_BICENTERNARIO_DOS</v>
          </cell>
        </row>
        <row r="2190">
          <cell r="A2190" t="str">
            <v>RUTA_SIMON_CONQUISTADORES</v>
          </cell>
        </row>
        <row r="2191">
          <cell r="A2191" t="str">
            <v>REMOTIZACION_ORIENTAL</v>
          </cell>
        </row>
        <row r="2192">
          <cell r="A2192" t="str">
            <v>PARQUE_BICENTERNARIO_UNO</v>
          </cell>
        </row>
        <row r="2193">
          <cell r="A2193" t="str">
            <v>EXTERNAL</v>
          </cell>
        </row>
        <row r="2194">
          <cell r="A2194" t="str">
            <v>IBS_CC_JARDIN</v>
          </cell>
        </row>
        <row r="2195">
          <cell r="A2195" t="str">
            <v>BDG_SUPERMAXI</v>
          </cell>
        </row>
        <row r="2196">
          <cell r="A2196" t="str">
            <v>TEMPO_BARCELO_COLON</v>
          </cell>
        </row>
        <row r="2197">
          <cell r="A2197" t="str">
            <v>TEMPO_SAN_PABLO</v>
          </cell>
        </row>
        <row r="2198">
          <cell r="A2198" t="str">
            <v>RUTA_SIMON_CHILLOS</v>
          </cell>
        </row>
        <row r="2199">
          <cell r="A2199" t="str">
            <v>RUTA_SIMON_BOLIVAR_UNO</v>
          </cell>
        </row>
        <row r="2200">
          <cell r="A2200" t="str">
            <v>RUTA_SIMON_BOLIVAR_DOS</v>
          </cell>
        </row>
        <row r="2201">
          <cell r="A2201" t="str">
            <v>AV_BOMBERO_GYE</v>
          </cell>
        </row>
        <row r="2202">
          <cell r="A2202" t="str">
            <v>INGRESO_COTOGCHOA</v>
          </cell>
        </row>
        <row r="2203">
          <cell r="A2203" t="str">
            <v>TEMPO_MALECON_CHIPIPE</v>
          </cell>
        </row>
        <row r="2204">
          <cell r="A2204" t="str">
            <v>TEMPO_MALECON_SALINAS</v>
          </cell>
        </row>
        <row r="2205">
          <cell r="A2205" t="str">
            <v>IBS_TERMINAL_AEROPUERTO_UIO</v>
          </cell>
        </row>
        <row r="2206">
          <cell r="A2206" t="str">
            <v>TEMP_PLAZA_QUITUMBE</v>
          </cell>
        </row>
        <row r="2207">
          <cell r="A2207" t="str">
            <v>TAMBILLOS_SUR</v>
          </cell>
        </row>
        <row r="2208">
          <cell r="A2208" t="str">
            <v>HUACHI</v>
          </cell>
        </row>
      </sheetData>
      <sheetData sheetId="1">
        <row r="13">
          <cell r="A13" t="str">
            <v>12_DE_OCTUBRE</v>
          </cell>
        </row>
        <row r="14">
          <cell r="A14" t="str">
            <v>24_DE_MAYO</v>
          </cell>
        </row>
        <row r="15">
          <cell r="A15" t="str">
            <v>ABDON_CALDERON</v>
          </cell>
        </row>
        <row r="16">
          <cell r="A16" t="str">
            <v>ACACIAS</v>
          </cell>
        </row>
        <row r="17">
          <cell r="A17" t="str">
            <v>ACHIOTE</v>
          </cell>
        </row>
        <row r="18">
          <cell r="A18" t="str">
            <v>AGOYAN</v>
          </cell>
        </row>
        <row r="19">
          <cell r="A19" t="str">
            <v>AGUAS</v>
          </cell>
        </row>
        <row r="20">
          <cell r="A20" t="str">
            <v>ALAMEDA</v>
          </cell>
        </row>
        <row r="21">
          <cell r="A21" t="str">
            <v>ALBOCENTRO</v>
          </cell>
        </row>
        <row r="22">
          <cell r="A22" t="str">
            <v>ALBORADA</v>
          </cell>
        </row>
        <row r="23">
          <cell r="A23" t="str">
            <v>ALEJANDRO_SERRANO</v>
          </cell>
        </row>
        <row r="24">
          <cell r="A24" t="str">
            <v>ALLULLA</v>
          </cell>
        </row>
        <row r="25">
          <cell r="A25" t="str">
            <v>ALLURIQUIN</v>
          </cell>
        </row>
        <row r="26">
          <cell r="A26" t="str">
            <v>ALMAGRO</v>
          </cell>
        </row>
        <row r="27">
          <cell r="A27" t="str">
            <v>ALOAG</v>
          </cell>
        </row>
        <row r="28">
          <cell r="A28" t="str">
            <v>ALONSO_DE_ANGULO</v>
          </cell>
        </row>
        <row r="29">
          <cell r="A29" t="str">
            <v>ALTIPLANO</v>
          </cell>
        </row>
        <row r="30">
          <cell r="A30" t="str">
            <v>AMAGASI_DEL_INCA</v>
          </cell>
        </row>
        <row r="31">
          <cell r="A31" t="str">
            <v>AMAGUANA</v>
          </cell>
        </row>
        <row r="32">
          <cell r="A32" t="str">
            <v>AMAGUANA_CENTRO</v>
          </cell>
        </row>
        <row r="33">
          <cell r="A33" t="str">
            <v>AMBATO</v>
          </cell>
        </row>
        <row r="34">
          <cell r="A34" t="str">
            <v>AMBATO_CENTRO</v>
          </cell>
        </row>
        <row r="35">
          <cell r="A35" t="str">
            <v>AMBATO_NORTE</v>
          </cell>
        </row>
        <row r="36">
          <cell r="A36" t="str">
            <v>AMBATO_OESTE</v>
          </cell>
        </row>
        <row r="37">
          <cell r="A37" t="str">
            <v>AMBATO_SUR</v>
          </cell>
        </row>
        <row r="38">
          <cell r="A38" t="str">
            <v>AMERICA</v>
          </cell>
        </row>
        <row r="39">
          <cell r="A39" t="str">
            <v>ANCON</v>
          </cell>
        </row>
        <row r="40">
          <cell r="A40" t="str">
            <v>ANDINANET</v>
          </cell>
        </row>
        <row r="41">
          <cell r="A41" t="str">
            <v>ANIMAS</v>
          </cell>
        </row>
        <row r="42">
          <cell r="A42" t="str">
            <v>ARCHIDONA</v>
          </cell>
        </row>
        <row r="43">
          <cell r="A43" t="str">
            <v>ARENILLAS</v>
          </cell>
        </row>
        <row r="44">
          <cell r="A44" t="str">
            <v>ARUPOS</v>
          </cell>
        </row>
        <row r="45">
          <cell r="A45" t="str">
            <v>ASCAZUBI</v>
          </cell>
        </row>
        <row r="46">
          <cell r="A46" t="str">
            <v>ASUNCION</v>
          </cell>
        </row>
        <row r="47">
          <cell r="A47" t="str">
            <v>ATACAMES</v>
          </cell>
        </row>
        <row r="48">
          <cell r="A48" t="str">
            <v>ATACAMES_CENTRO</v>
          </cell>
        </row>
        <row r="49">
          <cell r="A49" t="str">
            <v>ATAHUALPA</v>
          </cell>
        </row>
        <row r="50">
          <cell r="A50" t="str">
            <v>ATARAZANA</v>
          </cell>
        </row>
        <row r="51">
          <cell r="A51" t="str">
            <v>ATUNTAQUI</v>
          </cell>
        </row>
        <row r="52">
          <cell r="A52" t="str">
            <v>AYACUCHO_S</v>
          </cell>
        </row>
        <row r="53">
          <cell r="A53" t="str">
            <v>AYAMPE_S</v>
          </cell>
        </row>
        <row r="54">
          <cell r="A54" t="str">
            <v>AZOGUES</v>
          </cell>
        </row>
        <row r="55">
          <cell r="A55" t="str">
            <v>AZOGUES_CENTRO</v>
          </cell>
        </row>
        <row r="56">
          <cell r="A56" t="str">
            <v>BABAHOYO</v>
          </cell>
        </row>
        <row r="57">
          <cell r="A57" t="str">
            <v>BACA_ORTIZ</v>
          </cell>
        </row>
        <row r="58">
          <cell r="A58" t="str">
            <v>BAHIA</v>
          </cell>
        </row>
        <row r="59">
          <cell r="A59" t="str">
            <v>BAHIA_GYE</v>
          </cell>
        </row>
        <row r="60">
          <cell r="A60" t="str">
            <v>BAKER</v>
          </cell>
        </row>
        <row r="61">
          <cell r="A61" t="str">
            <v>BALAO</v>
          </cell>
        </row>
        <row r="62">
          <cell r="A62" t="str">
            <v>BALCON_DEL_VALLE</v>
          </cell>
        </row>
        <row r="63">
          <cell r="A63" t="str">
            <v>BALSAS</v>
          </cell>
        </row>
        <row r="64">
          <cell r="A64" t="str">
            <v>BANCO_CENTRAL</v>
          </cell>
        </row>
        <row r="65">
          <cell r="A65" t="str">
            <v>BARCELO_COLON</v>
          </cell>
        </row>
        <row r="66">
          <cell r="A66" t="str">
            <v>BEDE</v>
          </cell>
        </row>
        <row r="67">
          <cell r="A67" t="str">
            <v>BELISARIO</v>
          </cell>
        </row>
        <row r="68">
          <cell r="A68" t="str">
            <v>BELLAVISTA</v>
          </cell>
        </row>
        <row r="69">
          <cell r="A69" t="str">
            <v>BELLAVISTA_UIO</v>
          </cell>
        </row>
        <row r="70">
          <cell r="A70" t="str">
            <v>BENALCAZAR</v>
          </cell>
        </row>
        <row r="71">
          <cell r="A71" t="str">
            <v>BIBLIAN</v>
          </cell>
        </row>
        <row r="72">
          <cell r="A72" t="str">
            <v>BIBLIAN_CENTRO</v>
          </cell>
        </row>
        <row r="73">
          <cell r="A73" t="str">
            <v>BILOXI</v>
          </cell>
        </row>
        <row r="74">
          <cell r="A74" t="str">
            <v>BOMBONERITA</v>
          </cell>
        </row>
        <row r="75">
          <cell r="A75" t="str">
            <v>BORBON</v>
          </cell>
        </row>
        <row r="76">
          <cell r="A76" t="str">
            <v>BOTROSA_N</v>
          </cell>
        </row>
        <row r="77">
          <cell r="A77" t="str">
            <v>BOYACA</v>
          </cell>
        </row>
        <row r="78">
          <cell r="A78" t="str">
            <v>BRASIL</v>
          </cell>
        </row>
        <row r="79">
          <cell r="A79" t="str">
            <v>BRASILIA_2</v>
          </cell>
        </row>
        <row r="80">
          <cell r="A80" t="str">
            <v>BROMELIAS</v>
          </cell>
        </row>
        <row r="81">
          <cell r="A81" t="str">
            <v>BUCAY</v>
          </cell>
        </row>
        <row r="82">
          <cell r="A82" t="str">
            <v>BUENA_FE</v>
          </cell>
        </row>
        <row r="83">
          <cell r="A83" t="str">
            <v>BUERAN</v>
          </cell>
        </row>
        <row r="84">
          <cell r="A84" t="str">
            <v>BUIJO</v>
          </cell>
        </row>
        <row r="85">
          <cell r="A85" t="str">
            <v>CABO_SAN_LORENZO_S</v>
          </cell>
        </row>
        <row r="86">
          <cell r="A86" t="str">
            <v>CABRAS</v>
          </cell>
        </row>
        <row r="87">
          <cell r="A87" t="str">
            <v>CALACALI_N</v>
          </cell>
        </row>
        <row r="88">
          <cell r="A88" t="str">
            <v>CALCETA</v>
          </cell>
        </row>
        <row r="89">
          <cell r="A89" t="str">
            <v>REPETIDOR_PAPALLACTA</v>
          </cell>
        </row>
        <row r="90">
          <cell r="A90" t="str">
            <v>CALIFORNIA_ALTA</v>
          </cell>
        </row>
        <row r="91">
          <cell r="A91" t="str">
            <v>CALVARIO</v>
          </cell>
        </row>
        <row r="92">
          <cell r="A92" t="str">
            <v>CALYPSO</v>
          </cell>
        </row>
        <row r="93">
          <cell r="A93" t="str">
            <v>CAMARA_DE_COMERCIO</v>
          </cell>
        </row>
        <row r="94">
          <cell r="A94" t="str">
            <v>CAMILO_PONCE</v>
          </cell>
        </row>
        <row r="95">
          <cell r="A95" t="str">
            <v>CAMPO_SANTO_MONTEOLIVO</v>
          </cell>
        </row>
        <row r="96">
          <cell r="A96" t="str">
            <v>CANAR_CENTRO</v>
          </cell>
        </row>
        <row r="97">
          <cell r="A97" t="str">
            <v>CANAR_SUR</v>
          </cell>
        </row>
        <row r="98">
          <cell r="A98" t="str">
            <v>CANCHACOTO</v>
          </cell>
        </row>
        <row r="99">
          <cell r="A99" t="str">
            <v>CANIZARES</v>
          </cell>
        </row>
        <row r="100">
          <cell r="A100" t="str">
            <v>CANOA</v>
          </cell>
        </row>
        <row r="101">
          <cell r="A101" t="str">
            <v>CANUTO</v>
          </cell>
        </row>
        <row r="102">
          <cell r="A102" t="str">
            <v>CAPEIRA</v>
          </cell>
        </row>
        <row r="103">
          <cell r="A103" t="str">
            <v>CAPITAN_RAMON_BORJA</v>
          </cell>
        </row>
        <row r="104">
          <cell r="A104" t="str">
            <v>CARCELEN</v>
          </cell>
        </row>
        <row r="105">
          <cell r="A105" t="str">
            <v>CARCELEN_BAJO</v>
          </cell>
        </row>
        <row r="106">
          <cell r="A106" t="str">
            <v>CARCELEN_NORTE</v>
          </cell>
        </row>
        <row r="107">
          <cell r="A107" t="str">
            <v>CARIAMANGA</v>
          </cell>
        </row>
        <row r="108">
          <cell r="A108" t="str">
            <v>CARLOS_J_AROSEMENA</v>
          </cell>
        </row>
        <row r="109">
          <cell r="A109" t="str">
            <v>CARRETAS</v>
          </cell>
        </row>
        <row r="110">
          <cell r="A110" t="str">
            <v>CARRION</v>
          </cell>
        </row>
        <row r="111">
          <cell r="A111" t="str">
            <v>CATACOCHA</v>
          </cell>
        </row>
        <row r="112">
          <cell r="A112" t="str">
            <v>CATAMAYO</v>
          </cell>
        </row>
        <row r="113">
          <cell r="A113" t="str">
            <v>CAYAMBE</v>
          </cell>
        </row>
        <row r="114">
          <cell r="A114" t="str">
            <v>CAYAMBE_CENTRO</v>
          </cell>
        </row>
        <row r="115">
          <cell r="A115" t="str">
            <v>CC_CONDADO</v>
          </cell>
        </row>
        <row r="116">
          <cell r="A116" t="str">
            <v>CDLA_ATAHUALPA</v>
          </cell>
        </row>
        <row r="117">
          <cell r="A117" t="str">
            <v>CEIBOS</v>
          </cell>
        </row>
        <row r="118">
          <cell r="A118" t="str">
            <v>CELICA</v>
          </cell>
        </row>
        <row r="119">
          <cell r="A119" t="str">
            <v>CENTENARIO</v>
          </cell>
        </row>
        <row r="120">
          <cell r="A120" t="str">
            <v>CENTRO_HISTORICO</v>
          </cell>
        </row>
        <row r="121">
          <cell r="A121" t="str">
            <v>CERRO_ALTO</v>
          </cell>
        </row>
        <row r="122">
          <cell r="A122" t="str">
            <v>CERRO_AZUL</v>
          </cell>
        </row>
        <row r="123">
          <cell r="A123" t="str">
            <v>CERVECERIA_NACIONAL</v>
          </cell>
        </row>
        <row r="124">
          <cell r="A124" t="str">
            <v>CEVALLOS</v>
          </cell>
        </row>
        <row r="125">
          <cell r="A125" t="str">
            <v>CHANDUY</v>
          </cell>
        </row>
        <row r="126">
          <cell r="A126" t="str">
            <v>CHASQUI</v>
          </cell>
        </row>
        <row r="127">
          <cell r="A127" t="str">
            <v>CHAULLABAMBA</v>
          </cell>
        </row>
        <row r="128">
          <cell r="A128" t="str">
            <v>CHONE</v>
          </cell>
        </row>
        <row r="129">
          <cell r="A129" t="str">
            <v>CHONE_CENTRO</v>
          </cell>
        </row>
        <row r="130">
          <cell r="A130" t="str">
            <v>CHONGON</v>
          </cell>
        </row>
        <row r="131">
          <cell r="A131" t="str">
            <v>CIENEGA</v>
          </cell>
        </row>
        <row r="132">
          <cell r="A132" t="str">
            <v>CINCO_ESQUINAS</v>
          </cell>
        </row>
        <row r="133">
          <cell r="A133" t="str">
            <v>CIUDADELA_UNION_NAVAL</v>
          </cell>
        </row>
        <row r="134">
          <cell r="A134" t="str">
            <v>CLUB_LOS_CHILLOS</v>
          </cell>
        </row>
        <row r="135">
          <cell r="A135" t="str">
            <v>COFAVI</v>
          </cell>
        </row>
        <row r="136">
          <cell r="A136" t="str">
            <v>COLEGIO_24_DE_MAYO</v>
          </cell>
        </row>
        <row r="137">
          <cell r="A137" t="str">
            <v>COLINAS_DEL_BOSQUE</v>
          </cell>
        </row>
        <row r="138">
          <cell r="A138" t="str">
            <v>COLISEO_RUMINAHUI</v>
          </cell>
        </row>
        <row r="139">
          <cell r="A139" t="str">
            <v>COLON</v>
          </cell>
        </row>
        <row r="140">
          <cell r="A140" t="str">
            <v>COMICIOS</v>
          </cell>
        </row>
        <row r="141">
          <cell r="A141" t="str">
            <v>COMITE_DEL_PUEBLO</v>
          </cell>
        </row>
        <row r="142">
          <cell r="A142" t="str">
            <v>CONCEPCION</v>
          </cell>
        </row>
        <row r="143">
          <cell r="A143" t="str">
            <v>CONDADO</v>
          </cell>
        </row>
        <row r="144">
          <cell r="A144" t="str">
            <v>CONDIJUA</v>
          </cell>
        </row>
        <row r="145">
          <cell r="A145" t="str">
            <v>CONDOMINIOS_LA_LUZ</v>
          </cell>
        </row>
        <row r="146">
          <cell r="A146" t="str">
            <v>CONDOR_MACHAY</v>
          </cell>
        </row>
        <row r="147">
          <cell r="A147" t="str">
            <v>CONOCOTO</v>
          </cell>
        </row>
        <row r="148">
          <cell r="A148" t="str">
            <v>CONOCOTO_CENTRO</v>
          </cell>
        </row>
        <row r="149">
          <cell r="A149" t="str">
            <v>CONSUELO</v>
          </cell>
        </row>
        <row r="150">
          <cell r="A150" t="str">
            <v>CORDILLERA</v>
          </cell>
        </row>
        <row r="151">
          <cell r="A151" t="str">
            <v>COROZO</v>
          </cell>
        </row>
        <row r="152">
          <cell r="A152" t="str">
            <v>CORUNA</v>
          </cell>
        </row>
        <row r="153">
          <cell r="A153" t="str">
            <v>COTOCOLLAO</v>
          </cell>
        </row>
        <row r="154">
          <cell r="A154" t="str">
            <v>COUNTRY_DEL_EJERCITO</v>
          </cell>
        </row>
        <row r="155">
          <cell r="A155" t="str">
            <v>CRUZ_ROJA</v>
          </cell>
        </row>
        <row r="156">
          <cell r="A156" t="str">
            <v>CUENCA</v>
          </cell>
        </row>
        <row r="157">
          <cell r="A157" t="str">
            <v>CUENCA_CENTRAL</v>
          </cell>
        </row>
        <row r="158">
          <cell r="A158" t="str">
            <v>CUENCA_TURI</v>
          </cell>
        </row>
        <row r="159">
          <cell r="A159" t="str">
            <v>CUERO_Y_CAICEDO</v>
          </cell>
        </row>
        <row r="160">
          <cell r="A160" t="str">
            <v>CUMBAYA</v>
          </cell>
        </row>
        <row r="161">
          <cell r="A161" t="str">
            <v>CUMBAYA_CENTRO</v>
          </cell>
        </row>
        <row r="162">
          <cell r="A162" t="str">
            <v>DAC</v>
          </cell>
        </row>
        <row r="163">
          <cell r="A163" t="str">
            <v>DAMMER</v>
          </cell>
        </row>
        <row r="164">
          <cell r="A164" t="str">
            <v>DAULE</v>
          </cell>
        </row>
        <row r="165">
          <cell r="A165" t="str">
            <v>DAYUMA</v>
          </cell>
        </row>
        <row r="166">
          <cell r="A166" t="str">
            <v>DON_BOSCO</v>
          </cell>
        </row>
        <row r="167">
          <cell r="A167" t="str">
            <v>DOS_PUENTES</v>
          </cell>
        </row>
        <row r="168">
          <cell r="A168" t="str">
            <v>DURAN</v>
          </cell>
        </row>
        <row r="169">
          <cell r="A169" t="str">
            <v>DURAN_NORTE</v>
          </cell>
        </row>
        <row r="170">
          <cell r="A170" t="str">
            <v>DURAN_SUR</v>
          </cell>
        </row>
        <row r="171">
          <cell r="A171" t="str">
            <v>DURENO</v>
          </cell>
        </row>
        <row r="172">
          <cell r="A172" t="str">
            <v>EINSTEIN</v>
          </cell>
        </row>
        <row r="173">
          <cell r="A173" t="str">
            <v>EL_ANGEL</v>
          </cell>
        </row>
        <row r="174">
          <cell r="A174" t="str">
            <v>EL_BOSQUE</v>
          </cell>
        </row>
        <row r="175">
          <cell r="A175" t="str">
            <v>EL_CAMAL</v>
          </cell>
        </row>
        <row r="176">
          <cell r="A176" t="str">
            <v>EL_CARMELO</v>
          </cell>
        </row>
        <row r="177">
          <cell r="A177" t="str">
            <v>EL_CARMEN</v>
          </cell>
        </row>
        <row r="178">
          <cell r="A178" t="str">
            <v>EL_CISNE</v>
          </cell>
        </row>
        <row r="179">
          <cell r="A179" t="str">
            <v>EL_COMERCIO</v>
          </cell>
        </row>
        <row r="180">
          <cell r="A180" t="str">
            <v>EL_EDEN</v>
          </cell>
        </row>
        <row r="181">
          <cell r="A181" t="str">
            <v>EL_EJIDO</v>
          </cell>
        </row>
        <row r="182">
          <cell r="A182" t="str">
            <v>EL_EMPALME</v>
          </cell>
        </row>
        <row r="183">
          <cell r="A183" t="str">
            <v>EL_GUABO</v>
          </cell>
        </row>
        <row r="184">
          <cell r="A184" t="str">
            <v>EL_LABRADOR</v>
          </cell>
        </row>
        <row r="185">
          <cell r="A185" t="str">
            <v>EL_MAICITO</v>
          </cell>
        </row>
        <row r="186">
          <cell r="A186" t="str">
            <v>EL_PASEO_MANTA</v>
          </cell>
        </row>
        <row r="187">
          <cell r="A187" t="str">
            <v>EL_PINTADO</v>
          </cell>
        </row>
        <row r="188">
          <cell r="A188" t="str">
            <v>EL_PROYECTO</v>
          </cell>
        </row>
        <row r="189">
          <cell r="A189" t="str">
            <v>EL_SALITRE</v>
          </cell>
        </row>
        <row r="190">
          <cell r="A190" t="str">
            <v>EL_SOL</v>
          </cell>
        </row>
        <row r="191">
          <cell r="A191" t="str">
            <v>EL_TEJAR</v>
          </cell>
        </row>
        <row r="192">
          <cell r="A192" t="str">
            <v>EL_TREBOL</v>
          </cell>
        </row>
        <row r="193">
          <cell r="A193" t="str">
            <v>EL_TRIUNFO</v>
          </cell>
        </row>
        <row r="194">
          <cell r="A194" t="str">
            <v>EL_UNIVERSO</v>
          </cell>
        </row>
        <row r="195">
          <cell r="A195" t="str">
            <v>ELOY_ALFARO</v>
          </cell>
        </row>
        <row r="196">
          <cell r="A196" t="str">
            <v>EMAAP</v>
          </cell>
        </row>
        <row r="197">
          <cell r="A197" t="str">
            <v>ENTRADA_A_CHANDUY</v>
          </cell>
        </row>
        <row r="198">
          <cell r="A198" t="str">
            <v>ENTRADA_A_RIOBAMBA</v>
          </cell>
        </row>
        <row r="199">
          <cell r="A199" t="str">
            <v>EQUUS</v>
          </cell>
        </row>
        <row r="200">
          <cell r="A200" t="str">
            <v>ESMERALDAS</v>
          </cell>
        </row>
        <row r="201">
          <cell r="A201" t="str">
            <v>ESMERALDAS_CENTRO</v>
          </cell>
        </row>
        <row r="202">
          <cell r="A202" t="str">
            <v>ESMERALDAS_OESTE</v>
          </cell>
        </row>
        <row r="203">
          <cell r="A203" t="str">
            <v>ESMERALDAS_SUR</v>
          </cell>
        </row>
        <row r="204">
          <cell r="A204" t="str">
            <v>ESPOL</v>
          </cell>
        </row>
        <row r="205">
          <cell r="A205" t="str">
            <v>FACTORY</v>
          </cell>
        </row>
        <row r="206">
          <cell r="A206" t="str">
            <v>FAE</v>
          </cell>
        </row>
        <row r="207">
          <cell r="A207" t="str">
            <v>FEBRES_CORDERO</v>
          </cell>
        </row>
        <row r="208">
          <cell r="A208" t="str">
            <v>FERIA_DE_DURAN</v>
          </cell>
        </row>
        <row r="209">
          <cell r="A209" t="str">
            <v>FERROVIARIA_ALTA</v>
          </cell>
        </row>
        <row r="210">
          <cell r="A210" t="str">
            <v>FICOA</v>
          </cell>
        </row>
        <row r="211">
          <cell r="A211" t="str">
            <v>FLAVIO_ALFARO</v>
          </cell>
        </row>
        <row r="212">
          <cell r="A212" t="str">
            <v>FLOR_DE_LIZ</v>
          </cell>
        </row>
        <row r="213">
          <cell r="A213" t="str">
            <v>FLORESTA</v>
          </cell>
        </row>
        <row r="214">
          <cell r="A214" t="str">
            <v>FLORIDA_OESTE</v>
          </cell>
        </row>
        <row r="215">
          <cell r="A215" t="str">
            <v>FUERTE_HUANCAVILCA</v>
          </cell>
        </row>
        <row r="216">
          <cell r="A216" t="str">
            <v>FUNDEPORTE</v>
          </cell>
        </row>
        <row r="217">
          <cell r="A217" t="str">
            <v>GARAY</v>
          </cell>
        </row>
        <row r="218">
          <cell r="A218" t="str">
            <v>GARCIA_MORENO</v>
          </cell>
        </row>
        <row r="219">
          <cell r="A219" t="str">
            <v>GARZOTA</v>
          </cell>
        </row>
        <row r="220">
          <cell r="A220" t="str">
            <v>GASPAR_DE_VILLAROEL</v>
          </cell>
        </row>
        <row r="221">
          <cell r="A221" t="str">
            <v>GATAZO</v>
          </cell>
        </row>
        <row r="222">
          <cell r="A222" t="str">
            <v>GIRON</v>
          </cell>
        </row>
        <row r="223">
          <cell r="A223" t="str">
            <v>GONZALES_SUAREZ</v>
          </cell>
        </row>
        <row r="224">
          <cell r="A224" t="str">
            <v>GONZANAMA</v>
          </cell>
        </row>
        <row r="225">
          <cell r="A225" t="str">
            <v>GRANADOS</v>
          </cell>
        </row>
        <row r="226">
          <cell r="A226" t="str">
            <v>GRANDA_CENTENO</v>
          </cell>
        </row>
        <row r="227">
          <cell r="A227" t="str">
            <v>GUAJALO</v>
          </cell>
        </row>
        <row r="228">
          <cell r="A228" t="str">
            <v>GUALACEO</v>
          </cell>
        </row>
        <row r="229">
          <cell r="A229" t="str">
            <v>GUALACEO_CENTRO</v>
          </cell>
        </row>
        <row r="230">
          <cell r="A230" t="str">
            <v>GUALAQUINCHA</v>
          </cell>
        </row>
        <row r="231">
          <cell r="A231" t="str">
            <v>GUALLIL</v>
          </cell>
        </row>
        <row r="232">
          <cell r="A232" t="str">
            <v>GUANGOPOLO</v>
          </cell>
        </row>
        <row r="233">
          <cell r="A233" t="str">
            <v>GUANO</v>
          </cell>
        </row>
        <row r="234">
          <cell r="A234" t="str">
            <v>GUAPULO</v>
          </cell>
        </row>
        <row r="235">
          <cell r="A235" t="str">
            <v>GUARANDA</v>
          </cell>
        </row>
        <row r="236">
          <cell r="A236" t="str">
            <v>GUASMO</v>
          </cell>
        </row>
        <row r="237">
          <cell r="A237" t="str">
            <v>GUASMO_SUR</v>
          </cell>
        </row>
        <row r="238">
          <cell r="A238" t="str">
            <v>GUAYACANES</v>
          </cell>
        </row>
        <row r="239">
          <cell r="A239" t="str">
            <v>GUAYAQUIL_CENTRO</v>
          </cell>
        </row>
        <row r="240">
          <cell r="A240" t="str">
            <v>GUAYLLABAMBA</v>
          </cell>
        </row>
        <row r="241">
          <cell r="A241" t="str">
            <v>HOSPITAL_DE_LA_POLICIA</v>
          </cell>
        </row>
        <row r="242">
          <cell r="A242" t="str">
            <v>HOSPITAL_DEL_IESS</v>
          </cell>
        </row>
        <row r="243">
          <cell r="A243" t="str">
            <v>HOWARD_JOHNSON</v>
          </cell>
        </row>
        <row r="244">
          <cell r="A244" t="str">
            <v>HUACHI</v>
          </cell>
        </row>
        <row r="245">
          <cell r="A245" t="str">
            <v>HUANCAVILCA</v>
          </cell>
        </row>
        <row r="246">
          <cell r="A246" t="str">
            <v>HUAQUILLAS</v>
          </cell>
        </row>
        <row r="247">
          <cell r="A247" t="str">
            <v>HUAQUILLAS_CENTRO</v>
          </cell>
        </row>
        <row r="248">
          <cell r="A248" t="str">
            <v>IBARRA</v>
          </cell>
        </row>
        <row r="249">
          <cell r="A249" t="str">
            <v>IBARRA_CENTRO</v>
          </cell>
        </row>
        <row r="250">
          <cell r="A250" t="str">
            <v>IBM</v>
          </cell>
        </row>
        <row r="251">
          <cell r="A251" t="str">
            <v>ILSA</v>
          </cell>
        </row>
        <row r="252">
          <cell r="A252" t="str">
            <v>ILUMBISI</v>
          </cell>
        </row>
        <row r="253">
          <cell r="A253" t="str">
            <v>INAQUITO</v>
          </cell>
        </row>
        <row r="254">
          <cell r="A254" t="str">
            <v>INCA</v>
          </cell>
        </row>
        <row r="255">
          <cell r="A255" t="str">
            <v>INDEPENDENCIA</v>
          </cell>
        </row>
        <row r="256">
          <cell r="A256" t="str">
            <v>INTERVALLES</v>
          </cell>
        </row>
        <row r="257">
          <cell r="A257" t="str">
            <v>ISIDRO_AYORA</v>
          </cell>
        </row>
        <row r="258">
          <cell r="A258" t="str">
            <v>ISLA_BEJUCAL</v>
          </cell>
        </row>
        <row r="259">
          <cell r="A259" t="str">
            <v>ITULCACHI</v>
          </cell>
        </row>
        <row r="260">
          <cell r="A260" t="str">
            <v>JAMA</v>
          </cell>
        </row>
        <row r="261">
          <cell r="A261" t="str">
            <v>JAMBELI</v>
          </cell>
        </row>
        <row r="262">
          <cell r="A262" t="str">
            <v>JARDIN</v>
          </cell>
        </row>
        <row r="263">
          <cell r="A263" t="str">
            <v>JIPIJAPA</v>
          </cell>
        </row>
        <row r="264">
          <cell r="A264" t="str">
            <v>JORDAN</v>
          </cell>
        </row>
        <row r="265">
          <cell r="A265" t="str">
            <v>JORGE_PIEDRA</v>
          </cell>
        </row>
        <row r="266">
          <cell r="A266" t="str">
            <v>JOYA_DE_LOS_SACHAS</v>
          </cell>
        </row>
        <row r="267">
          <cell r="A267" t="str">
            <v>JUJAN_SUR</v>
          </cell>
        </row>
        <row r="268">
          <cell r="A268" t="str">
            <v>JUNCO</v>
          </cell>
        </row>
        <row r="269">
          <cell r="A269" t="str">
            <v>JUNIN</v>
          </cell>
        </row>
        <row r="270">
          <cell r="A270" t="str">
            <v>KENNEDY</v>
          </cell>
        </row>
        <row r="271">
          <cell r="A271" t="str">
            <v>KILOMETRO_26</v>
          </cell>
        </row>
        <row r="272">
          <cell r="A272" t="str">
            <v>KILOMETRO_40</v>
          </cell>
        </row>
        <row r="273">
          <cell r="A273" t="str">
            <v>KILOMETRO_48</v>
          </cell>
        </row>
        <row r="274">
          <cell r="A274" t="str">
            <v>LA_ABUNDANCIA</v>
          </cell>
        </row>
        <row r="275">
          <cell r="A275" t="str">
            <v>LA_ARMENIA</v>
          </cell>
        </row>
        <row r="276">
          <cell r="A276" t="str">
            <v>LA_BOTA</v>
          </cell>
        </row>
        <row r="277">
          <cell r="A277" t="str">
            <v>LA_CAROLINA</v>
          </cell>
        </row>
        <row r="278">
          <cell r="A278" t="str">
            <v>LA_CONCORDIA</v>
          </cell>
        </row>
        <row r="279">
          <cell r="A279" t="str">
            <v>LA_COSTA</v>
          </cell>
        </row>
        <row r="280">
          <cell r="A280" t="str">
            <v>LA_CRESPA</v>
          </cell>
        </row>
        <row r="281">
          <cell r="A281" t="str">
            <v>LA_DELICIA</v>
          </cell>
        </row>
        <row r="282">
          <cell r="A282" t="str">
            <v>LA_ECUATORIANA</v>
          </cell>
        </row>
        <row r="283">
          <cell r="A283" t="str">
            <v>LA_FLORIDA</v>
          </cell>
        </row>
        <row r="284">
          <cell r="A284" t="str">
            <v>LA_GASCA</v>
          </cell>
        </row>
        <row r="285">
          <cell r="A285" t="str">
            <v>LA_JOSEFINA</v>
          </cell>
        </row>
        <row r="286">
          <cell r="A286" t="str">
            <v>LA_JOYA</v>
          </cell>
        </row>
        <row r="287">
          <cell r="A287" t="str">
            <v>LA_LUZ</v>
          </cell>
        </row>
        <row r="288">
          <cell r="A288" t="str">
            <v>LA_MAGDALENA</v>
          </cell>
        </row>
        <row r="289">
          <cell r="A289" t="str">
            <v>LA_MANA</v>
          </cell>
        </row>
        <row r="290">
          <cell r="A290" t="str">
            <v>LA_MARIN</v>
          </cell>
        </row>
        <row r="291">
          <cell r="A291" t="str">
            <v>LA_MORITA</v>
          </cell>
        </row>
        <row r="292">
          <cell r="A292" t="str">
            <v>LA_PILA_OESTE</v>
          </cell>
        </row>
        <row r="293">
          <cell r="A293" t="str">
            <v>LA_PRIMAVERA</v>
          </cell>
        </row>
        <row r="294">
          <cell r="A294" t="str">
            <v>LA_QUINTANA</v>
          </cell>
        </row>
        <row r="295">
          <cell r="A295" t="str">
            <v>LA_RABIDA</v>
          </cell>
        </row>
        <row r="296">
          <cell r="A296" t="str">
            <v>LA_T</v>
          </cell>
        </row>
        <row r="297">
          <cell r="A297" t="str">
            <v>LA_TRONCAL</v>
          </cell>
        </row>
        <row r="298">
          <cell r="A298" t="str">
            <v>LA_UNION_ESMERALDAS</v>
          </cell>
        </row>
        <row r="299">
          <cell r="A299" t="str">
            <v>LA_Y</v>
          </cell>
        </row>
        <row r="300">
          <cell r="A300" t="str">
            <v>LAGO_AGRIO_CENTRO</v>
          </cell>
        </row>
        <row r="301">
          <cell r="A301" t="str">
            <v>LAGUNA_CLUB</v>
          </cell>
        </row>
        <row r="302">
          <cell r="A302" t="str">
            <v>LAGUNAS_DE_COLTA</v>
          </cell>
        </row>
        <row r="303">
          <cell r="A303" t="str">
            <v>LAS_CASAS</v>
          </cell>
        </row>
        <row r="304">
          <cell r="A304" t="str">
            <v>LAS_GARZAS</v>
          </cell>
        </row>
        <row r="305">
          <cell r="A305" t="str">
            <v>LAS_GOLONDRINAS</v>
          </cell>
        </row>
        <row r="306">
          <cell r="A306" t="str">
            <v>LAS_PALMAS</v>
          </cell>
        </row>
        <row r="307">
          <cell r="A307" t="str">
            <v>LASSO</v>
          </cell>
        </row>
        <row r="308">
          <cell r="A308" t="str">
            <v>LATACUNGA</v>
          </cell>
        </row>
        <row r="309">
          <cell r="A309" t="str">
            <v>LATACUNGA_NORTE</v>
          </cell>
        </row>
        <row r="310">
          <cell r="A310" t="str">
            <v>LATACUNGA_SUR</v>
          </cell>
        </row>
        <row r="311">
          <cell r="A311" t="str">
            <v>LAURELES</v>
          </cell>
        </row>
        <row r="312">
          <cell r="A312" t="str">
            <v>LDU</v>
          </cell>
        </row>
        <row r="313">
          <cell r="A313" t="str">
            <v>LETAMENDI</v>
          </cell>
        </row>
        <row r="314">
          <cell r="A314" t="str">
            <v>LIBERTAD</v>
          </cell>
        </row>
        <row r="315">
          <cell r="A315" t="str">
            <v>LIBERTAD_CENTRO</v>
          </cell>
        </row>
        <row r="316">
          <cell r="A316" t="str">
            <v>LIMONAL</v>
          </cell>
        </row>
        <row r="317">
          <cell r="A317" t="str">
            <v>LLANO_GRANDE</v>
          </cell>
        </row>
        <row r="318">
          <cell r="A318" t="str">
            <v>LOJA</v>
          </cell>
        </row>
        <row r="319">
          <cell r="A319" t="str">
            <v>LOJA_CENTRO</v>
          </cell>
        </row>
        <row r="320">
          <cell r="A320" t="str">
            <v>LOJA_NORTE</v>
          </cell>
        </row>
        <row r="321">
          <cell r="A321" t="str">
            <v>LOJA_SUR</v>
          </cell>
        </row>
        <row r="322">
          <cell r="A322" t="str">
            <v>LOMAS_DE_SARGENTILLO</v>
          </cell>
        </row>
        <row r="323">
          <cell r="A323" t="str">
            <v>LORETO</v>
          </cell>
        </row>
        <row r="324">
          <cell r="A324" t="str">
            <v>LOS_ARRAYANES</v>
          </cell>
        </row>
        <row r="325">
          <cell r="A325" t="str">
            <v>SAN_MIGUEL_DE_LOS_BANCOS</v>
          </cell>
        </row>
        <row r="326">
          <cell r="A326" t="str">
            <v>LOS_ESTEROS_DE_MANTA</v>
          </cell>
        </row>
        <row r="327">
          <cell r="A327" t="str">
            <v>LUMBAQUI</v>
          </cell>
        </row>
        <row r="328">
          <cell r="A328" t="str">
            <v>MACARA_S</v>
          </cell>
        </row>
        <row r="329">
          <cell r="A329" t="str">
            <v>MACAS</v>
          </cell>
        </row>
        <row r="330">
          <cell r="A330" t="str">
            <v>MACHACHI</v>
          </cell>
        </row>
        <row r="331">
          <cell r="A331" t="str">
            <v>MACHALA</v>
          </cell>
        </row>
        <row r="332">
          <cell r="A332" t="str">
            <v>MACHALA_CENTRO</v>
          </cell>
        </row>
        <row r="333">
          <cell r="A333" t="str">
            <v>MACHALA_ESTE</v>
          </cell>
        </row>
        <row r="334">
          <cell r="A334" t="str">
            <v>MACHALA_OESTE</v>
          </cell>
        </row>
        <row r="335">
          <cell r="A335" t="str">
            <v>MACHANGARA</v>
          </cell>
        </row>
        <row r="336">
          <cell r="A336" t="str">
            <v>MADRE</v>
          </cell>
        </row>
        <row r="337">
          <cell r="A337" t="str">
            <v>MALACATOS</v>
          </cell>
        </row>
        <row r="338">
          <cell r="A338" t="str">
            <v>MALDONADO</v>
          </cell>
        </row>
        <row r="339">
          <cell r="A339" t="str">
            <v>MALECON_CENTRO</v>
          </cell>
        </row>
        <row r="340">
          <cell r="A340" t="str">
            <v>MALECON_NORTE</v>
          </cell>
        </row>
        <row r="341">
          <cell r="A341" t="str">
            <v>MALECON_SUR</v>
          </cell>
        </row>
        <row r="342">
          <cell r="A342" t="str">
            <v>MALL_DEL_RIO</v>
          </cell>
        </row>
        <row r="343">
          <cell r="A343" t="str">
            <v>MALL_DEL_SUR</v>
          </cell>
        </row>
        <row r="344">
          <cell r="A344" t="str">
            <v>MANOSCA</v>
          </cell>
        </row>
        <row r="345">
          <cell r="A345" t="str">
            <v>MANTA_CENTRO</v>
          </cell>
        </row>
        <row r="346">
          <cell r="A346" t="str">
            <v>MANTA_ESTE</v>
          </cell>
        </row>
        <row r="347">
          <cell r="A347" t="str">
            <v>MANTA_NORTE</v>
          </cell>
        </row>
        <row r="348">
          <cell r="A348" t="str">
            <v>MANTA_OESTE</v>
          </cell>
        </row>
        <row r="349">
          <cell r="A349" t="str">
            <v>MAPASINGUE</v>
          </cell>
        </row>
        <row r="350">
          <cell r="A350" t="str">
            <v>MAPASINGUE_ESTE</v>
          </cell>
        </row>
        <row r="351">
          <cell r="A351" t="str">
            <v>MARCABELI</v>
          </cell>
        </row>
        <row r="352">
          <cell r="A352" t="str">
            <v>MARCELINO_MARIDUENA</v>
          </cell>
        </row>
        <row r="353">
          <cell r="A353" t="str">
            <v>MARIANA_DE_JESUS</v>
          </cell>
        </row>
        <row r="354">
          <cell r="A354" t="str">
            <v>MASCOTE</v>
          </cell>
        </row>
        <row r="355">
          <cell r="A355" t="str">
            <v>MATRIZ_AMBATO</v>
          </cell>
        </row>
        <row r="356">
          <cell r="A356" t="str">
            <v>MATRIZ_BCO_PICHINCHA</v>
          </cell>
        </row>
        <row r="357">
          <cell r="A357" t="str">
            <v>MAZAR</v>
          </cell>
        </row>
        <row r="358">
          <cell r="A358" t="str">
            <v>MICRO_MEDITROPOLI</v>
          </cell>
        </row>
        <row r="359">
          <cell r="A359" t="str">
            <v>MEGAMAXI</v>
          </cell>
        </row>
        <row r="360">
          <cell r="A360" t="str">
            <v>MENA_2</v>
          </cell>
        </row>
        <row r="361">
          <cell r="A361" t="str">
            <v>MERA</v>
          </cell>
        </row>
        <row r="362">
          <cell r="A362" t="str">
            <v>MICRO_AEROPUERTO_GYE</v>
          </cell>
        </row>
        <row r="363">
          <cell r="A363" t="str">
            <v>MICRO_BASE_AEREA_TAURA</v>
          </cell>
        </row>
        <row r="364">
          <cell r="A364" t="str">
            <v>MICRO_COCA_SUR</v>
          </cell>
        </row>
        <row r="365">
          <cell r="A365" t="str">
            <v>MICRO_NESTLE</v>
          </cell>
        </row>
        <row r="366">
          <cell r="A366" t="str">
            <v>MICRO_NEVADO_ECUADOR</v>
          </cell>
        </row>
        <row r="367">
          <cell r="A367" t="str">
            <v>MICRO_PRONACA_QUEVED</v>
          </cell>
        </row>
        <row r="368">
          <cell r="A368" t="str">
            <v>MICRO_PUNTILLA</v>
          </cell>
        </row>
        <row r="369">
          <cell r="A369" t="str">
            <v>MICRO_QUICENTRO</v>
          </cell>
        </row>
        <row r="370">
          <cell r="A370" t="str">
            <v>MICRO_SIMON_BOLIV_1A</v>
          </cell>
        </row>
        <row r="371">
          <cell r="A371" t="str">
            <v>MICRO_SIMON_BOLIV_2B</v>
          </cell>
        </row>
        <row r="372">
          <cell r="A372" t="str">
            <v>MICRO_SIMON_BOLIV_3A</v>
          </cell>
        </row>
        <row r="373">
          <cell r="A373" t="str">
            <v>MICRO_SIMON_BOLIV_4A</v>
          </cell>
        </row>
        <row r="374">
          <cell r="A374" t="str">
            <v>MICRO_SIMON_BOLIV_5B</v>
          </cell>
        </row>
        <row r="375">
          <cell r="A375" t="str">
            <v>MILAGRO</v>
          </cell>
        </row>
        <row r="376">
          <cell r="A376" t="str">
            <v>MILAGRO_CENTRO</v>
          </cell>
        </row>
        <row r="377">
          <cell r="A377" t="str">
            <v>MINDO</v>
          </cell>
        </row>
        <row r="378">
          <cell r="A378" t="str">
            <v>MINISTERIO_FINANZAS</v>
          </cell>
        </row>
        <row r="379">
          <cell r="A379" t="str">
            <v>MIRAFLORES</v>
          </cell>
        </row>
        <row r="380">
          <cell r="A380" t="str">
            <v>MOCACHE</v>
          </cell>
        </row>
        <row r="381">
          <cell r="A381" t="str">
            <v>MOCHA</v>
          </cell>
        </row>
        <row r="382">
          <cell r="A382" t="str">
            <v>MOLLETURO</v>
          </cell>
        </row>
        <row r="383">
          <cell r="A383" t="str">
            <v>MONAY</v>
          </cell>
        </row>
        <row r="384">
          <cell r="A384" t="str">
            <v>MONJAS</v>
          </cell>
        </row>
        <row r="385">
          <cell r="A385" t="str">
            <v>MONTALVO</v>
          </cell>
        </row>
        <row r="386">
          <cell r="A386" t="str">
            <v>MONTANITA</v>
          </cell>
        </row>
        <row r="387">
          <cell r="A387" t="str">
            <v>MONTEBELLO</v>
          </cell>
        </row>
        <row r="388">
          <cell r="A388" t="str">
            <v>MONTECRISTI</v>
          </cell>
        </row>
        <row r="389">
          <cell r="A389" t="str">
            <v>MONTEOLIVO</v>
          </cell>
        </row>
        <row r="390">
          <cell r="A390" t="str">
            <v>MONTESERRIN</v>
          </cell>
        </row>
        <row r="391">
          <cell r="A391" t="str">
            <v>MONTUFAR</v>
          </cell>
        </row>
        <row r="392">
          <cell r="A392" t="str">
            <v>MOVIL_LAS_AMERICAS</v>
          </cell>
        </row>
        <row r="393">
          <cell r="A393" t="str">
            <v>MOVIL_HUAYNACAPAC_SUR</v>
          </cell>
        </row>
        <row r="394">
          <cell r="A394" t="str">
            <v>MOVIL_MERCADO_TRES_DE_NOVIEMBRE</v>
          </cell>
        </row>
        <row r="395">
          <cell r="A395" t="str">
            <v>UNIVERSIDAD_ESTATAL</v>
          </cell>
        </row>
        <row r="396">
          <cell r="A396" t="str">
            <v>MUISNE</v>
          </cell>
        </row>
        <row r="397">
          <cell r="A397" t="str">
            <v>MULALO</v>
          </cell>
        </row>
        <row r="398">
          <cell r="A398" t="str">
            <v>MULTICENTRO</v>
          </cell>
        </row>
        <row r="399">
          <cell r="A399" t="str">
            <v>NACIONES_UNIDAS</v>
          </cell>
        </row>
        <row r="400">
          <cell r="A400" t="str">
            <v>NANEGALITO</v>
          </cell>
        </row>
        <row r="401">
          <cell r="A401" t="str">
            <v>NARANJAL</v>
          </cell>
        </row>
        <row r="402">
          <cell r="A402" t="str">
            <v>NARANJITO</v>
          </cell>
        </row>
        <row r="403">
          <cell r="A403" t="str">
            <v>NOBOL</v>
          </cell>
        </row>
        <row r="404">
          <cell r="A404" t="str">
            <v>NUEVA_GRANADA</v>
          </cell>
        </row>
        <row r="405">
          <cell r="A405" t="str">
            <v>NUEVA_LOJA</v>
          </cell>
        </row>
        <row r="406">
          <cell r="A406" t="str">
            <v>NUEVE_DE_OCTUBRE</v>
          </cell>
        </row>
        <row r="407">
          <cell r="A407" t="str">
            <v>NUEVO_ISRAEL</v>
          </cell>
        </row>
        <row r="408">
          <cell r="A408" t="str">
            <v>OCCIDENTAL_2</v>
          </cell>
        </row>
        <row r="409">
          <cell r="A409" t="str">
            <v>OFELIA</v>
          </cell>
        </row>
        <row r="410">
          <cell r="A410" t="str">
            <v>OLMEDO</v>
          </cell>
        </row>
        <row r="411">
          <cell r="A411" t="str">
            <v>ORELLANA_GYE</v>
          </cell>
        </row>
        <row r="412">
          <cell r="A412" t="str">
            <v>ORELLANA_UIO</v>
          </cell>
        </row>
        <row r="413">
          <cell r="A413" t="str">
            <v>ORO_VERDE</v>
          </cell>
        </row>
        <row r="414">
          <cell r="A414" t="str">
            <v>OSO</v>
          </cell>
        </row>
        <row r="415">
          <cell r="A415" t="str">
            <v>OTAVALO</v>
          </cell>
        </row>
        <row r="416">
          <cell r="A416" t="str">
            <v>OTAVALO_CENTRO</v>
          </cell>
        </row>
        <row r="417">
          <cell r="A417" t="str">
            <v>OTON</v>
          </cell>
        </row>
        <row r="418">
          <cell r="A418" t="str">
            <v>PACAYACU</v>
          </cell>
        </row>
        <row r="419">
          <cell r="A419" t="str">
            <v>PACCHA</v>
          </cell>
        </row>
        <row r="420">
          <cell r="A420" t="str">
            <v>PACIFICO</v>
          </cell>
        </row>
        <row r="421">
          <cell r="A421" t="str">
            <v>PAJAN</v>
          </cell>
        </row>
        <row r="422">
          <cell r="A422" t="str">
            <v>PALENQUE</v>
          </cell>
        </row>
        <row r="423">
          <cell r="A423" t="str">
            <v>PALLATANGA</v>
          </cell>
        </row>
        <row r="424">
          <cell r="A424" t="str">
            <v>PALLATANGA_SUR</v>
          </cell>
        </row>
        <row r="425">
          <cell r="A425" t="str">
            <v>PALMAR</v>
          </cell>
        </row>
        <row r="426">
          <cell r="A426" t="str">
            <v>PAPALLACTA</v>
          </cell>
        </row>
        <row r="427">
          <cell r="A427" t="str">
            <v>PARKENOR</v>
          </cell>
        </row>
        <row r="428">
          <cell r="A428" t="str">
            <v>PARQUE_DE_LA_PAZ</v>
          </cell>
        </row>
        <row r="429">
          <cell r="A429" t="str">
            <v>PARQUE_DEL_ATUN</v>
          </cell>
        </row>
        <row r="430">
          <cell r="A430" t="str">
            <v>PARQUE_EL_ARBOLITO</v>
          </cell>
        </row>
        <row r="431">
          <cell r="A431" t="str">
            <v>PARQUE_INDUSTRIAL</v>
          </cell>
        </row>
        <row r="432">
          <cell r="A432" t="str">
            <v>PARQUE_ITALIA</v>
          </cell>
        </row>
        <row r="433">
          <cell r="A433" t="str">
            <v>PARQUES_DEL_RECUERDO</v>
          </cell>
        </row>
        <row r="434">
          <cell r="A434" t="str">
            <v>PASAJE</v>
          </cell>
        </row>
        <row r="435">
          <cell r="A435" t="str">
            <v>PASAJE_CENTRO</v>
          </cell>
        </row>
        <row r="436">
          <cell r="A436" t="str">
            <v>PASTEUR</v>
          </cell>
        </row>
        <row r="437">
          <cell r="A437" t="str">
            <v>PATA</v>
          </cell>
        </row>
        <row r="438">
          <cell r="A438" t="str">
            <v>PATRIA</v>
          </cell>
        </row>
        <row r="439">
          <cell r="A439" t="str">
            <v>PATRICIA_PILAR</v>
          </cell>
        </row>
        <row r="440">
          <cell r="A440" t="str">
            <v>PATRICIA_PILAR_SUR</v>
          </cell>
        </row>
        <row r="441">
          <cell r="A441" t="str">
            <v>PAUTE</v>
          </cell>
        </row>
        <row r="442">
          <cell r="A442" t="str">
            <v>PAYLON</v>
          </cell>
        </row>
        <row r="443">
          <cell r="A443" t="str">
            <v>PEAJE_LOS_CHILLOS</v>
          </cell>
        </row>
        <row r="444">
          <cell r="A444" t="str">
            <v>PEDERNALES</v>
          </cell>
        </row>
        <row r="445">
          <cell r="A445" t="str">
            <v>PEDRO_CARBO</v>
          </cell>
        </row>
        <row r="446">
          <cell r="A446" t="str">
            <v>PEDRO_VICE_MALDONADO</v>
          </cell>
        </row>
        <row r="447">
          <cell r="A447" t="str">
            <v>PELILEO</v>
          </cell>
        </row>
        <row r="448">
          <cell r="A448" t="str">
            <v>PENIPE_N</v>
          </cell>
        </row>
        <row r="449">
          <cell r="A449" t="str">
            <v>PICHINCHA</v>
          </cell>
        </row>
        <row r="450">
          <cell r="A450" t="str">
            <v>PIFO</v>
          </cell>
        </row>
        <row r="451">
          <cell r="A451" t="str">
            <v>PINAR_ALTO</v>
          </cell>
        </row>
        <row r="452">
          <cell r="A452" t="str">
            <v>PINAS</v>
          </cell>
        </row>
        <row r="453">
          <cell r="A453" t="str">
            <v>PINTAG</v>
          </cell>
        </row>
        <row r="454">
          <cell r="A454" t="str">
            <v>PIO_XII</v>
          </cell>
        </row>
        <row r="455">
          <cell r="A455" t="str">
            <v>PLAYAS</v>
          </cell>
        </row>
        <row r="456">
          <cell r="A456" t="str">
            <v>PLAZA_DE_TOROS</v>
          </cell>
        </row>
        <row r="457">
          <cell r="A457" t="str">
            <v>PLYWOOD</v>
          </cell>
        </row>
        <row r="458">
          <cell r="A458" t="str">
            <v>POLICENTRO</v>
          </cell>
        </row>
        <row r="459">
          <cell r="A459" t="str">
            <v>POLICIA_AZOGUES</v>
          </cell>
        </row>
        <row r="460">
          <cell r="A460" t="str">
            <v>POLITECNICA</v>
          </cell>
        </row>
        <row r="461">
          <cell r="A461" t="str">
            <v>POMASQUI</v>
          </cell>
        </row>
        <row r="462">
          <cell r="A462" t="str">
            <v>PORTOVELO</v>
          </cell>
        </row>
        <row r="463">
          <cell r="A463" t="str">
            <v>PORTOVIEJO</v>
          </cell>
        </row>
        <row r="464">
          <cell r="A464" t="str">
            <v>PORTOVIEJO_CENTRO</v>
          </cell>
        </row>
        <row r="465">
          <cell r="A465" t="str">
            <v>PORTOVIEJO_CENTRO_2</v>
          </cell>
        </row>
        <row r="466">
          <cell r="A466" t="str">
            <v>PORTOVIEJO_SHOPPING</v>
          </cell>
        </row>
        <row r="467">
          <cell r="A467" t="str">
            <v>POSORJA</v>
          </cell>
        </row>
        <row r="468">
          <cell r="A468" t="str">
            <v>PRADERA</v>
          </cell>
        </row>
        <row r="469">
          <cell r="A469" t="str">
            <v>PROGRESO</v>
          </cell>
        </row>
        <row r="470">
          <cell r="A470" t="str">
            <v>PROPICIA</v>
          </cell>
        </row>
        <row r="471">
          <cell r="A471" t="str">
            <v>PROSPERINA</v>
          </cell>
        </row>
        <row r="472">
          <cell r="A472" t="str">
            <v>PUEBLO_NUEVO</v>
          </cell>
        </row>
        <row r="473">
          <cell r="A473" t="str">
            <v>PUEMBO</v>
          </cell>
        </row>
        <row r="474">
          <cell r="A474" t="str">
            <v>PUENTE_DEL_GUAMBRA</v>
          </cell>
        </row>
        <row r="475">
          <cell r="A475" t="str">
            <v>PUERTO_AYORA</v>
          </cell>
        </row>
        <row r="476">
          <cell r="A476" t="str">
            <v>PUERTO_AZUL</v>
          </cell>
        </row>
        <row r="477">
          <cell r="A477" t="str">
            <v>PUERTO_CAYO</v>
          </cell>
        </row>
        <row r="478">
          <cell r="A478" t="str">
            <v>PUERTO_LOPEZ</v>
          </cell>
        </row>
        <row r="479">
          <cell r="A479" t="str">
            <v>PUERTO_NAPO</v>
          </cell>
        </row>
        <row r="480">
          <cell r="A480" t="str">
            <v>PUERTO_QUITO</v>
          </cell>
        </row>
        <row r="481">
          <cell r="A481" t="str">
            <v>PUJILI</v>
          </cell>
        </row>
        <row r="482">
          <cell r="A482" t="str">
            <v>PUNTA_BLANCA</v>
          </cell>
        </row>
        <row r="483">
          <cell r="A483" t="str">
            <v>PUNTILLA</v>
          </cell>
        </row>
        <row r="484">
          <cell r="A484" t="str">
            <v>PUSUQUI</v>
          </cell>
        </row>
        <row r="485">
          <cell r="A485" t="str">
            <v>PUTUMAYO</v>
          </cell>
        </row>
        <row r="486">
          <cell r="A486" t="str">
            <v>PUYO</v>
          </cell>
        </row>
        <row r="487">
          <cell r="A487" t="str">
            <v>PUYO_CENTRO</v>
          </cell>
        </row>
        <row r="488">
          <cell r="A488" t="str">
            <v>QUEVEDO</v>
          </cell>
        </row>
        <row r="489">
          <cell r="A489" t="str">
            <v>QUICENTRO_SHOPPING</v>
          </cell>
        </row>
        <row r="490">
          <cell r="A490" t="str">
            <v>QUINCHE</v>
          </cell>
        </row>
        <row r="491">
          <cell r="A491" t="str">
            <v>QUININDE</v>
          </cell>
        </row>
        <row r="492">
          <cell r="A492" t="str">
            <v>QUIROGA_S</v>
          </cell>
        </row>
        <row r="493">
          <cell r="A493" t="str">
            <v>QUISAPINCHA</v>
          </cell>
        </row>
        <row r="494">
          <cell r="A494" t="str">
            <v>QUITO_NORTE</v>
          </cell>
        </row>
        <row r="495">
          <cell r="A495" t="str">
            <v>QUITO_SUR</v>
          </cell>
        </row>
        <row r="496">
          <cell r="A496" t="str">
            <v>QUITO_TENNIS</v>
          </cell>
        </row>
        <row r="497">
          <cell r="A497" t="str">
            <v>RANCHO_SAN_FRANCISCO</v>
          </cell>
        </row>
        <row r="498">
          <cell r="A498" t="str">
            <v>REALES_TAMARINDOS</v>
          </cell>
        </row>
        <row r="499">
          <cell r="A499" t="str">
            <v>RECREO</v>
          </cell>
        </row>
        <row r="500">
          <cell r="A500" t="str">
            <v>RENO</v>
          </cell>
        </row>
        <row r="501">
          <cell r="A501" t="str">
            <v>REPUBLICA</v>
          </cell>
        </row>
        <row r="502">
          <cell r="A502" t="str">
            <v>REVENTADOR</v>
          </cell>
        </row>
        <row r="503">
          <cell r="A503" t="str">
            <v>RICAURTE</v>
          </cell>
        </row>
        <row r="504">
          <cell r="A504" t="str">
            <v>RIOBAMBA</v>
          </cell>
        </row>
        <row r="505">
          <cell r="A505" t="str">
            <v>RIOBAMBA_CENTRO</v>
          </cell>
        </row>
        <row r="506">
          <cell r="A506" t="str">
            <v>RIOBAMBA_ESTE</v>
          </cell>
        </row>
        <row r="507">
          <cell r="A507" t="str">
            <v>RIOBAMBA_NORTE</v>
          </cell>
        </row>
        <row r="508">
          <cell r="A508" t="str">
            <v>RIOBAMBA_OESTE</v>
          </cell>
        </row>
        <row r="509">
          <cell r="A509" t="str">
            <v>ROCAFUERTE</v>
          </cell>
        </row>
        <row r="510">
          <cell r="A510" t="str">
            <v>ROCAFUERTE_MANABI</v>
          </cell>
        </row>
        <row r="511">
          <cell r="A511" t="str">
            <v>RODRIGO_DE_CHAVEZ</v>
          </cell>
        </row>
        <row r="512">
          <cell r="A512" t="str">
            <v>RUMICHACA</v>
          </cell>
        </row>
        <row r="513">
          <cell r="A513" t="str">
            <v>RUMIPAMBA_LAS_ROSAS</v>
          </cell>
        </row>
        <row r="514">
          <cell r="A514" t="str">
            <v>SALADO</v>
          </cell>
        </row>
        <row r="515">
          <cell r="A515" t="str">
            <v>SALCEDO</v>
          </cell>
        </row>
        <row r="516">
          <cell r="A516" t="str">
            <v>SALINAS</v>
          </cell>
        </row>
        <row r="517">
          <cell r="A517" t="str">
            <v>SAMANES</v>
          </cell>
        </row>
        <row r="518">
          <cell r="A518" t="str">
            <v>SAME</v>
          </cell>
        </row>
        <row r="519">
          <cell r="A519" t="str">
            <v>SAN_ANTONIO</v>
          </cell>
        </row>
        <row r="520">
          <cell r="A520" t="str">
            <v>SAN_ANTONIO_CENTRO</v>
          </cell>
        </row>
        <row r="521">
          <cell r="A521" t="str">
            <v>SAN_ANTONIO_DE_IBARRA</v>
          </cell>
        </row>
        <row r="522">
          <cell r="A522" t="str">
            <v>SAN_BARTOLO</v>
          </cell>
        </row>
        <row r="523">
          <cell r="A523" t="str">
            <v>SAN_BARTOLO_CENTRO</v>
          </cell>
        </row>
        <row r="524">
          <cell r="A524" t="str">
            <v>SAN_CARLOS</v>
          </cell>
        </row>
        <row r="525">
          <cell r="A525" t="str">
            <v>SAN_CLEMENTE</v>
          </cell>
        </row>
        <row r="526">
          <cell r="A526" t="str">
            <v>SAN_CRISTOBAL</v>
          </cell>
        </row>
        <row r="527">
          <cell r="A527" t="str">
            <v>SAN_FERNANDO</v>
          </cell>
        </row>
        <row r="528">
          <cell r="A528" t="str">
            <v>SAN_FRANCISCO</v>
          </cell>
        </row>
        <row r="529">
          <cell r="A529" t="str">
            <v>SAN_GABRIEL</v>
          </cell>
        </row>
        <row r="530">
          <cell r="A530" t="str">
            <v>SAN_GERARDO</v>
          </cell>
        </row>
        <row r="531">
          <cell r="A531" t="str">
            <v>SAN_JUAN</v>
          </cell>
        </row>
        <row r="532">
          <cell r="A532" t="str">
            <v>SAN_JUAN_DE_LOS_RIOS</v>
          </cell>
        </row>
        <row r="533">
          <cell r="A533" t="str">
            <v>SAN_LORENZO</v>
          </cell>
        </row>
        <row r="534">
          <cell r="A534" t="str">
            <v>SAN_LUIS</v>
          </cell>
        </row>
        <row r="535">
          <cell r="A535" t="str">
            <v>SAN_MATEO</v>
          </cell>
        </row>
        <row r="536">
          <cell r="A536" t="str">
            <v>SAN_MIGUEL_DE_BOLIVAR</v>
          </cell>
        </row>
        <row r="537">
          <cell r="A537" t="str">
            <v>SAN_MIGUEL_DE_STO_DOMINGO</v>
          </cell>
        </row>
        <row r="538">
          <cell r="A538" t="str">
            <v>SAN_PEDRO_CLAVER</v>
          </cell>
        </row>
        <row r="539">
          <cell r="A539" t="str">
            <v>SAN_PLACIDO</v>
          </cell>
        </row>
        <row r="540">
          <cell r="A540" t="str">
            <v>SAN_RAFAEL</v>
          </cell>
        </row>
        <row r="541">
          <cell r="A541" t="str">
            <v>SAN_SEBASTIAN_COCA</v>
          </cell>
        </row>
        <row r="542">
          <cell r="A542" t="str">
            <v>SAN_SEBASTIAN_DE_MANABI</v>
          </cell>
        </row>
        <row r="543">
          <cell r="A543" t="str">
            <v>SAN_VICENTE</v>
          </cell>
        </row>
        <row r="544">
          <cell r="A544" t="str">
            <v>SANCAN</v>
          </cell>
        </row>
        <row r="545">
          <cell r="A545" t="str">
            <v>SANGOLQUI</v>
          </cell>
        </row>
        <row r="546">
          <cell r="A546" t="str">
            <v>SANTA_ANA</v>
          </cell>
        </row>
        <row r="547">
          <cell r="A547" t="str">
            <v>SANTA_ANA_MANABI</v>
          </cell>
        </row>
        <row r="548">
          <cell r="A548" t="str">
            <v>SANTA_CECILIA</v>
          </cell>
        </row>
        <row r="549">
          <cell r="A549" t="str">
            <v>SANTA_CLARA</v>
          </cell>
        </row>
        <row r="550">
          <cell r="A550" t="str">
            <v>SANTA_CRUZ_N</v>
          </cell>
        </row>
        <row r="551">
          <cell r="A551" t="str">
            <v>SANTA_INES</v>
          </cell>
        </row>
        <row r="552">
          <cell r="A552" t="str">
            <v>SANTA_LUCIA</v>
          </cell>
        </row>
        <row r="553">
          <cell r="A553" t="str">
            <v>SANTA_ROSA</v>
          </cell>
        </row>
        <row r="554">
          <cell r="A554" t="str">
            <v>SANTO_DOMINGO</v>
          </cell>
        </row>
        <row r="555">
          <cell r="A555" t="str">
            <v>SANTO_DOMINGO_CENTRO</v>
          </cell>
        </row>
        <row r="556">
          <cell r="A556" t="str">
            <v>SANTO_DOMINGO_SUR</v>
          </cell>
        </row>
        <row r="557">
          <cell r="A557" t="str">
            <v>SARAGURO</v>
          </cell>
        </row>
        <row r="558">
          <cell r="A558" t="str">
            <v>SAUCES</v>
          </cell>
        </row>
        <row r="559">
          <cell r="A559" t="str">
            <v>SAUCES_8</v>
          </cell>
        </row>
        <row r="560">
          <cell r="A560" t="str">
            <v>SEIS_DE_DICIEMBRE</v>
          </cell>
        </row>
        <row r="561">
          <cell r="A561" t="str">
            <v>SELVA_ALEGRE</v>
          </cell>
        </row>
        <row r="562">
          <cell r="A562" t="str">
            <v>SEVILLA_DE_ORO</v>
          </cell>
        </row>
        <row r="563">
          <cell r="A563" t="str">
            <v>SHUSHUFINDI</v>
          </cell>
        </row>
        <row r="564">
          <cell r="A564" t="str">
            <v>SIMON_BOLIVAR_GUAYAS</v>
          </cell>
        </row>
        <row r="565">
          <cell r="A565" t="str">
            <v>SOLANDA</v>
          </cell>
        </row>
        <row r="566">
          <cell r="A566" t="str">
            <v>SOLANDA_SUR</v>
          </cell>
        </row>
        <row r="567">
          <cell r="A567" t="str">
            <v>SOLCA</v>
          </cell>
        </row>
        <row r="568">
          <cell r="A568" t="str">
            <v>SOZORANGA</v>
          </cell>
        </row>
        <row r="569">
          <cell r="A569" t="str">
            <v>SUCRE_S</v>
          </cell>
        </row>
        <row r="570">
          <cell r="A570" t="str">
            <v>TABABUELA</v>
          </cell>
        </row>
        <row r="571">
          <cell r="A571" t="str">
            <v>TABACUNDO</v>
          </cell>
        </row>
        <row r="572">
          <cell r="A572" t="str">
            <v>TAMBO</v>
          </cell>
        </row>
        <row r="573">
          <cell r="A573" t="str">
            <v>TARQUI_S</v>
          </cell>
        </row>
        <row r="574">
          <cell r="A574" t="str">
            <v>TEATRO_SUCRE</v>
          </cell>
        </row>
        <row r="575">
          <cell r="A575" t="str">
            <v>TELEFERICO</v>
          </cell>
        </row>
        <row r="576">
          <cell r="A576" t="str">
            <v>TELEGRAFO</v>
          </cell>
        </row>
        <row r="577">
          <cell r="A577" t="str">
            <v>TENA</v>
          </cell>
        </row>
        <row r="578">
          <cell r="A578" t="str">
            <v>TERMINAL_TERRESTRE</v>
          </cell>
        </row>
        <row r="579">
          <cell r="A579" t="str">
            <v>THOMAS_DE_BERLANGA</v>
          </cell>
        </row>
        <row r="580">
          <cell r="A580" t="str">
            <v>THOMAS_MORO</v>
          </cell>
        </row>
        <row r="581">
          <cell r="A581" t="str">
            <v>TIPISHCA</v>
          </cell>
        </row>
        <row r="582">
          <cell r="A582" t="str">
            <v>TNTE_HUGO_ORTIZ</v>
          </cell>
        </row>
        <row r="583">
          <cell r="A583" t="str">
            <v>TOACHI</v>
          </cell>
        </row>
        <row r="584">
          <cell r="A584" t="str">
            <v>TONSUPA</v>
          </cell>
        </row>
        <row r="585">
          <cell r="A585" t="str">
            <v>TRES_CRUCES</v>
          </cell>
        </row>
        <row r="586">
          <cell r="A586" t="str">
            <v>TRIBUNAL_CONSTITUCIONAL</v>
          </cell>
        </row>
        <row r="587">
          <cell r="A587" t="str">
            <v>TRINITARIA</v>
          </cell>
        </row>
        <row r="588">
          <cell r="A588" t="str">
            <v>TUFINO</v>
          </cell>
        </row>
        <row r="589">
          <cell r="A589" t="str">
            <v>TULCAN</v>
          </cell>
        </row>
        <row r="590">
          <cell r="A590" t="str">
            <v>TULIPANES</v>
          </cell>
        </row>
        <row r="591">
          <cell r="A591" t="str">
            <v>TUMBACO</v>
          </cell>
        </row>
        <row r="592">
          <cell r="A592" t="str">
            <v>TUMBACO_CENTRO</v>
          </cell>
        </row>
        <row r="593">
          <cell r="A593" t="str">
            <v>TUPIGACHI</v>
          </cell>
        </row>
        <row r="594">
          <cell r="A594" t="str">
            <v>TURUBAMBA</v>
          </cell>
        </row>
        <row r="595">
          <cell r="A595" t="str">
            <v>UMINA</v>
          </cell>
        </row>
        <row r="596">
          <cell r="A596" t="str">
            <v>UNCOVIA</v>
          </cell>
        </row>
        <row r="597">
          <cell r="A597" t="str">
            <v>UNION_ALTA</v>
          </cell>
        </row>
        <row r="598">
          <cell r="A598" t="str">
            <v>UNION_DE_LOS_RIOS</v>
          </cell>
        </row>
        <row r="599">
          <cell r="A599" t="str">
            <v>UNIVERSIDAD_CENTRAL</v>
          </cell>
        </row>
        <row r="600">
          <cell r="A600" t="str">
            <v>UNP</v>
          </cell>
        </row>
        <row r="601">
          <cell r="A601" t="str">
            <v>URB_SANTIAGO</v>
          </cell>
        </row>
        <row r="602">
          <cell r="A602" t="str">
            <v>URBANIZACION_EL_CONDADO</v>
          </cell>
        </row>
        <row r="603">
          <cell r="A603" t="str">
            <v>URBANIZACION_SANTA_LUCIA</v>
          </cell>
        </row>
        <row r="604">
          <cell r="A604" t="str">
            <v>URDANETA</v>
          </cell>
        </row>
        <row r="605">
          <cell r="A605" t="str">
            <v>URDENOR</v>
          </cell>
        </row>
        <row r="606">
          <cell r="A606" t="str">
            <v>URDESA</v>
          </cell>
        </row>
        <row r="607">
          <cell r="A607" t="str">
            <v>URDESA_CENTRAL</v>
          </cell>
        </row>
        <row r="608">
          <cell r="A608" t="str">
            <v>UTE</v>
          </cell>
        </row>
        <row r="609">
          <cell r="A609" t="str">
            <v>VALENCIA</v>
          </cell>
        </row>
        <row r="610">
          <cell r="A610" t="str">
            <v>VALLE_HERMOSO</v>
          </cell>
        </row>
        <row r="611">
          <cell r="A611" t="str">
            <v>VENCEDORES_PICHINCHA</v>
          </cell>
        </row>
        <row r="612">
          <cell r="A612" t="str">
            <v>VIA_A_LOS_BANCOS</v>
          </cell>
        </row>
        <row r="613">
          <cell r="A613" t="str">
            <v>VIA_A_NANEGALITO</v>
          </cell>
        </row>
        <row r="614">
          <cell r="A614" t="str">
            <v>VIA_BALOSA</v>
          </cell>
        </row>
        <row r="615">
          <cell r="A615" t="str">
            <v>VIA_A_BANOS_CUENCA</v>
          </cell>
        </row>
        <row r="616">
          <cell r="A616" t="str">
            <v>VIA_BUCAY</v>
          </cell>
        </row>
        <row r="617">
          <cell r="A617" t="str">
            <v>VIA_PORTOVIEJO</v>
          </cell>
        </row>
        <row r="618">
          <cell r="A618" t="str">
            <v>VIA_SAMBORONDON</v>
          </cell>
        </row>
        <row r="619">
          <cell r="A619" t="str">
            <v>VIA_SAMBORONDON_2</v>
          </cell>
        </row>
        <row r="620">
          <cell r="A620" t="str">
            <v>VIADUCTO_AMBATO</v>
          </cell>
        </row>
        <row r="621">
          <cell r="A621" t="str">
            <v>VICHE</v>
          </cell>
        </row>
        <row r="622">
          <cell r="A622" t="str">
            <v>VILCABAMBA</v>
          </cell>
        </row>
        <row r="623">
          <cell r="A623" t="str">
            <v>VILLA_MARIA</v>
          </cell>
        </row>
        <row r="624">
          <cell r="A624" t="str">
            <v>VILLAFLORA</v>
          </cell>
        </row>
        <row r="625">
          <cell r="A625" t="str">
            <v>VINCES</v>
          </cell>
        </row>
        <row r="626">
          <cell r="A626" t="str">
            <v>VOZANDES</v>
          </cell>
        </row>
        <row r="627">
          <cell r="A627" t="str">
            <v>YAGUACHI</v>
          </cell>
        </row>
        <row r="628">
          <cell r="A628" t="str">
            <v>YANBAL</v>
          </cell>
        </row>
        <row r="629">
          <cell r="A629" t="str">
            <v>YANTZAZA_S</v>
          </cell>
        </row>
        <row r="630">
          <cell r="A630" t="str">
            <v>YUME</v>
          </cell>
        </row>
        <row r="631">
          <cell r="A631" t="str">
            <v>YUNGUILLA</v>
          </cell>
        </row>
        <row r="632">
          <cell r="A632" t="str">
            <v>YURALPA</v>
          </cell>
        </row>
        <row r="633">
          <cell r="A633" t="str">
            <v>ZAMBIZA</v>
          </cell>
        </row>
        <row r="634">
          <cell r="A634" t="str">
            <v>ZAMORA</v>
          </cell>
        </row>
        <row r="635">
          <cell r="A635" t="str">
            <v>ZAPOTAL</v>
          </cell>
        </row>
        <row r="636">
          <cell r="A636" t="str">
            <v>ZARUMA</v>
          </cell>
        </row>
        <row r="637">
          <cell r="A637" t="str">
            <v>ZARUMA_CENTRO</v>
          </cell>
        </row>
        <row r="638">
          <cell r="A638" t="str">
            <v>ZONA_IND_MANTA</v>
          </cell>
        </row>
        <row r="639">
          <cell r="A639" t="str">
            <v>AV_SELVA_ALEGRE</v>
          </cell>
        </row>
        <row r="640">
          <cell r="A640" t="str">
            <v>AV_SAN_GABRIEL</v>
          </cell>
        </row>
        <row r="641">
          <cell r="A641" t="str">
            <v>BATAN_ALTO</v>
          </cell>
        </row>
        <row r="642">
          <cell r="A642" t="str">
            <v>PARQUE_CENTENARIO</v>
          </cell>
        </row>
        <row r="643">
          <cell r="A643" t="str">
            <v>GUAMANI</v>
          </cell>
        </row>
        <row r="644">
          <cell r="A644" t="str">
            <v>HEROES_DE_VERDELOMA</v>
          </cell>
        </row>
        <row r="645">
          <cell r="A645" t="str">
            <v>CUENCA_NORTE</v>
          </cell>
        </row>
        <row r="646">
          <cell r="A646" t="str">
            <v>HOSPITAL_VICENTE_CORRAL</v>
          </cell>
        </row>
        <row r="647">
          <cell r="A647" t="str">
            <v>SAN_JOSE_DE_MINAS</v>
          </cell>
        </row>
        <row r="648">
          <cell r="A648" t="str">
            <v>CARRETAS_2</v>
          </cell>
        </row>
        <row r="649">
          <cell r="A649" t="str">
            <v>CHIPIPE</v>
          </cell>
        </row>
        <row r="650">
          <cell r="A650" t="str">
            <v>COTOGCHOA</v>
          </cell>
        </row>
        <row r="651">
          <cell r="A651" t="str">
            <v>CIUDAD_ALFARO</v>
          </cell>
        </row>
        <row r="652">
          <cell r="A652" t="str">
            <v>INAEXPO</v>
          </cell>
        </row>
        <row r="653">
          <cell r="A653" t="str">
            <v>IBARRA_NORTE</v>
          </cell>
        </row>
        <row r="654">
          <cell r="A654" t="str">
            <v>IBARRA_SUR</v>
          </cell>
        </row>
        <row r="655">
          <cell r="A655" t="str">
            <v>ORO_VERDE_CUENCA</v>
          </cell>
        </row>
        <row r="656">
          <cell r="A656" t="str">
            <v>CANAR</v>
          </cell>
        </row>
        <row r="657">
          <cell r="A657" t="str">
            <v>PILIZURCO</v>
          </cell>
        </row>
        <row r="658">
          <cell r="A658" t="str">
            <v>LA_JUANITA</v>
          </cell>
        </row>
        <row r="659">
          <cell r="A659" t="str">
            <v>QUERO</v>
          </cell>
        </row>
        <row r="660">
          <cell r="A660" t="str">
            <v>CENTRO_COMERCIAL_SAN_MARINO</v>
          </cell>
        </row>
        <row r="661">
          <cell r="A661" t="str">
            <v>CERRO_GUAYABAL</v>
          </cell>
        </row>
        <row r="662">
          <cell r="A662" t="str">
            <v>ENTRADA_SANTO_DOMINGO</v>
          </cell>
        </row>
        <row r="663">
          <cell r="A663" t="str">
            <v>SALCEDO_CENTRO</v>
          </cell>
        </row>
        <row r="664">
          <cell r="A664" t="str">
            <v>BOLICHE</v>
          </cell>
        </row>
        <row r="665">
          <cell r="A665" t="str">
            <v>HOLANDESA</v>
          </cell>
        </row>
        <row r="666">
          <cell r="A666" t="str">
            <v>CUATRO_MANGAS</v>
          </cell>
        </row>
        <row r="667">
          <cell r="A667" t="str">
            <v>EL_LAUREL</v>
          </cell>
        </row>
        <row r="668">
          <cell r="A668" t="str">
            <v>PANSALEO</v>
          </cell>
        </row>
        <row r="669">
          <cell r="A669" t="str">
            <v>IEOS</v>
          </cell>
        </row>
        <row r="670">
          <cell r="A670" t="str">
            <v>MALL_DE_LOS_ANDES_S998</v>
          </cell>
        </row>
        <row r="671">
          <cell r="A671" t="str">
            <v>PRONACA_LUZ_DE_AMERICA</v>
          </cell>
        </row>
        <row r="672">
          <cell r="A672" t="str">
            <v>LUZ_DE_AMERICA</v>
          </cell>
        </row>
        <row r="673">
          <cell r="A673" t="str">
            <v>EL_RECREO_GYE</v>
          </cell>
        </row>
        <row r="674">
          <cell r="A674" t="str">
            <v>EL_TRIUNFO_CENTRO</v>
          </cell>
        </row>
        <row r="675">
          <cell r="A675" t="str">
            <v>LOJA_ESTE</v>
          </cell>
        </row>
        <row r="676">
          <cell r="A676" t="str">
            <v>HUACHICHAMBO</v>
          </cell>
        </row>
        <row r="677">
          <cell r="A677" t="str">
            <v>LOJA_IESS</v>
          </cell>
        </row>
        <row r="678">
          <cell r="A678" t="str">
            <v>PUJILI_CENTRO</v>
          </cell>
        </row>
        <row r="679">
          <cell r="A679" t="str">
            <v>SAN_BLAS</v>
          </cell>
        </row>
        <row r="680">
          <cell r="A680" t="str">
            <v>YAGUACHI_NORTE</v>
          </cell>
        </row>
        <row r="681">
          <cell r="A681" t="str">
            <v>VIA_CUMBE_ONA_1</v>
          </cell>
        </row>
        <row r="682">
          <cell r="A682" t="str">
            <v>JARATA</v>
          </cell>
        </row>
        <row r="683">
          <cell r="A683" t="str">
            <v>HUACA</v>
          </cell>
        </row>
        <row r="684">
          <cell r="A684" t="str">
            <v>CHUNCHI</v>
          </cell>
        </row>
        <row r="685">
          <cell r="A685" t="str">
            <v>CUNCHIBAMBA</v>
          </cell>
        </row>
        <row r="686">
          <cell r="A686" t="str">
            <v>SIMBALA</v>
          </cell>
        </row>
        <row r="687">
          <cell r="A687" t="str">
            <v>TROYA</v>
          </cell>
        </row>
        <row r="688">
          <cell r="A688" t="str">
            <v>ALAUSI</v>
          </cell>
        </row>
        <row r="689">
          <cell r="A689" t="str">
            <v>GATAZO_GRANDE</v>
          </cell>
        </row>
        <row r="690">
          <cell r="A690" t="str">
            <v>PALMIRA</v>
          </cell>
        </row>
        <row r="691">
          <cell r="A691" t="str">
            <v>LA_PAZ</v>
          </cell>
        </row>
        <row r="692">
          <cell r="A692" t="str">
            <v>PUEBLO_VIEJO</v>
          </cell>
        </row>
        <row r="693">
          <cell r="A693" t="str">
            <v>VENTANAS</v>
          </cell>
        </row>
        <row r="694">
          <cell r="A694" t="str">
            <v>REPETIDOR_MACAS</v>
          </cell>
        </row>
        <row r="695">
          <cell r="A695" t="str">
            <v>CAJABAMBA</v>
          </cell>
        </row>
        <row r="696">
          <cell r="A696" t="str">
            <v>YANUNCAY</v>
          </cell>
        </row>
        <row r="697">
          <cell r="A697" t="str">
            <v>EL_ARENAL</v>
          </cell>
        </row>
        <row r="698">
          <cell r="A698" t="str">
            <v>SAN_SEBASTIAN</v>
          </cell>
        </row>
        <row r="699">
          <cell r="A699" t="str">
            <v>SANTA_ROSA_CENTRO</v>
          </cell>
        </row>
        <row r="700">
          <cell r="A700" t="str">
            <v>CASCOL</v>
          </cell>
        </row>
        <row r="701">
          <cell r="A701" t="str">
            <v>MACUL</v>
          </cell>
        </row>
        <row r="702">
          <cell r="A702" t="str">
            <v>PUYO_NORTE</v>
          </cell>
        </row>
        <row r="703">
          <cell r="A703" t="str">
            <v>VIA_CUMBE_ONA_2</v>
          </cell>
        </row>
        <row r="704">
          <cell r="A704" t="str">
            <v>JAIME_ROLDOS</v>
          </cell>
        </row>
        <row r="705">
          <cell r="A705" t="str">
            <v>AGUAS_CALIENTES</v>
          </cell>
        </row>
        <row r="706">
          <cell r="A706" t="str">
            <v>SUSCAL</v>
          </cell>
        </row>
        <row r="707">
          <cell r="A707" t="str">
            <v>CARSHAU</v>
          </cell>
        </row>
        <row r="708">
          <cell r="A708" t="str">
            <v>LA_CADENA</v>
          </cell>
        </row>
        <row r="709">
          <cell r="A709" t="str">
            <v>PRONACA_TROPICAL</v>
          </cell>
        </row>
        <row r="710">
          <cell r="A710" t="str">
            <v>HUACHI_GRANDE</v>
          </cell>
        </row>
        <row r="711">
          <cell r="A711" t="str">
            <v>SANTO_DOMINGO_OESTE</v>
          </cell>
        </row>
        <row r="712">
          <cell r="A712" t="str">
            <v>PARQUE_INDUSTRIAL_RIOBAMBA</v>
          </cell>
        </row>
        <row r="713">
          <cell r="A713" t="str">
            <v>PARQUE_ZARACAY</v>
          </cell>
        </row>
        <row r="714">
          <cell r="A714" t="str">
            <v>AMBATO_CENTRO_2</v>
          </cell>
        </row>
        <row r="715">
          <cell r="A715" t="str">
            <v>LA_PEANA</v>
          </cell>
        </row>
        <row r="716">
          <cell r="A716" t="str">
            <v>LA_DELICIA_GUAYAS</v>
          </cell>
        </row>
        <row r="717">
          <cell r="A717" t="str">
            <v>BALZAR</v>
          </cell>
        </row>
        <row r="718">
          <cell r="A718" t="str">
            <v>ALPACHACA</v>
          </cell>
        </row>
        <row r="719">
          <cell r="A719" t="str">
            <v>PROGRESO_AZUAY</v>
          </cell>
        </row>
        <row r="720">
          <cell r="A720" t="str">
            <v>ONA</v>
          </cell>
        </row>
        <row r="721">
          <cell r="A721" t="str">
            <v>COCHA_COLORADA</v>
          </cell>
        </row>
        <row r="722">
          <cell r="A722" t="str">
            <v>GUAMOTE</v>
          </cell>
        </row>
        <row r="723">
          <cell r="A723" t="str">
            <v>ALOAG_CENTRO</v>
          </cell>
        </row>
        <row r="724">
          <cell r="A724" t="str">
            <v>DUCUR</v>
          </cell>
        </row>
        <row r="725">
          <cell r="A725" t="str">
            <v>PUERTO_INCA</v>
          </cell>
        </row>
        <row r="726">
          <cell r="A726" t="str">
            <v>ESPOCH</v>
          </cell>
        </row>
        <row r="727">
          <cell r="A727" t="str">
            <v>TARAPOA</v>
          </cell>
        </row>
        <row r="728">
          <cell r="A728" t="str">
            <v>TIXAN</v>
          </cell>
        </row>
        <row r="729">
          <cell r="A729" t="str">
            <v>VILLA_NUEVA</v>
          </cell>
        </row>
        <row r="730">
          <cell r="A730" t="str">
            <v>COLUMBE</v>
          </cell>
        </row>
        <row r="731">
          <cell r="A731" t="str">
            <v>BOYACA_MANABI</v>
          </cell>
        </row>
        <row r="732">
          <cell r="A732" t="str">
            <v>TOSAGUA</v>
          </cell>
        </row>
        <row r="733">
          <cell r="A733" t="str">
            <v>MICRO_BALAO</v>
          </cell>
        </row>
        <row r="734">
          <cell r="A734" t="str">
            <v>DESVIO_A_NABON</v>
          </cell>
        </row>
        <row r="735">
          <cell r="A735" t="str">
            <v>BANOS_CENTRO</v>
          </cell>
        </row>
        <row r="736">
          <cell r="A736" t="str">
            <v>BANOS</v>
          </cell>
        </row>
        <row r="737">
          <cell r="A737" t="str">
            <v>U_CATOLICA_AMBATO</v>
          </cell>
        </row>
        <row r="738">
          <cell r="A738" t="str">
            <v>MICRO_SUCUA</v>
          </cell>
        </row>
        <row r="739">
          <cell r="A739" t="str">
            <v>MACHE_GRANDE</v>
          </cell>
        </row>
        <row r="740">
          <cell r="A740" t="str">
            <v>PEDERNALES_PLAYA</v>
          </cell>
        </row>
        <row r="741">
          <cell r="A741" t="str">
            <v>INIAP</v>
          </cell>
        </row>
        <row r="742">
          <cell r="A742" t="str">
            <v>COMUNA_CAJAS</v>
          </cell>
        </row>
        <row r="743">
          <cell r="A743" t="str">
            <v>UGSHA</v>
          </cell>
        </row>
        <row r="744">
          <cell r="A744" t="str">
            <v>ENTRADA_A_COTACACHI</v>
          </cell>
        </row>
        <row r="745">
          <cell r="A745" t="str">
            <v>COTACACHI</v>
          </cell>
        </row>
        <row r="746">
          <cell r="A746" t="str">
            <v>CUPA</v>
          </cell>
        </row>
        <row r="747">
          <cell r="A747" t="str">
            <v>TULCAN_CENTRO</v>
          </cell>
        </row>
        <row r="748">
          <cell r="A748" t="str">
            <v>TOACAZO</v>
          </cell>
        </row>
        <row r="749">
          <cell r="A749" t="str">
            <v>SAQUISILI_CENTRO</v>
          </cell>
        </row>
        <row r="750">
          <cell r="A750" t="str">
            <v>SAQUISILI</v>
          </cell>
        </row>
        <row r="751">
          <cell r="A751" t="str">
            <v>VIA_A_QUEVEDO</v>
          </cell>
        </row>
        <row r="752">
          <cell r="A752" t="str">
            <v>SAN_PEDRO_DE_SUMA</v>
          </cell>
        </row>
        <row r="753">
          <cell r="A753" t="str">
            <v>EL_CARMEN_MANABI</v>
          </cell>
        </row>
        <row r="754">
          <cell r="A754" t="str">
            <v>VIA_CIRCUNVALACION_2</v>
          </cell>
        </row>
        <row r="755">
          <cell r="A755" t="str">
            <v>URB_EGUIGUREN_LOJA</v>
          </cell>
        </row>
        <row r="756">
          <cell r="A756" t="str">
            <v>URDENOR_PRIMERA_ETAPA_SUR</v>
          </cell>
        </row>
        <row r="757">
          <cell r="A757" t="str">
            <v>CORONEL_LORENZO_GARAICOA</v>
          </cell>
        </row>
        <row r="758">
          <cell r="A758" t="str">
            <v>CAMPOSANO</v>
          </cell>
        </row>
        <row r="759">
          <cell r="A759" t="str">
            <v>CANGAHUA</v>
          </cell>
        </row>
        <row r="760">
          <cell r="A760" t="str">
            <v>LA_PILA_SUR</v>
          </cell>
        </row>
        <row r="761">
          <cell r="A761" t="str">
            <v>MICRO_PEDRO_CARBO</v>
          </cell>
        </row>
        <row r="762">
          <cell r="A762" t="str">
            <v>INGAHURCO</v>
          </cell>
        </row>
        <row r="763">
          <cell r="A763" t="str">
            <v>EL_CAPOTE</v>
          </cell>
        </row>
        <row r="764">
          <cell r="A764" t="str">
            <v>UNACH</v>
          </cell>
        </row>
        <row r="765">
          <cell r="A765" t="str">
            <v>REPETIDOR_ALISAL</v>
          </cell>
        </row>
        <row r="766">
          <cell r="A766" t="str">
            <v>DAN_PARAISO</v>
          </cell>
        </row>
        <row r="767">
          <cell r="A767" t="str">
            <v>PILLARO_SUR</v>
          </cell>
        </row>
        <row r="768">
          <cell r="A768" t="str">
            <v>PILLARO</v>
          </cell>
        </row>
        <row r="769">
          <cell r="A769" t="str">
            <v>PAYAMINO</v>
          </cell>
        </row>
        <row r="770">
          <cell r="A770" t="str">
            <v>COCA</v>
          </cell>
        </row>
        <row r="771">
          <cell r="A771" t="str">
            <v>GENERAL_VERNAZA_GYE</v>
          </cell>
        </row>
        <row r="772">
          <cell r="A772" t="str">
            <v>BABA</v>
          </cell>
        </row>
        <row r="773">
          <cell r="A773" t="str">
            <v>GUARE</v>
          </cell>
        </row>
        <row r="774">
          <cell r="A774" t="str">
            <v>COLIMES</v>
          </cell>
        </row>
        <row r="775">
          <cell r="A775" t="str">
            <v>EL_RETIRO</v>
          </cell>
        </row>
        <row r="776">
          <cell r="A776" t="str">
            <v>LASCANO</v>
          </cell>
        </row>
        <row r="777">
          <cell r="A777" t="str">
            <v>URDANETA_LOJA</v>
          </cell>
        </row>
        <row r="778">
          <cell r="A778" t="str">
            <v>REPETIDOR_CONSUELO</v>
          </cell>
        </row>
        <row r="779">
          <cell r="A779" t="str">
            <v>RIO_VERDE</v>
          </cell>
        </row>
        <row r="780">
          <cell r="A780" t="str">
            <v>ASAD_BUCARAN</v>
          </cell>
        </row>
        <row r="781">
          <cell r="A781" t="str">
            <v>AVENIDA_DE_LAS_AMERICAS</v>
          </cell>
        </row>
        <row r="782">
          <cell r="A782" t="str">
            <v>BAHIA_CENTRO</v>
          </cell>
        </row>
        <row r="783">
          <cell r="A783" t="str">
            <v>BELLAVISTA_CUENCA</v>
          </cell>
        </row>
        <row r="784">
          <cell r="A784" t="str">
            <v>CARAPUNGO</v>
          </cell>
        </row>
        <row r="785">
          <cell r="A785" t="str">
            <v>CHORDELEG</v>
          </cell>
        </row>
        <row r="786">
          <cell r="A786" t="str">
            <v>CHUROLOMA</v>
          </cell>
        </row>
        <row r="787">
          <cell r="A787" t="str">
            <v>EL_SALTO</v>
          </cell>
        </row>
        <row r="788">
          <cell r="A788" t="str">
            <v>GARAY_SUR</v>
          </cell>
        </row>
        <row r="789">
          <cell r="A789" t="str">
            <v>GOYENA</v>
          </cell>
        </row>
        <row r="790">
          <cell r="A790" t="str">
            <v>INGAPIRCA</v>
          </cell>
        </row>
        <row r="791">
          <cell r="A791" t="str">
            <v>ISLA_ISABELA</v>
          </cell>
        </row>
        <row r="792">
          <cell r="A792" t="str">
            <v>JUAN_MONTALVO</v>
          </cell>
        </row>
        <row r="793">
          <cell r="A793" t="str">
            <v>LA_FABRIL</v>
          </cell>
        </row>
        <row r="794">
          <cell r="A794" t="str">
            <v>LAS_ESCLUSAS</v>
          </cell>
        </row>
        <row r="795">
          <cell r="A795" t="str">
            <v>MERCADO_MASCOTE</v>
          </cell>
        </row>
        <row r="796">
          <cell r="A796" t="str">
            <v>MOVISTAR</v>
          </cell>
        </row>
        <row r="797">
          <cell r="A797" t="str">
            <v>PASCUALES</v>
          </cell>
        </row>
        <row r="798">
          <cell r="A798" t="str">
            <v>PUERTO_SANTA_ANA</v>
          </cell>
        </row>
        <row r="799">
          <cell r="A799" t="str">
            <v>RIO_CENTRO_SUR</v>
          </cell>
        </row>
        <row r="800">
          <cell r="A800" t="str">
            <v>SAUCES_7</v>
          </cell>
        </row>
        <row r="801">
          <cell r="A801" t="str">
            <v>TENA_CENTRO</v>
          </cell>
        </row>
        <row r="802">
          <cell r="A802" t="str">
            <v>TOTORACOCHA</v>
          </cell>
        </row>
        <row r="803">
          <cell r="A803" t="str">
            <v>UNIVERSO_UIO</v>
          </cell>
        </row>
        <row r="804">
          <cell r="A804" t="str">
            <v>USHIMANA</v>
          </cell>
        </row>
        <row r="805">
          <cell r="A805" t="str">
            <v>VICTOR_EMI_ESTRADA</v>
          </cell>
        </row>
        <row r="806">
          <cell r="A806" t="str">
            <v>EL_ROTO</v>
          </cell>
        </row>
        <row r="807">
          <cell r="A807" t="str">
            <v>GUIPUZCOA</v>
          </cell>
        </row>
        <row r="808">
          <cell r="A808" t="str">
            <v>COLON_ELOY</v>
          </cell>
        </row>
        <row r="809">
          <cell r="A809" t="str">
            <v>MICRO_JULIO_MORENO</v>
          </cell>
        </row>
        <row r="810">
          <cell r="A810" t="str">
            <v>JUNQUILLAL</v>
          </cell>
        </row>
        <row r="811">
          <cell r="A811" t="str">
            <v>RIO_CHICO_MANABI</v>
          </cell>
        </row>
        <row r="812">
          <cell r="A812" t="str">
            <v>OLMEDO_MANABI</v>
          </cell>
        </row>
        <row r="813">
          <cell r="A813" t="str">
            <v>PUEBLO_NUEVO_GUAYAS</v>
          </cell>
        </row>
        <row r="814">
          <cell r="A814" t="str">
            <v>EL_ROSARIO</v>
          </cell>
        </row>
        <row r="815">
          <cell r="A815" t="str">
            <v>MORASPUNGO</v>
          </cell>
        </row>
        <row r="816">
          <cell r="A816" t="str">
            <v>BARRAGANETE</v>
          </cell>
        </row>
        <row r="817">
          <cell r="A817" t="str">
            <v>BAJO_ALTO</v>
          </cell>
        </row>
        <row r="818">
          <cell r="A818" t="str">
            <v>MOVIL_AZOGUES</v>
          </cell>
        </row>
        <row r="819">
          <cell r="A819" t="str">
            <v>PARQUE_BICENTENARIO_TRES</v>
          </cell>
        </row>
        <row r="820">
          <cell r="A820" t="str">
            <v>BUENAVISTA</v>
          </cell>
        </row>
        <row r="821">
          <cell r="A821" t="str">
            <v>CALDERON_NORTE</v>
          </cell>
        </row>
        <row r="822">
          <cell r="A822" t="str">
            <v>CARCELEN_ALTO</v>
          </cell>
        </row>
        <row r="823">
          <cell r="A823" t="str">
            <v>MANUEL_LIZARZABURU</v>
          </cell>
        </row>
        <row r="824">
          <cell r="A824" t="str">
            <v>CALUMA</v>
          </cell>
        </row>
        <row r="825">
          <cell r="A825" t="str">
            <v>ECHEANDIA</v>
          </cell>
        </row>
        <row r="826">
          <cell r="A826" t="str">
            <v>MICRO_ENTRADA_CHAUPI</v>
          </cell>
        </row>
        <row r="827">
          <cell r="A827" t="str">
            <v>CARAPUNGO_NORTE</v>
          </cell>
        </row>
        <row r="828">
          <cell r="A828" t="str">
            <v>MANGA_DE_CURA</v>
          </cell>
        </row>
        <row r="829">
          <cell r="A829" t="str">
            <v>SAUCES_6</v>
          </cell>
        </row>
        <row r="830">
          <cell r="A830" t="str">
            <v>RICAURTE_LOS_RIOS</v>
          </cell>
        </row>
        <row r="831">
          <cell r="A831" t="str">
            <v>YARUQUI</v>
          </cell>
        </row>
        <row r="832">
          <cell r="A832" t="str">
            <v>EL_CARMEN_DE_JADAN</v>
          </cell>
        </row>
        <row r="833">
          <cell r="A833" t="str">
            <v>ACHUPALLAS</v>
          </cell>
        </row>
        <row r="834">
          <cell r="A834" t="str">
            <v>PUERTO_MISAHUALLI</v>
          </cell>
        </row>
        <row r="835">
          <cell r="A835" t="str">
            <v>EL_VERGEL</v>
          </cell>
        </row>
        <row r="836">
          <cell r="A836" t="str">
            <v>SAN_MATEO_ESMERALDAS</v>
          </cell>
        </row>
        <row r="837">
          <cell r="A837" t="str">
            <v>COJIMIES</v>
          </cell>
        </row>
        <row r="838">
          <cell r="A838" t="str">
            <v>CIUDADELA_MEXICO</v>
          </cell>
        </row>
        <row r="839">
          <cell r="A839" t="str">
            <v>HOSPITAL_DEL_SUR</v>
          </cell>
        </row>
        <row r="840">
          <cell r="A840" t="str">
            <v>EL_PEDREGAL</v>
          </cell>
        </row>
        <row r="841">
          <cell r="A841" t="str">
            <v>ULLOA</v>
          </cell>
        </row>
        <row r="842">
          <cell r="A842" t="str">
            <v>HOSPITAL_DE_LOS_VALLES</v>
          </cell>
        </row>
        <row r="843">
          <cell r="A843" t="str">
            <v>SAN_ISIDRO_ALTO</v>
          </cell>
        </row>
        <row r="844">
          <cell r="A844" t="str">
            <v>MEXTERIOR</v>
          </cell>
        </row>
        <row r="845">
          <cell r="A845" t="str">
            <v>MATOVELLE</v>
          </cell>
        </row>
        <row r="846">
          <cell r="A846" t="str">
            <v>PISULI</v>
          </cell>
        </row>
        <row r="847">
          <cell r="A847" t="str">
            <v>PONCEANO_ALTO</v>
          </cell>
        </row>
        <row r="848">
          <cell r="A848" t="str">
            <v>23_DE_JUNIO</v>
          </cell>
        </row>
        <row r="849">
          <cell r="A849" t="str">
            <v>PANCHO_NEGRO</v>
          </cell>
        </row>
        <row r="850">
          <cell r="A850" t="str">
            <v>PUERTO_BAQUERIZO_MORENO</v>
          </cell>
        </row>
        <row r="851">
          <cell r="A851" t="str">
            <v>MEMBRILLO</v>
          </cell>
        </row>
        <row r="852">
          <cell r="A852" t="str">
            <v>DELEG</v>
          </cell>
        </row>
        <row r="853">
          <cell r="A853" t="str">
            <v>CHILLANES</v>
          </cell>
        </row>
        <row r="854">
          <cell r="A854" t="str">
            <v>MICRO_CAMPO_YUCA</v>
          </cell>
        </row>
        <row r="855">
          <cell r="A855" t="str">
            <v>SAN_MIGUEL_DE_ALTAPAMBA</v>
          </cell>
        </row>
        <row r="856">
          <cell r="A856" t="str">
            <v>CONOCOTO_SUR</v>
          </cell>
        </row>
        <row r="857">
          <cell r="A857" t="str">
            <v>RAMADA</v>
          </cell>
        </row>
        <row r="858">
          <cell r="A858" t="str">
            <v>PLAYA_TARQUI</v>
          </cell>
        </row>
        <row r="859">
          <cell r="A859" t="str">
            <v>MERCADO_OESTE</v>
          </cell>
        </row>
        <row r="860">
          <cell r="A860" t="str">
            <v>SAN_LUIS_SHOPPING</v>
          </cell>
        </row>
        <row r="861">
          <cell r="A861" t="str">
            <v>POLISISTEMAS</v>
          </cell>
        </row>
        <row r="862">
          <cell r="A862" t="str">
            <v>BARRIO_DEL_ASTILLERO</v>
          </cell>
        </row>
        <row r="863">
          <cell r="A863" t="str">
            <v>LA_TOLA_DE_POMASQUI</v>
          </cell>
        </row>
        <row r="864">
          <cell r="A864" t="str">
            <v>MISICATA</v>
          </cell>
        </row>
        <row r="865">
          <cell r="A865" t="str">
            <v>MOVIL_AMBATO_1</v>
          </cell>
        </row>
        <row r="866">
          <cell r="A866" t="str">
            <v>ANTENAS</v>
          </cell>
        </row>
        <row r="867">
          <cell r="A867" t="str">
            <v>ATACAZO</v>
          </cell>
        </row>
        <row r="868">
          <cell r="A868" t="str">
            <v>CAPADIA</v>
          </cell>
        </row>
        <row r="869">
          <cell r="A869" t="str">
            <v>CARRETAS_III</v>
          </cell>
        </row>
        <row r="870">
          <cell r="A870" t="str">
            <v>CERRO_BLANCO</v>
          </cell>
        </row>
        <row r="871">
          <cell r="A871" t="str">
            <v>COLLALOMA</v>
          </cell>
        </row>
        <row r="872">
          <cell r="A872" t="str">
            <v>CRUZ_LOMA</v>
          </cell>
        </row>
        <row r="873">
          <cell r="A873" t="str">
            <v>GUACAMAYOS</v>
          </cell>
        </row>
        <row r="874">
          <cell r="A874" t="str">
            <v>GUACHAURCO</v>
          </cell>
        </row>
        <row r="875">
          <cell r="A875" t="str">
            <v>LA_MIRA</v>
          </cell>
        </row>
        <row r="876">
          <cell r="A876" t="str">
            <v>MOVIL_MALL_ANDES_2</v>
          </cell>
        </row>
        <row r="877">
          <cell r="A877" t="str">
            <v>QUINGUE</v>
          </cell>
        </row>
        <row r="878">
          <cell r="A878" t="str">
            <v>QUITO_CENTRO_(ANDINATEL)</v>
          </cell>
        </row>
        <row r="879">
          <cell r="A879" t="str">
            <v>REPETIDOR_SAN_PABLO</v>
          </cell>
        </row>
        <row r="880">
          <cell r="A880" t="str">
            <v>REPPEN</v>
          </cell>
        </row>
        <row r="881">
          <cell r="A881" t="str">
            <v>ZAPALLO</v>
          </cell>
        </row>
        <row r="882">
          <cell r="A882" t="str">
            <v>BRISAS_DEL_RIO</v>
          </cell>
        </row>
        <row r="883">
          <cell r="A883" t="str">
            <v>INTEROCEANICA</v>
          </cell>
        </row>
        <row r="884">
          <cell r="A884" t="str">
            <v>ISLA_MARCHENA</v>
          </cell>
        </row>
        <row r="885">
          <cell r="A885" t="str">
            <v>RUMILOMA</v>
          </cell>
        </row>
        <row r="886">
          <cell r="A886" t="str">
            <v>SAIBA</v>
          </cell>
        </row>
        <row r="887">
          <cell r="A887" t="str">
            <v>STA_ROSA_SANGOLQUI</v>
          </cell>
        </row>
        <row r="888">
          <cell r="A888" t="str">
            <v>MOVIL_TENA_CENTRO</v>
          </cell>
        </row>
        <row r="889">
          <cell r="A889" t="str">
            <v>SHERATON_GUAYAQUIL</v>
          </cell>
        </row>
        <row r="890">
          <cell r="A890" t="str">
            <v>TERMINAL_TERRESTRE_II</v>
          </cell>
        </row>
        <row r="891">
          <cell r="A891" t="str">
            <v>RICAURTE_CUENCA</v>
          </cell>
        </row>
        <row r="892">
          <cell r="A892" t="str">
            <v>CAMPO_ALEGRE</v>
          </cell>
        </row>
        <row r="893">
          <cell r="A893" t="str">
            <v>MOVIL_LATACUNGA</v>
          </cell>
        </row>
        <row r="894">
          <cell r="A894" t="str">
            <v>AZOGUES_SUR</v>
          </cell>
        </row>
        <row r="895">
          <cell r="A895" t="str">
            <v>BUILL_GUAPAN</v>
          </cell>
        </row>
        <row r="896">
          <cell r="A896" t="str">
            <v>GUAPAN</v>
          </cell>
        </row>
        <row r="897">
          <cell r="A897" t="str">
            <v>IESS_PORTOVIEJO</v>
          </cell>
        </row>
        <row r="898">
          <cell r="A898" t="str">
            <v>POLITECNICA_SALESIANA</v>
          </cell>
        </row>
        <row r="899">
          <cell r="A899" t="str">
            <v>SAN_PEDRO_RACAR</v>
          </cell>
        </row>
        <row r="900">
          <cell r="A900" t="str">
            <v>HIERBA_BUENA</v>
          </cell>
        </row>
        <row r="901">
          <cell r="A901" t="str">
            <v>BATALLON_SUBURBIO</v>
          </cell>
        </row>
        <row r="902">
          <cell r="A902" t="str">
            <v>SAYAUSI</v>
          </cell>
        </row>
        <row r="903">
          <cell r="A903" t="str">
            <v>VIA_CIRCUNVALACION_1</v>
          </cell>
        </row>
        <row r="904">
          <cell r="A904" t="str">
            <v>MOVIL_CAPELO</v>
          </cell>
        </row>
        <row r="905">
          <cell r="A905" t="str">
            <v>VIA_TAMBILLO</v>
          </cell>
        </row>
        <row r="906">
          <cell r="A906" t="str">
            <v>MOVIL_RUMINAHUI</v>
          </cell>
        </row>
        <row r="907">
          <cell r="A907" t="str">
            <v>LA_TOLA_ALTA</v>
          </cell>
        </row>
        <row r="908">
          <cell r="A908" t="str">
            <v>PLAYA_CHICA</v>
          </cell>
        </row>
        <row r="909">
          <cell r="A909" t="str">
            <v>MENA_DEL_HIERRO</v>
          </cell>
        </row>
        <row r="910">
          <cell r="A910" t="str">
            <v>AV_ATAHUALPA</v>
          </cell>
        </row>
        <row r="911">
          <cell r="A911" t="str">
            <v>MOVIL_CEMEXPO</v>
          </cell>
        </row>
        <row r="912">
          <cell r="A912" t="str">
            <v>MOVIL_FUNDEPORTE</v>
          </cell>
        </row>
        <row r="913">
          <cell r="A913" t="str">
            <v>LA_PRIMAVERA_DURAN</v>
          </cell>
        </row>
        <row r="914">
          <cell r="A914" t="str">
            <v>VIA_AL_CAMBIO</v>
          </cell>
        </row>
        <row r="915">
          <cell r="A915" t="str">
            <v>NUEVA_UNION</v>
          </cell>
        </row>
        <row r="916">
          <cell r="A916" t="str">
            <v>SAN_JUAN_DE_LA_ISLA</v>
          </cell>
        </row>
        <row r="917">
          <cell r="A917" t="str">
            <v>ESTERO_LOS_ARUPOS</v>
          </cell>
        </row>
        <row r="918">
          <cell r="A918" t="str">
            <v>LAS_PLAYAS</v>
          </cell>
        </row>
        <row r="919">
          <cell r="A919" t="str">
            <v>DURAN_ESTE</v>
          </cell>
        </row>
        <row r="920">
          <cell r="A920" t="str">
            <v>REPETIDOR_FLAVIO_ALFARO</v>
          </cell>
        </row>
        <row r="921">
          <cell r="A921" t="str">
            <v>CC_EL_RECREO</v>
          </cell>
        </row>
        <row r="922">
          <cell r="A922" t="str">
            <v>FAE_LATACUNGA</v>
          </cell>
        </row>
        <row r="923">
          <cell r="A923" t="str">
            <v>MICRO_NEVADO_MONTERREY</v>
          </cell>
        </row>
        <row r="924">
          <cell r="A924" t="str">
            <v>MANTA_BANCO_CENTRAL</v>
          </cell>
        </row>
        <row r="925">
          <cell r="A925" t="str">
            <v>LOS_PARQUES</v>
          </cell>
        </row>
        <row r="926">
          <cell r="A926" t="str">
            <v>SANTA_ISABEL</v>
          </cell>
        </row>
        <row r="927">
          <cell r="A927" t="str">
            <v>QUINSALOMA</v>
          </cell>
        </row>
        <row r="928">
          <cell r="A928" t="str">
            <v>CENTRO_PARK</v>
          </cell>
        </row>
        <row r="929">
          <cell r="A929" t="str">
            <v>PONCEANO</v>
          </cell>
        </row>
        <row r="930">
          <cell r="A930" t="str">
            <v>FEDERACION_DE_ARTESANOS</v>
          </cell>
        </row>
        <row r="931">
          <cell r="A931" t="str">
            <v>SAN_ISIDRO_MANABI</v>
          </cell>
        </row>
        <row r="932">
          <cell r="A932" t="str">
            <v>ELOY_ALFARO_MANABI</v>
          </cell>
        </row>
        <row r="933">
          <cell r="A933" t="str">
            <v>CONVENTO</v>
          </cell>
        </row>
        <row r="934">
          <cell r="A934" t="str">
            <v>BELLAVISTA_MANABI</v>
          </cell>
        </row>
        <row r="935">
          <cell r="A935" t="str">
            <v>NOVILLO</v>
          </cell>
        </row>
        <row r="936">
          <cell r="A936" t="str">
            <v>SIMIATUG</v>
          </cell>
        </row>
        <row r="937">
          <cell r="A937" t="str">
            <v>LLAGOS</v>
          </cell>
        </row>
        <row r="938">
          <cell r="A938" t="str">
            <v>ZUMBAHUA</v>
          </cell>
        </row>
        <row r="939">
          <cell r="A939" t="str">
            <v>YUTURI_N</v>
          </cell>
        </row>
        <row r="940">
          <cell r="A940" t="str">
            <v>PLAYA_SANTA_MARIANITA</v>
          </cell>
        </row>
        <row r="941">
          <cell r="A941" t="str">
            <v>MICRO_TESALIA</v>
          </cell>
        </row>
        <row r="942">
          <cell r="A942" t="str">
            <v>MICRO_GUITIG_N</v>
          </cell>
        </row>
        <row r="943">
          <cell r="A943" t="str">
            <v>ZHUD</v>
          </cell>
        </row>
        <row r="944">
          <cell r="A944" t="str">
            <v>QUEVEDO_ESTE</v>
          </cell>
        </row>
        <row r="945">
          <cell r="A945" t="str">
            <v>QUEVEDO_SUR</v>
          </cell>
        </row>
        <row r="946">
          <cell r="A946" t="str">
            <v>TURUBAMBA_BAJO</v>
          </cell>
        </row>
        <row r="947">
          <cell r="A947" t="str">
            <v>QUITUMBE</v>
          </cell>
        </row>
        <row r="948">
          <cell r="A948" t="str">
            <v>PLAZA_FOCH</v>
          </cell>
        </row>
        <row r="949">
          <cell r="A949" t="str">
            <v>CHONTAMARCA</v>
          </cell>
        </row>
        <row r="950">
          <cell r="A950" t="str">
            <v>REPETIDOR_LLAGOS</v>
          </cell>
        </row>
        <row r="951">
          <cell r="A951" t="str">
            <v>REPETIDOR_CHONTAMARCA</v>
          </cell>
        </row>
        <row r="952">
          <cell r="A952" t="str">
            <v>REPETIDOR_SAN_ISIDRO</v>
          </cell>
        </row>
        <row r="953">
          <cell r="A953" t="str">
            <v>REPETIDOR_JAMA</v>
          </cell>
        </row>
        <row r="954">
          <cell r="A954" t="str">
            <v>REPETIDOR_CONVENTO</v>
          </cell>
        </row>
        <row r="955">
          <cell r="A955" t="str">
            <v>CHIMBUNGA</v>
          </cell>
        </row>
        <row r="956">
          <cell r="A956" t="str">
            <v>GENERAL_MORALES</v>
          </cell>
        </row>
        <row r="957">
          <cell r="A957" t="str">
            <v>MALECON_PUERTO_AYORA</v>
          </cell>
        </row>
        <row r="958">
          <cell r="A958" t="str">
            <v>PLAYAS_CENTRO</v>
          </cell>
        </row>
        <row r="959">
          <cell r="A959" t="str">
            <v>ZAPALLO_MANABI</v>
          </cell>
        </row>
        <row r="960">
          <cell r="A960" t="str">
            <v>CEBOLLAR</v>
          </cell>
        </row>
        <row r="961">
          <cell r="A961" t="str">
            <v>UNIVERSIDAD_DEL_AZUAY</v>
          </cell>
        </row>
        <row r="962">
          <cell r="A962" t="str">
            <v>CHILLOGALLO</v>
          </cell>
        </row>
        <row r="963">
          <cell r="A963" t="str">
            <v>CLEMENTE_BALLEN</v>
          </cell>
        </row>
        <row r="964">
          <cell r="A964" t="str">
            <v>DELEGSOL</v>
          </cell>
        </row>
        <row r="965">
          <cell r="A965" t="str">
            <v>DIEZ_DE_AGOSTO</v>
          </cell>
        </row>
        <row r="966">
          <cell r="A966" t="str">
            <v>EL_CAJAS</v>
          </cell>
        </row>
        <row r="967">
          <cell r="A967" t="str">
            <v>EL_LAUREL_GUAYAS</v>
          </cell>
        </row>
        <row r="968">
          <cell r="A968" t="str">
            <v>GRANJAS_BUCAY</v>
          </cell>
        </row>
        <row r="969">
          <cell r="A969" t="str">
            <v>GUALLETURO_S</v>
          </cell>
        </row>
        <row r="970">
          <cell r="A970" t="str">
            <v>LA_RECOLETA</v>
          </cell>
        </row>
        <row r="971">
          <cell r="A971" t="str">
            <v>MIRAFLORES_ALTO</v>
          </cell>
        </row>
        <row r="972">
          <cell r="A972" t="str">
            <v>LAS_VILLEGAS</v>
          </cell>
        </row>
        <row r="973">
          <cell r="A973" t="str">
            <v>LOS_BANCOS</v>
          </cell>
        </row>
        <row r="974">
          <cell r="A974" t="str">
            <v>MACHALILLA</v>
          </cell>
        </row>
        <row r="975">
          <cell r="A975" t="str">
            <v>MAPASINGUE_SUR</v>
          </cell>
        </row>
        <row r="976">
          <cell r="A976" t="str">
            <v>MICRO_CHILLA</v>
          </cell>
        </row>
        <row r="977">
          <cell r="A977" t="str">
            <v>EMBAJADA_DE_ITALIA</v>
          </cell>
        </row>
        <row r="978">
          <cell r="A978" t="str">
            <v>MICRO_RIOCENTRO</v>
          </cell>
        </row>
        <row r="979">
          <cell r="A979" t="str">
            <v>MICRO_SAN_JOSE</v>
          </cell>
        </row>
        <row r="980">
          <cell r="A980" t="str">
            <v>RECREO_AMBATO</v>
          </cell>
        </row>
        <row r="981">
          <cell r="A981" t="str">
            <v>MONTERREY</v>
          </cell>
        </row>
        <row r="982">
          <cell r="A982" t="str">
            <v>MOVIL_CINCO_CAUPICHO</v>
          </cell>
        </row>
        <row r="983">
          <cell r="A983" t="str">
            <v>MOVIL_COCA_COLA_GYE</v>
          </cell>
        </row>
        <row r="984">
          <cell r="A984" t="str">
            <v>MOVIL_SEIS_LOS_ANDES</v>
          </cell>
        </row>
        <row r="985">
          <cell r="A985" t="str">
            <v>MOVIL_TONSUPA_CENTRO</v>
          </cell>
        </row>
        <row r="986">
          <cell r="A986" t="str">
            <v>ERD_SANTA_MARTA_CUBA</v>
          </cell>
        </row>
        <row r="987">
          <cell r="A987" t="str">
            <v>NOBOA_MANABI</v>
          </cell>
        </row>
        <row r="988">
          <cell r="A988" t="str">
            <v>PALORA</v>
          </cell>
        </row>
        <row r="989">
          <cell r="A989" t="str">
            <v>PINDO</v>
          </cell>
        </row>
        <row r="990">
          <cell r="A990" t="str">
            <v>ERD_CASTELNOVO</v>
          </cell>
        </row>
        <row r="991">
          <cell r="A991" t="str">
            <v>REAL_AUDIENCIA</v>
          </cell>
        </row>
        <row r="992">
          <cell r="A992" t="str">
            <v>NABON</v>
          </cell>
        </row>
        <row r="993">
          <cell r="A993" t="str">
            <v>SAN_ANDRES</v>
          </cell>
        </row>
        <row r="994">
          <cell r="A994" t="str">
            <v>LA_TRANQUILLA</v>
          </cell>
        </row>
        <row r="995">
          <cell r="A995" t="str">
            <v>SAN_PEDRO_DE_LA_BENDITA</v>
          </cell>
        </row>
        <row r="996">
          <cell r="A996" t="str">
            <v>URCUQUI</v>
          </cell>
        </row>
        <row r="997">
          <cell r="A997" t="str">
            <v>STO_DOMING_CALAZACON</v>
          </cell>
        </row>
        <row r="998">
          <cell r="A998" t="str">
            <v>VIA_DURAN_BOLICHE</v>
          </cell>
        </row>
        <row r="999">
          <cell r="A999" t="str">
            <v>10_DE_AGOSTO_MANABI</v>
          </cell>
        </row>
        <row r="1000">
          <cell r="A1000" t="str">
            <v>URDESA_(CNT)</v>
          </cell>
        </row>
        <row r="1001">
          <cell r="A1001" t="str">
            <v>PALMA_ROJA</v>
          </cell>
        </row>
        <row r="1002">
          <cell r="A1002" t="str">
            <v>REPETIDOR_MINDO</v>
          </cell>
        </row>
        <row r="1003">
          <cell r="A1003" t="str">
            <v>LA_MOYA</v>
          </cell>
        </row>
        <row r="1004">
          <cell r="A1004" t="str">
            <v>LIMONCOCHA</v>
          </cell>
        </row>
        <row r="1005">
          <cell r="A1005" t="str">
            <v>PUERTO_LIMON</v>
          </cell>
        </row>
        <row r="1006">
          <cell r="A1006" t="str">
            <v>LAS_TEJAS</v>
          </cell>
        </row>
        <row r="1007">
          <cell r="A1007" t="str">
            <v>SIGCHOS_N</v>
          </cell>
        </row>
        <row r="1008">
          <cell r="A1008" t="str">
            <v>HUAYNACAPAC</v>
          </cell>
        </row>
        <row r="1009">
          <cell r="A1009" t="str">
            <v>NARANCAY</v>
          </cell>
        </row>
        <row r="1010">
          <cell r="A1010" t="str">
            <v>QUITENO_LIBRE</v>
          </cell>
        </row>
        <row r="1011">
          <cell r="A1011" t="str">
            <v>AGIP_GAS</v>
          </cell>
        </row>
        <row r="1012">
          <cell r="A1012" t="str">
            <v>PUELLARO</v>
          </cell>
        </row>
        <row r="1013">
          <cell r="A1013" t="str">
            <v>GUANGUILTAHUA</v>
          </cell>
        </row>
        <row r="1014">
          <cell r="A1014" t="str">
            <v>TRIBUNA_SHYRIS</v>
          </cell>
        </row>
        <row r="1015">
          <cell r="A1015" t="str">
            <v>ECUATORIANA_DE_FUTBOL</v>
          </cell>
        </row>
        <row r="1016">
          <cell r="A1016" t="str">
            <v>BARRIO_CUBA</v>
          </cell>
        </row>
        <row r="1017">
          <cell r="A1017" t="str">
            <v>TAQUIL</v>
          </cell>
        </row>
        <row r="1018">
          <cell r="A1018" t="str">
            <v>ESTEBAN_GODOY_LOJA</v>
          </cell>
        </row>
        <row r="1019">
          <cell r="A1019" t="str">
            <v>EL_CONGO</v>
          </cell>
        </row>
        <row r="1020">
          <cell r="A1020" t="str">
            <v>KUPI</v>
          </cell>
        </row>
        <row r="1021">
          <cell r="A1021" t="str">
            <v>HORMIGUEROS</v>
          </cell>
        </row>
        <row r="1022">
          <cell r="A1022" t="str">
            <v>NAZON</v>
          </cell>
        </row>
        <row r="1023">
          <cell r="A1023" t="str">
            <v>PASO_LATERAL</v>
          </cell>
        </row>
        <row r="1024">
          <cell r="A1024" t="str">
            <v>JIPIJAPA_CENTRO</v>
          </cell>
        </row>
        <row r="1025">
          <cell r="A1025" t="str">
            <v>GUARUMALES_S</v>
          </cell>
        </row>
        <row r="1026">
          <cell r="A1026" t="str">
            <v>BELISARIO_QUEVEDO</v>
          </cell>
        </row>
        <row r="1027">
          <cell r="A1027" t="str">
            <v>SAN_PEDRO_DE_TABOADA</v>
          </cell>
        </row>
        <row r="1028">
          <cell r="A1028" t="str">
            <v>LA_VICTORIA</v>
          </cell>
        </row>
        <row r="1029">
          <cell r="A1029" t="str">
            <v>BABAHOYO_ESTE</v>
          </cell>
        </row>
        <row r="1030">
          <cell r="A1030" t="str">
            <v>COLISEO_AZOGUES</v>
          </cell>
        </row>
        <row r="1031">
          <cell r="A1031" t="str">
            <v>CAYAMBE_NORTE</v>
          </cell>
        </row>
        <row r="1032">
          <cell r="A1032" t="str">
            <v>IBARRA_CENTRO_2</v>
          </cell>
        </row>
        <row r="1033">
          <cell r="A1033" t="str">
            <v>LOJA_OESTE</v>
          </cell>
        </row>
        <row r="1034">
          <cell r="A1034" t="str">
            <v>RIOBAMBA_LA_FLORIDA</v>
          </cell>
        </row>
        <row r="1035">
          <cell r="A1035" t="str">
            <v>RIOBAMBA_LA_VASIJA</v>
          </cell>
        </row>
        <row r="1036">
          <cell r="A1036" t="str">
            <v>TENA_SUR</v>
          </cell>
        </row>
        <row r="1037">
          <cell r="A1037" t="str">
            <v>INTERCAMBIADOR_CUMBAYA</v>
          </cell>
        </row>
        <row r="1038">
          <cell r="A1038" t="str">
            <v>BOSQUES_DE_CASTILLA</v>
          </cell>
        </row>
        <row r="1039">
          <cell r="A1039" t="str">
            <v>RIO_GUAYAS</v>
          </cell>
        </row>
        <row r="1040">
          <cell r="A1040" t="str">
            <v>UNIVERSIDAD_CATOLICA_GYE</v>
          </cell>
        </row>
        <row r="1041">
          <cell r="A1041" t="str">
            <v>PARQUE_INDUSTRIAL_SAUCE</v>
          </cell>
        </row>
        <row r="1042">
          <cell r="A1042" t="str">
            <v>CC_AEROPUERTO</v>
          </cell>
        </row>
        <row r="1043">
          <cell r="A1043" t="str">
            <v>CARAPUNGO_SUR</v>
          </cell>
        </row>
        <row r="1044">
          <cell r="A1044" t="str">
            <v>AV_GUAYAQUIL</v>
          </cell>
        </row>
        <row r="1045">
          <cell r="A1045" t="str">
            <v>SERGIO_TORAL</v>
          </cell>
        </row>
        <row r="1046">
          <cell r="A1046" t="str">
            <v>PANCHO_JACOME</v>
          </cell>
        </row>
        <row r="1047">
          <cell r="A1047" t="str">
            <v>AV_LAS_AMERICAS_GYE</v>
          </cell>
        </row>
        <row r="1048">
          <cell r="A1048" t="str">
            <v>AV_LIBERTADORES</v>
          </cell>
        </row>
        <row r="1049">
          <cell r="A1049" t="str">
            <v>NACIONES_UNIDAS_2</v>
          </cell>
        </row>
        <row r="1050">
          <cell r="A1050" t="str">
            <v>ERD_FACULTAD_DE_FILOSOFIA</v>
          </cell>
        </row>
        <row r="1051">
          <cell r="A1051" t="str">
            <v>23_DE_MAYO</v>
          </cell>
        </row>
        <row r="1052">
          <cell r="A1052" t="str">
            <v>CC_LA_ESQUINA</v>
          </cell>
        </row>
        <row r="1053">
          <cell r="A1053" t="str">
            <v>PUCE</v>
          </cell>
        </row>
        <row r="1054">
          <cell r="A1054" t="str">
            <v>LA_ZAMORA</v>
          </cell>
        </row>
        <row r="1055">
          <cell r="A1055" t="str">
            <v>CAMELIAS</v>
          </cell>
        </row>
        <row r="1056">
          <cell r="A1056" t="str">
            <v>LA_CHALA</v>
          </cell>
        </row>
        <row r="1057">
          <cell r="A1057" t="str">
            <v>KENNEDY_ESTE</v>
          </cell>
        </row>
        <row r="1058">
          <cell r="A1058" t="str">
            <v>FERTISA</v>
          </cell>
        </row>
        <row r="1059">
          <cell r="A1059" t="str">
            <v>LA_SAIBA</v>
          </cell>
        </row>
        <row r="1060">
          <cell r="A1060" t="str">
            <v>PALACIO_DE_GOBIERNO</v>
          </cell>
        </row>
        <row r="1061">
          <cell r="A1061" t="str">
            <v>PARQUE_INGLES</v>
          </cell>
        </row>
        <row r="1062">
          <cell r="A1062" t="str">
            <v>SOLANDA_SUR_2</v>
          </cell>
        </row>
        <row r="1063">
          <cell r="A1063" t="str">
            <v>LA_AVANZADA</v>
          </cell>
        </row>
        <row r="1064">
          <cell r="A1064" t="str">
            <v>MOVIL_AYMESA</v>
          </cell>
        </row>
        <row r="1065">
          <cell r="A1065" t="str">
            <v>MOVIL_PISCINAS_AMAGUA</v>
          </cell>
        </row>
        <row r="1066">
          <cell r="A1066" t="str">
            <v>REPETIDOR_ZHORAY</v>
          </cell>
        </row>
        <row r="1067">
          <cell r="A1067" t="str">
            <v>REPETIDOR_JORDAN</v>
          </cell>
        </row>
        <row r="1068">
          <cell r="A1068" t="str">
            <v>REPETIDOR_SANTA_MARIANITA</v>
          </cell>
        </row>
        <row r="1069">
          <cell r="A1069" t="str">
            <v>REPETIDOR_ALTAMIRA</v>
          </cell>
        </row>
        <row r="1070">
          <cell r="A1070" t="str">
            <v>MERCADO_CENTRAL_AMBATO</v>
          </cell>
        </row>
        <row r="1071">
          <cell r="A1071" t="str">
            <v>BABAHOYO_CENTRO</v>
          </cell>
        </row>
        <row r="1072">
          <cell r="A1072" t="str">
            <v>LATACUNGA_NORTE_2</v>
          </cell>
        </row>
        <row r="1073">
          <cell r="A1073" t="str">
            <v>LATACUNGA_ESPE</v>
          </cell>
        </row>
        <row r="1074">
          <cell r="A1074" t="str">
            <v>LATACUNGA_CHANTUN</v>
          </cell>
        </row>
        <row r="1075">
          <cell r="A1075" t="str">
            <v>JUAN_BENIGNO_AMBATO</v>
          </cell>
        </row>
        <row r="1076">
          <cell r="A1076" t="str">
            <v>REPETIDOR_BELLAVISTA</v>
          </cell>
        </row>
        <row r="1077">
          <cell r="A1077" t="str">
            <v>REPETIDOR_LORETO</v>
          </cell>
        </row>
        <row r="1078">
          <cell r="A1078" t="str">
            <v>MICRO_MASCOTE_1</v>
          </cell>
        </row>
        <row r="1079">
          <cell r="A1079" t="str">
            <v>MOVIL_HUAYNACAPAC</v>
          </cell>
        </row>
        <row r="1080">
          <cell r="A1080" t="str">
            <v>ALEMANIA</v>
          </cell>
        </row>
        <row r="1081">
          <cell r="A1081" t="str">
            <v>STO_DOMINGO_TERMINAL</v>
          </cell>
        </row>
        <row r="1082">
          <cell r="A1082" t="str">
            <v>MUSMUS_CHORDELEG</v>
          </cell>
        </row>
        <row r="1083">
          <cell r="A1083" t="str">
            <v>AMBATO_AMERICAN_PARK</v>
          </cell>
        </row>
        <row r="1084">
          <cell r="A1084" t="str">
            <v>U_TECNICA_AMBATO</v>
          </cell>
        </row>
        <row r="1085">
          <cell r="A1085" t="str">
            <v>MACHACHI_CENTRO</v>
          </cell>
        </row>
        <row r="1086">
          <cell r="A1086" t="str">
            <v>LATACUNGA_CENTRO</v>
          </cell>
        </row>
        <row r="1087">
          <cell r="A1087" t="str">
            <v>MICRO_VIA_DATA_VILLAMIL</v>
          </cell>
        </row>
        <row r="1088">
          <cell r="A1088" t="str">
            <v>RIELES_DE_RIOBAMBA</v>
          </cell>
        </row>
        <row r="1089">
          <cell r="A1089" t="str">
            <v>CDLA_SAN_MIGUEL</v>
          </cell>
        </row>
        <row r="1090">
          <cell r="A1090" t="str">
            <v>FLORIDA_OESTE_UIO</v>
          </cell>
        </row>
        <row r="1091">
          <cell r="A1091" t="str">
            <v>VIA_MILAGRO</v>
          </cell>
        </row>
        <row r="1092">
          <cell r="A1092" t="str">
            <v>MILAGRO_NORTE</v>
          </cell>
        </row>
        <row r="1093">
          <cell r="A1093" t="str">
            <v>MERCADO_SUR_AMBATO</v>
          </cell>
        </row>
        <row r="1094">
          <cell r="A1094" t="str">
            <v>REPETIDOR_CONDOR_MIRADOR</v>
          </cell>
        </row>
        <row r="1095">
          <cell r="A1095" t="str">
            <v>REPETIDOR_CONDORCOCHA</v>
          </cell>
        </row>
        <row r="1096">
          <cell r="A1096" t="str">
            <v>REPETIDOR_HUMEDAD</v>
          </cell>
        </row>
        <row r="1097">
          <cell r="A1097" t="str">
            <v>CDLA_BELLAVISTA_DURAN</v>
          </cell>
        </row>
        <row r="1098">
          <cell r="A1098" t="str">
            <v>EL_RECREO_ETAPA_3</v>
          </cell>
        </row>
        <row r="1099">
          <cell r="A1099" t="str">
            <v>FLOR_DE_BASTION</v>
          </cell>
        </row>
        <row r="1100">
          <cell r="A1100" t="str">
            <v>NUEVA_FLOR_DE_BASTION</v>
          </cell>
        </row>
        <row r="1101">
          <cell r="A1101" t="str">
            <v>TOCTIUCO</v>
          </cell>
        </row>
        <row r="1102">
          <cell r="A1102" t="str">
            <v>BASTION_POPULAR</v>
          </cell>
        </row>
        <row r="1103">
          <cell r="A1103" t="str">
            <v>EL_CAMBIO</v>
          </cell>
        </row>
        <row r="1104">
          <cell r="A1104" t="str">
            <v>MOMPICHE</v>
          </cell>
        </row>
        <row r="1105">
          <cell r="A1105" t="str">
            <v>SAN_JACINTO_DEL_BUA</v>
          </cell>
        </row>
        <row r="1106">
          <cell r="A1106" t="str">
            <v>COTACACHI_CENTRO</v>
          </cell>
        </row>
        <row r="1107">
          <cell r="A1107" t="str">
            <v>ZUMBA_S</v>
          </cell>
        </row>
        <row r="1108">
          <cell r="A1108" t="str">
            <v>SIGSIG</v>
          </cell>
        </row>
        <row r="1109">
          <cell r="A1109" t="str">
            <v>SAMBORONDON</v>
          </cell>
        </row>
        <row r="1110">
          <cell r="A1110" t="str">
            <v>ARASHA</v>
          </cell>
        </row>
        <row r="1111">
          <cell r="A1111" t="str">
            <v>SAN_FRANCISCO_NANEGAL</v>
          </cell>
        </row>
        <row r="1112">
          <cell r="A1112" t="str">
            <v>ERD_STO_DOM_TERMINAL</v>
          </cell>
        </row>
        <row r="1113">
          <cell r="A1113" t="str">
            <v>MEGAMAXI_MALL_DE_LOS_ANDES</v>
          </cell>
        </row>
        <row r="1114">
          <cell r="A1114" t="str">
            <v>HUANCAVILCA_NORTE</v>
          </cell>
        </row>
        <row r="1115">
          <cell r="A1115" t="str">
            <v>LA_ESPERANZA_QUEVEDO</v>
          </cell>
        </row>
        <row r="1116">
          <cell r="A1116" t="str">
            <v>ERD_MICRO_SHUMIRAL</v>
          </cell>
        </row>
        <row r="1117">
          <cell r="A1117" t="str">
            <v>PALANDA_S</v>
          </cell>
        </row>
        <row r="1118">
          <cell r="A1118" t="str">
            <v>ERD_NUEVA_AURORA</v>
          </cell>
        </row>
        <row r="1119">
          <cell r="A1119" t="str">
            <v>PIMAMPIRO</v>
          </cell>
        </row>
        <row r="1120">
          <cell r="A1120" t="str">
            <v>LAGARTO</v>
          </cell>
        </row>
        <row r="1121">
          <cell r="A1121" t="str">
            <v>SAN_VICENTE_DE_MANABI</v>
          </cell>
        </row>
        <row r="1122">
          <cell r="A1122" t="str">
            <v>ERD_DESVIO_A_SAMBORONDON</v>
          </cell>
        </row>
        <row r="1123">
          <cell r="A1123" t="str">
            <v>GUANO_CENTRO</v>
          </cell>
        </row>
        <row r="1124">
          <cell r="A1124" t="str">
            <v>CHIMBO</v>
          </cell>
        </row>
        <row r="1125">
          <cell r="A1125" t="str">
            <v>GUALE</v>
          </cell>
        </row>
        <row r="1126">
          <cell r="A1126" t="str">
            <v>ANTONIO_SOTOMAYOR</v>
          </cell>
        </row>
        <row r="1127">
          <cell r="A1127" t="str">
            <v>LAS_PENAS</v>
          </cell>
        </row>
        <row r="1128">
          <cell r="A1128" t="str">
            <v>CIUDADELA_MODELO</v>
          </cell>
        </row>
        <row r="1129">
          <cell r="A1129" t="str">
            <v>VALDEZ</v>
          </cell>
        </row>
        <row r="1130">
          <cell r="A1130" t="str">
            <v>ERD_JARAMIJO</v>
          </cell>
        </row>
        <row r="1131">
          <cell r="A1131" t="str">
            <v>RIO_NEGRO_N</v>
          </cell>
        </row>
        <row r="1132">
          <cell r="A1132" t="str">
            <v>JIMA_S</v>
          </cell>
        </row>
        <row r="1133">
          <cell r="A1133" t="str">
            <v>EL_CHACO</v>
          </cell>
        </row>
        <row r="1134">
          <cell r="A1134" t="str">
            <v>BUCAY_CENTRO</v>
          </cell>
        </row>
        <row r="1135">
          <cell r="A1135" t="str">
            <v>LA_BRAMADORA</v>
          </cell>
        </row>
        <row r="1136">
          <cell r="A1136" t="str">
            <v>ALAMOR</v>
          </cell>
        </row>
        <row r="1137">
          <cell r="A1137" t="str">
            <v>SAN_PABLO_ATENAS_N</v>
          </cell>
        </row>
        <row r="1138">
          <cell r="A1138" t="str">
            <v>CARCHI_TUFINO</v>
          </cell>
        </row>
        <row r="1139">
          <cell r="A1139" t="str">
            <v>EL_ENO</v>
          </cell>
        </row>
        <row r="1140">
          <cell r="A1140" t="str">
            <v>CADE</v>
          </cell>
        </row>
        <row r="1141">
          <cell r="A1141" t="str">
            <v>GENERAL_FARFAN</v>
          </cell>
        </row>
        <row r="1142">
          <cell r="A1142" t="str">
            <v>SIDCAY</v>
          </cell>
        </row>
        <row r="1143">
          <cell r="A1143" t="str">
            <v>BOLIVAR_SALINAS_N</v>
          </cell>
        </row>
        <row r="1144">
          <cell r="A1144" t="str">
            <v>LAS_PIEDRAS</v>
          </cell>
        </row>
        <row r="1145">
          <cell r="A1145" t="str">
            <v>JARAMIJO</v>
          </cell>
        </row>
        <row r="1146">
          <cell r="A1146" t="str">
            <v>PUERTO_PECHICHE</v>
          </cell>
        </row>
        <row r="1147">
          <cell r="A1147" t="str">
            <v>EL_CORAZON</v>
          </cell>
        </row>
        <row r="1148">
          <cell r="A1148" t="str">
            <v>CHUQUIRIBAMBA</v>
          </cell>
        </row>
        <row r="1149">
          <cell r="A1149" t="str">
            <v>ANGAMARCA_N</v>
          </cell>
        </row>
        <row r="1150">
          <cell r="A1150" t="str">
            <v>ESPERANZA_IMBABURA</v>
          </cell>
        </row>
        <row r="1151">
          <cell r="A1151" t="str">
            <v>SAN_LUIS_RIOBAMBA</v>
          </cell>
        </row>
        <row r="1152">
          <cell r="A1152" t="str">
            <v>PERUCHO</v>
          </cell>
        </row>
        <row r="1153">
          <cell r="A1153" t="str">
            <v>MALCHINGUI</v>
          </cell>
        </row>
        <row r="1154">
          <cell r="A1154" t="str">
            <v>SAN_LUIS_PAMBIL</v>
          </cell>
        </row>
        <row r="1155">
          <cell r="A1155" t="str">
            <v>MIRA</v>
          </cell>
        </row>
        <row r="1156">
          <cell r="A1156" t="str">
            <v>CUBE_N</v>
          </cell>
        </row>
        <row r="1157">
          <cell r="A1157" t="str">
            <v>MALIMPIA</v>
          </cell>
        </row>
        <row r="1158">
          <cell r="A1158" t="str">
            <v>BOCANA_DE_BUA</v>
          </cell>
        </row>
        <row r="1159">
          <cell r="A1159" t="str">
            <v>ROBERTO_ASTUDILLO</v>
          </cell>
        </row>
        <row r="1160">
          <cell r="A1160" t="str">
            <v>SESME</v>
          </cell>
        </row>
        <row r="1161">
          <cell r="A1161" t="str">
            <v>TAURA</v>
          </cell>
        </row>
        <row r="1162">
          <cell r="A1162" t="str">
            <v>LICTO_N</v>
          </cell>
        </row>
        <row r="1163">
          <cell r="A1163" t="str">
            <v>CEBADAS_N</v>
          </cell>
        </row>
        <row r="1164">
          <cell r="A1164" t="str">
            <v>CACHA_PANDEROS</v>
          </cell>
        </row>
        <row r="1165">
          <cell r="A1165" t="str">
            <v>FORESTAL</v>
          </cell>
        </row>
        <row r="1166">
          <cell r="A1166" t="str">
            <v>AYORA</v>
          </cell>
        </row>
        <row r="1167">
          <cell r="A1167" t="str">
            <v>PESILLO</v>
          </cell>
        </row>
        <row r="1168">
          <cell r="A1168" t="str">
            <v>EL_PANGUI_S</v>
          </cell>
        </row>
        <row r="1169">
          <cell r="A1169" t="str">
            <v>PINDAL</v>
          </cell>
        </row>
        <row r="1170">
          <cell r="A1170" t="str">
            <v>ZARACAY</v>
          </cell>
        </row>
        <row r="1171">
          <cell r="A1171" t="str">
            <v>PUERTO_DOLORES</v>
          </cell>
        </row>
        <row r="1172">
          <cell r="A1172" t="str">
            <v>CHANGAIMINA</v>
          </cell>
        </row>
        <row r="1173">
          <cell r="A1173" t="str">
            <v>SARDINAS</v>
          </cell>
        </row>
        <row r="1174">
          <cell r="A1174" t="str">
            <v>LOGRONO_N</v>
          </cell>
        </row>
        <row r="1175">
          <cell r="A1175" t="str">
            <v>HUAMBOYA_N</v>
          </cell>
        </row>
        <row r="1176">
          <cell r="A1176" t="str">
            <v>ERD_WTC_GYE</v>
          </cell>
        </row>
        <row r="1177">
          <cell r="A1177" t="str">
            <v>MACHALA_SHOPPING</v>
          </cell>
        </row>
        <row r="1178">
          <cell r="A1178" t="str">
            <v>ERD_SARACAY</v>
          </cell>
        </row>
        <row r="1179">
          <cell r="A1179" t="str">
            <v>ERD_CHILLA_CENTRO_S</v>
          </cell>
        </row>
        <row r="1180">
          <cell r="A1180" t="str">
            <v>PUCARA_AZUAY</v>
          </cell>
        </row>
        <row r="1181">
          <cell r="A1181" t="str">
            <v>SABANILLA_S</v>
          </cell>
        </row>
        <row r="1182">
          <cell r="A1182" t="str">
            <v>SAN_CARLOS_MINAS_S</v>
          </cell>
        </row>
        <row r="1183">
          <cell r="A1183" t="str">
            <v>VALLE_DE_LA_VIRGEN</v>
          </cell>
        </row>
        <row r="1184">
          <cell r="A1184" t="str">
            <v>ERD_PONCHO_VERDE</v>
          </cell>
        </row>
        <row r="1185">
          <cell r="A1185" t="str">
            <v>MOVIL_TOTORAS</v>
          </cell>
        </row>
        <row r="1186">
          <cell r="A1186" t="str">
            <v>HUAMBALO</v>
          </cell>
        </row>
        <row r="1187">
          <cell r="A1187" t="str">
            <v>SANTA_ANA_AZUAY</v>
          </cell>
        </row>
        <row r="1188">
          <cell r="A1188" t="str">
            <v>MENDEZ_S</v>
          </cell>
        </row>
        <row r="1189">
          <cell r="A1189" t="str">
            <v>MANTA_YATCH_CLUB</v>
          </cell>
        </row>
        <row r="1190">
          <cell r="A1190" t="str">
            <v>ERD_MATERNIDAD</v>
          </cell>
        </row>
        <row r="1191">
          <cell r="A1191" t="str">
            <v>PUERTO_VILLAMIL_N</v>
          </cell>
        </row>
        <row r="1192">
          <cell r="A1192" t="str">
            <v>COLON_MANABI</v>
          </cell>
        </row>
        <row r="1193">
          <cell r="A1193" t="str">
            <v>TONCHIGUE</v>
          </cell>
        </row>
        <row r="1194">
          <cell r="A1194" t="str">
            <v>MANGLAR_ALTO</v>
          </cell>
        </row>
        <row r="1195">
          <cell r="A1195" t="str">
            <v>ABEL_GILBERT</v>
          </cell>
        </row>
        <row r="1196">
          <cell r="A1196" t="str">
            <v>FLORES</v>
          </cell>
        </row>
        <row r="1197">
          <cell r="A1197" t="str">
            <v>CUSUBAMBA</v>
          </cell>
        </row>
        <row r="1198">
          <cell r="A1198" t="str">
            <v>CHAGUARPAMBA</v>
          </cell>
        </row>
        <row r="1199">
          <cell r="A1199" t="str">
            <v>MANU</v>
          </cell>
        </row>
        <row r="1200">
          <cell r="A1200" t="str">
            <v>LECHUGAL</v>
          </cell>
        </row>
        <row r="1201">
          <cell r="A1201" t="str">
            <v>BAMBIL</v>
          </cell>
        </row>
        <row r="1202">
          <cell r="A1202" t="str">
            <v>LITA_N</v>
          </cell>
        </row>
        <row r="1203">
          <cell r="A1203" t="str">
            <v>PIMOCHA</v>
          </cell>
        </row>
        <row r="1204">
          <cell r="A1204" t="str">
            <v>BUGAMBILLAS</v>
          </cell>
        </row>
        <row r="1205">
          <cell r="A1205" t="str">
            <v>EDEN_NORTE</v>
          </cell>
        </row>
        <row r="1206">
          <cell r="A1206" t="str">
            <v>REPSOL_NPF_N</v>
          </cell>
        </row>
        <row r="1207">
          <cell r="A1207" t="str">
            <v>REPSOL_SPF_N</v>
          </cell>
        </row>
        <row r="1208">
          <cell r="A1208" t="str">
            <v>BUEN_VIENTO</v>
          </cell>
        </row>
        <row r="1209">
          <cell r="A1209" t="str">
            <v>ERD_TABABELA</v>
          </cell>
        </row>
        <row r="1210">
          <cell r="A1210" t="str">
            <v>CHIQUINTAD</v>
          </cell>
        </row>
        <row r="1211">
          <cell r="A1211" t="str">
            <v>ERD_COCA_NORTE</v>
          </cell>
        </row>
        <row r="1212">
          <cell r="A1212" t="str">
            <v>GUANUJO</v>
          </cell>
        </row>
        <row r="1213">
          <cell r="A1213" t="str">
            <v>LAS_NAVES</v>
          </cell>
        </row>
        <row r="1214">
          <cell r="A1214" t="str">
            <v>PETRILLO</v>
          </cell>
        </row>
        <row r="1215">
          <cell r="A1215" t="str">
            <v>MACHALA_NORESTE</v>
          </cell>
        </row>
        <row r="1216">
          <cell r="A1216" t="str">
            <v>HUAQUILLAS_OESTE</v>
          </cell>
        </row>
        <row r="1217">
          <cell r="A1217" t="str">
            <v>FLANDES</v>
          </cell>
        </row>
        <row r="1218">
          <cell r="A1218" t="str">
            <v>ERD_CDLA_DEL_MAESTRO</v>
          </cell>
        </row>
        <row r="1219">
          <cell r="A1219" t="str">
            <v>QUEVEDO_CENTRO_ESTE</v>
          </cell>
        </row>
        <row r="1220">
          <cell r="A1220" t="str">
            <v>CONCEPCION_CARCHI</v>
          </cell>
        </row>
        <row r="1221">
          <cell r="A1221" t="str">
            <v>PIFO_CENTRO</v>
          </cell>
        </row>
        <row r="1222">
          <cell r="A1222" t="str">
            <v>29_DE_SEPTIEMBRE</v>
          </cell>
        </row>
        <row r="1223">
          <cell r="A1223" t="str">
            <v>LA_MERCED</v>
          </cell>
        </row>
        <row r="1224">
          <cell r="A1224" t="str">
            <v>LAS_ARADAS</v>
          </cell>
        </row>
        <row r="1225">
          <cell r="A1225" t="str">
            <v>QUININDE_CENTRO</v>
          </cell>
        </row>
        <row r="1226">
          <cell r="A1226" t="str">
            <v>CAPELO</v>
          </cell>
        </row>
        <row r="1227">
          <cell r="A1227" t="str">
            <v>CHAMBO</v>
          </cell>
        </row>
        <row r="1228">
          <cell r="A1228" t="str">
            <v>ERD_48_JARAMIJO</v>
          </cell>
        </row>
        <row r="1229">
          <cell r="A1229" t="str">
            <v>QUEVEDO_SUR_2</v>
          </cell>
        </row>
        <row r="1230">
          <cell r="A1230" t="str">
            <v>PATRICIA_PILAR_CENTRO</v>
          </cell>
        </row>
        <row r="1231">
          <cell r="A1231" t="str">
            <v>SANTA_ELENA</v>
          </cell>
        </row>
        <row r="1232">
          <cell r="A1232" t="str">
            <v>HUACHI_SOLIS</v>
          </cell>
        </row>
        <row r="1233">
          <cell r="A1233" t="str">
            <v>SARAYACU</v>
          </cell>
        </row>
        <row r="1234">
          <cell r="A1234" t="str">
            <v>QUEVEDO_NORTE</v>
          </cell>
        </row>
        <row r="1235">
          <cell r="A1235" t="str">
            <v>CRUCITA</v>
          </cell>
        </row>
        <row r="1236">
          <cell r="A1236" t="str">
            <v>CUENCA_OESTE</v>
          </cell>
        </row>
        <row r="1237">
          <cell r="A1237" t="str">
            <v>REPETIDOR_PINAS</v>
          </cell>
        </row>
        <row r="1238">
          <cell r="A1238" t="str">
            <v>MOVIL_HUYANACAPAC_SUR</v>
          </cell>
        </row>
        <row r="1239">
          <cell r="A1239" t="str">
            <v>NAYON</v>
          </cell>
        </row>
        <row r="1240">
          <cell r="A1240" t="str">
            <v>PONCHO_VERDE</v>
          </cell>
        </row>
        <row r="1241">
          <cell r="A1241" t="str">
            <v>MACHALA_NORTE</v>
          </cell>
        </row>
        <row r="1242">
          <cell r="A1242" t="str">
            <v>SUPERMAXI_ATAHUALPA</v>
          </cell>
        </row>
        <row r="1243">
          <cell r="A1243" t="str">
            <v>AJAVI</v>
          </cell>
        </row>
        <row r="1244">
          <cell r="A1244" t="str">
            <v>CASCALES</v>
          </cell>
        </row>
        <row r="1245">
          <cell r="A1245" t="str">
            <v>IBARRA_SAN_FRANCISCO</v>
          </cell>
        </row>
        <row r="1246">
          <cell r="A1246" t="str">
            <v>SUPERMAXI_IBARRA</v>
          </cell>
        </row>
        <row r="1247">
          <cell r="A1247" t="str">
            <v>MACHALA_SUR</v>
          </cell>
        </row>
        <row r="1248">
          <cell r="A1248" t="str">
            <v>PORTOVIEJO_ESTE</v>
          </cell>
        </row>
        <row r="1249">
          <cell r="A1249" t="str">
            <v>CDLA_PORTOVIEJO</v>
          </cell>
        </row>
        <row r="1250">
          <cell r="A1250" t="str">
            <v>ERD_48_MALCHINGUI</v>
          </cell>
        </row>
        <row r="1251">
          <cell r="A1251" t="str">
            <v>CDLA_ALTAGRACIA</v>
          </cell>
        </row>
        <row r="1252">
          <cell r="A1252" t="str">
            <v>PORTOVIEJO_OESTE</v>
          </cell>
        </row>
        <row r="1253">
          <cell r="A1253" t="str">
            <v>ERD_PTO_MARITIMO_GYE</v>
          </cell>
        </row>
        <row r="1254">
          <cell r="A1254" t="str">
            <v>CDLA_AURORA</v>
          </cell>
        </row>
        <row r="1255">
          <cell r="A1255" t="str">
            <v>COOP_ALIAN_CARCHENSE</v>
          </cell>
        </row>
        <row r="1256">
          <cell r="A1256" t="str">
            <v>LATACUNGA_LORETO</v>
          </cell>
        </row>
        <row r="1257">
          <cell r="A1257" t="str">
            <v>COOP_RUMINAHUI</v>
          </cell>
        </row>
        <row r="1258">
          <cell r="A1258" t="str">
            <v>COOP_CHE_GUEVARA</v>
          </cell>
        </row>
        <row r="1259">
          <cell r="A1259" t="str">
            <v>ZARUMA_CENTRO_2</v>
          </cell>
        </row>
        <row r="1260">
          <cell r="A1260" t="str">
            <v>IBARRA_GUAYAQUIL_ALP</v>
          </cell>
        </row>
        <row r="1261">
          <cell r="A1261" t="str">
            <v>PATATE</v>
          </cell>
        </row>
        <row r="1262">
          <cell r="A1262" t="str">
            <v>HOSPIT_METROPOLITANO</v>
          </cell>
        </row>
        <row r="1263">
          <cell r="A1263" t="str">
            <v>ERD_48_PACTO</v>
          </cell>
        </row>
        <row r="1264">
          <cell r="A1264" t="str">
            <v>SHYRIS</v>
          </cell>
        </row>
        <row r="1265">
          <cell r="A1265" t="str">
            <v>NAVARRO</v>
          </cell>
        </row>
        <row r="1266">
          <cell r="A1266" t="str">
            <v>COMICIOS_KAUFER</v>
          </cell>
        </row>
        <row r="1267">
          <cell r="A1267" t="str">
            <v>ESMERAL_PARQ_CENTRAL</v>
          </cell>
        </row>
        <row r="1268">
          <cell r="A1268" t="str">
            <v>TABACUNDO_CENTRO</v>
          </cell>
        </row>
        <row r="1269">
          <cell r="A1269" t="str">
            <v>LOJA_SANTIAGO</v>
          </cell>
        </row>
        <row r="1270">
          <cell r="A1270" t="str">
            <v>SAN_JOSE_QUICHINCHE</v>
          </cell>
        </row>
        <row r="1271">
          <cell r="A1271" t="str">
            <v>ERD_ARCHIDONA_CENTRO</v>
          </cell>
        </row>
        <row r="1272">
          <cell r="A1272" t="str">
            <v>AMBATO_LETAMENDI</v>
          </cell>
        </row>
        <row r="1273">
          <cell r="A1273" t="str">
            <v>FOP_MONTEOLIVO_A</v>
          </cell>
        </row>
        <row r="1274">
          <cell r="A1274" t="str">
            <v>FOP_VIA_CUMBAYA_A</v>
          </cell>
        </row>
        <row r="1275">
          <cell r="A1275" t="str">
            <v>FOP_LLOA</v>
          </cell>
        </row>
        <row r="1276">
          <cell r="A1276" t="str">
            <v>FOG_EL_MORRO</v>
          </cell>
        </row>
        <row r="1277">
          <cell r="A1277" t="str">
            <v>FOE_EL_PROGRESO_A</v>
          </cell>
        </row>
        <row r="1278">
          <cell r="A1278" t="str">
            <v>FOE_LA_IBERIA</v>
          </cell>
        </row>
        <row r="1279">
          <cell r="A1279" t="str">
            <v>FOE_GUIZHAGUINA</v>
          </cell>
        </row>
        <row r="1280">
          <cell r="A1280" t="str">
            <v>FOA_SANTA_ISABEL</v>
          </cell>
        </row>
        <row r="1281">
          <cell r="A1281" t="str">
            <v>FOG_ENGABAO</v>
          </cell>
        </row>
        <row r="1282">
          <cell r="A1282" t="str">
            <v>FOE_BUENAVISTA_A</v>
          </cell>
        </row>
        <row r="1283">
          <cell r="A1283" t="str">
            <v>FOE_BARBONES</v>
          </cell>
        </row>
        <row r="1284">
          <cell r="A1284" t="str">
            <v>FOC_LIBERTAD</v>
          </cell>
        </row>
        <row r="1285">
          <cell r="A1285" t="str">
            <v>FOS_LIBERTOACHI</v>
          </cell>
        </row>
        <row r="1286">
          <cell r="A1286" t="str">
            <v>SAUCES_3</v>
          </cell>
        </row>
        <row r="1287">
          <cell r="A1287" t="str">
            <v>NUEVO_BUERAN</v>
          </cell>
        </row>
        <row r="1288">
          <cell r="A1288" t="str">
            <v>MICRO_TUNEL_SAN_EDUARDO</v>
          </cell>
        </row>
        <row r="1289">
          <cell r="A1289" t="str">
            <v>TULCAN_NORTE</v>
          </cell>
        </row>
        <row r="1290">
          <cell r="A1290" t="str">
            <v>ERD_48_PORTOVIEJO_SUR_OESTE</v>
          </cell>
        </row>
        <row r="1291">
          <cell r="A1291" t="str">
            <v>ERD_CDLA_AUORA</v>
          </cell>
        </row>
        <row r="1292">
          <cell r="A1292" t="str">
            <v>ISLA_PUNA</v>
          </cell>
        </row>
        <row r="1293">
          <cell r="A1293" t="str">
            <v>MACHALA_CIRCUV_SUR</v>
          </cell>
        </row>
        <row r="1294">
          <cell r="A1294" t="str">
            <v>JOAQUIN_SUMAITA</v>
          </cell>
        </row>
        <row r="1295">
          <cell r="A1295" t="str">
            <v>ERD48_TRIUNFO_PATATE</v>
          </cell>
        </row>
        <row r="1296">
          <cell r="A1296" t="str">
            <v>EL_BEATERIO</v>
          </cell>
        </row>
        <row r="1297">
          <cell r="A1297" t="str">
            <v>EL_MORLAN</v>
          </cell>
        </row>
        <row r="1298">
          <cell r="A1298" t="str">
            <v>SANTA_ROSA_AMBATO</v>
          </cell>
        </row>
        <row r="1299">
          <cell r="A1299" t="str">
            <v>PARQUE_INDUSTRIAL_SUR</v>
          </cell>
        </row>
        <row r="1300">
          <cell r="A1300" t="str">
            <v>IGM</v>
          </cell>
        </row>
        <row r="1301">
          <cell r="A1301" t="str">
            <v>FUNDEPORTE2</v>
          </cell>
        </row>
        <row r="1302">
          <cell r="A1302" t="str">
            <v>LA_JOYA2</v>
          </cell>
        </row>
        <row r="1303">
          <cell r="A1303" t="str">
            <v>LATACUNGA2</v>
          </cell>
        </row>
        <row r="1304">
          <cell r="A1304" t="str">
            <v>LDU2</v>
          </cell>
        </row>
        <row r="1305">
          <cell r="A1305" t="str">
            <v>PRIMAVERA_3</v>
          </cell>
        </row>
        <row r="1306">
          <cell r="A1306" t="str">
            <v>CLINICA_COTOCOLLAO</v>
          </cell>
        </row>
        <row r="1307">
          <cell r="A1307" t="str">
            <v>LOMA_DE_PUENGASI</v>
          </cell>
        </row>
        <row r="1308">
          <cell r="A1308" t="str">
            <v>PLYWOOD2</v>
          </cell>
        </row>
        <row r="1309">
          <cell r="A1309" t="str">
            <v>ALLULLA2</v>
          </cell>
        </row>
        <row r="1310">
          <cell r="A1310" t="str">
            <v>ESPOCH2</v>
          </cell>
        </row>
        <row r="1311">
          <cell r="A1311" t="str">
            <v>LATACUNGA_ESPE2</v>
          </cell>
        </row>
        <row r="1312">
          <cell r="A1312" t="str">
            <v>MICRO_TEM_PEAJE</v>
          </cell>
        </row>
        <row r="1313">
          <cell r="A1313" t="str">
            <v>RIOBAMBA_ESTE2</v>
          </cell>
        </row>
        <row r="1314">
          <cell r="A1314" t="str">
            <v>MANOSCA_2</v>
          </cell>
        </row>
        <row r="1315">
          <cell r="A1315" t="str">
            <v>SANTO_DOMINGO2</v>
          </cell>
        </row>
        <row r="1316">
          <cell r="A1316" t="str">
            <v>EL_SALTO2</v>
          </cell>
        </row>
        <row r="1317">
          <cell r="A1317" t="str">
            <v>IESS_PORTOVIEJO_2</v>
          </cell>
        </row>
        <row r="1318">
          <cell r="A1318" t="str">
            <v>CALCETA2</v>
          </cell>
        </row>
        <row r="1319">
          <cell r="A1319" t="str">
            <v>GUALACEO2</v>
          </cell>
        </row>
        <row r="1320">
          <cell r="A1320" t="str">
            <v>PARQ_INDUST_RIOBAMB2</v>
          </cell>
        </row>
        <row r="1321">
          <cell r="A1321" t="str">
            <v>RIOBAMBA_CENTRO2</v>
          </cell>
        </row>
        <row r="1322">
          <cell r="A1322" t="str">
            <v>AMBATO_NORTE2</v>
          </cell>
        </row>
        <row r="1323">
          <cell r="A1323" t="str">
            <v>MONJAS2</v>
          </cell>
        </row>
        <row r="1324">
          <cell r="A1324" t="str">
            <v>JARDIN_DEL_VALLE</v>
          </cell>
        </row>
        <row r="1325">
          <cell r="A1325" t="str">
            <v>IBARRA_CENTRO3</v>
          </cell>
        </row>
        <row r="1326">
          <cell r="A1326" t="str">
            <v>AZOGUES2</v>
          </cell>
        </row>
        <row r="1327">
          <cell r="A1327" t="str">
            <v>COLISEO_RUMINAHUI2</v>
          </cell>
        </row>
        <row r="1328">
          <cell r="A1328" t="str">
            <v>LOJA2</v>
          </cell>
        </row>
        <row r="1329">
          <cell r="A1329" t="str">
            <v>COSTA_RICA</v>
          </cell>
        </row>
        <row r="1330">
          <cell r="A1330" t="str">
            <v>10_DE_AGOSTO_ALES</v>
          </cell>
        </row>
        <row r="1331">
          <cell r="A1331" t="str">
            <v>BOMBONERITA2</v>
          </cell>
        </row>
        <row r="1332">
          <cell r="A1332" t="str">
            <v>MICRO_VIA_CUMBAYA</v>
          </cell>
        </row>
        <row r="1333">
          <cell r="A1333" t="str">
            <v>QUEVEDO_CENTRO</v>
          </cell>
        </row>
        <row r="1334">
          <cell r="A1334" t="str">
            <v>Comunikt_Latacunga</v>
          </cell>
        </row>
        <row r="1335">
          <cell r="A1335" t="str">
            <v>Comunikt_Ambato</v>
          </cell>
        </row>
        <row r="1336">
          <cell r="A1336" t="str">
            <v>Cybercell_Quicentro</v>
          </cell>
        </row>
        <row r="1337">
          <cell r="A1337" t="str">
            <v>Metrocel_CCI</v>
          </cell>
        </row>
        <row r="1338">
          <cell r="A1338" t="str">
            <v>Metrocel_Condado</v>
          </cell>
        </row>
        <row r="1339">
          <cell r="A1339" t="str">
            <v>Metrocel_El_Jardin</v>
          </cell>
        </row>
        <row r="1340">
          <cell r="A1340" t="str">
            <v>Movilcosta_Mall_del_Sur</v>
          </cell>
        </row>
        <row r="1341">
          <cell r="A1341" t="str">
            <v>MS_Prieto_Cuenca</v>
          </cell>
        </row>
        <row r="1342">
          <cell r="A1342" t="str">
            <v>Norphone_Ibarra</v>
          </cell>
        </row>
        <row r="1343">
          <cell r="A1343" t="str">
            <v>Cybercell_Recreo</v>
          </cell>
        </row>
        <row r="1344">
          <cell r="A1344" t="str">
            <v>Metrocel_San_Luis</v>
          </cell>
        </row>
        <row r="1345">
          <cell r="A1345" t="str">
            <v>Ameritel_Cumbayá</v>
          </cell>
        </row>
        <row r="1346">
          <cell r="A1346" t="str">
            <v>MPS_Salinas</v>
          </cell>
        </row>
        <row r="1347">
          <cell r="A1347" t="str">
            <v>Moviline_Santo_Domingo</v>
          </cell>
        </row>
        <row r="1348">
          <cell r="A1348" t="str">
            <v>Teccel_El_Bosque</v>
          </cell>
        </row>
        <row r="1349">
          <cell r="A1349" t="str">
            <v>Movilcosta_Centro</v>
          </cell>
        </row>
        <row r="1350">
          <cell r="A1350" t="str">
            <v>Comunikt_Riobamba</v>
          </cell>
        </row>
        <row r="1351">
          <cell r="A1351" t="str">
            <v>Macrocell_Machala</v>
          </cell>
        </row>
        <row r="1352">
          <cell r="A1352" t="str">
            <v>Comunikt_Cevallos</v>
          </cell>
        </row>
        <row r="1353">
          <cell r="A1353" t="str">
            <v>Invacell_Quevedo</v>
          </cell>
        </row>
        <row r="1354">
          <cell r="A1354" t="str">
            <v>Movilcosta_Manta</v>
          </cell>
        </row>
        <row r="1355">
          <cell r="A1355" t="str">
            <v>Aricell_Portoviejo</v>
          </cell>
        </row>
        <row r="1356">
          <cell r="A1356" t="str">
            <v>Starphone_Entrerios</v>
          </cell>
        </row>
        <row r="1357">
          <cell r="A1357" t="str">
            <v>Moviline_Esmeraldas</v>
          </cell>
        </row>
        <row r="1358">
          <cell r="A1358" t="str">
            <v>ERD_CONFITECA</v>
          </cell>
        </row>
        <row r="1359">
          <cell r="A1359" t="str">
            <v>SAN_EDUARDO</v>
          </cell>
        </row>
        <row r="1360">
          <cell r="A1360" t="str">
            <v>OFELIA_ESTE</v>
          </cell>
        </row>
        <row r="1361">
          <cell r="A1361" t="str">
            <v>PUYO2</v>
          </cell>
        </row>
        <row r="1362">
          <cell r="A1362" t="str">
            <v>MEGAMAXI_LOS_CEIBOS</v>
          </cell>
        </row>
        <row r="1363">
          <cell r="A1363" t="str">
            <v>PRIMAVERA_2</v>
          </cell>
        </row>
        <row r="1364">
          <cell r="A1364" t="str">
            <v>GUAMANI_ALTO</v>
          </cell>
        </row>
        <row r="1365">
          <cell r="A1365" t="str">
            <v>SANTA_BARBARA</v>
          </cell>
        </row>
        <row r="1366">
          <cell r="A1366" t="str">
            <v>PARQUE_LINEAL_SUR</v>
          </cell>
        </row>
        <row r="1367">
          <cell r="A1367" t="str">
            <v>QUICENTRO_SUR_OUTDOOR</v>
          </cell>
        </row>
        <row r="1368">
          <cell r="A1368" t="str">
            <v>QUICENTRO_SUR_INDOOR</v>
          </cell>
        </row>
        <row r="1369">
          <cell r="A1369" t="str">
            <v>SAN_ROQUE</v>
          </cell>
        </row>
        <row r="1370">
          <cell r="A1370" t="str">
            <v>ERD_PFIZER</v>
          </cell>
        </row>
        <row r="1371">
          <cell r="A1371" t="str">
            <v>ERD_CDLA_EJERCITO</v>
          </cell>
        </row>
        <row r="1372">
          <cell r="A1372" t="str">
            <v>COLEGIO_AMERICANO</v>
          </cell>
        </row>
        <row r="1373">
          <cell r="A1373" t="str">
            <v>LICEO_LA_ALBORADA</v>
          </cell>
        </row>
        <row r="1374">
          <cell r="A1374" t="str">
            <v>ORQUIDEAS</v>
          </cell>
        </row>
        <row r="1375">
          <cell r="A1375" t="str">
            <v>SAN_MARTIN</v>
          </cell>
        </row>
        <row r="1376">
          <cell r="A1376" t="str">
            <v>SAUCES_9</v>
          </cell>
        </row>
        <row r="1377">
          <cell r="A1377" t="str">
            <v>POZUL</v>
          </cell>
        </row>
        <row r="1378">
          <cell r="A1378" t="str">
            <v>SININCAY</v>
          </cell>
        </row>
        <row r="1379">
          <cell r="A1379" t="str">
            <v>LIBERTAD_SUR</v>
          </cell>
        </row>
        <row r="1380">
          <cell r="A1380" t="str">
            <v>ESMERALDAS_IESS</v>
          </cell>
        </row>
        <row r="1381">
          <cell r="A1381" t="str">
            <v>URDESA_NORTE</v>
          </cell>
        </row>
        <row r="1382">
          <cell r="A1382" t="str">
            <v>CARCELEN_INDUSTRIAL</v>
          </cell>
        </row>
        <row r="1383">
          <cell r="A1383" t="str">
            <v>CONDADO_BAJO</v>
          </cell>
        </row>
        <row r="1384">
          <cell r="A1384" t="str">
            <v>ARGELIA</v>
          </cell>
        </row>
        <row r="1385">
          <cell r="A1385" t="str">
            <v>LA_CERAMICA</v>
          </cell>
        </row>
        <row r="1386">
          <cell r="A1386" t="str">
            <v>BIBLIAN2</v>
          </cell>
        </row>
        <row r="1387">
          <cell r="A1387" t="str">
            <v>ESTADIO_ATAHUALPA_2</v>
          </cell>
        </row>
        <row r="1388">
          <cell r="A1388" t="str">
            <v>ERD_JACARANDA</v>
          </cell>
        </row>
        <row r="1389">
          <cell r="A1389" t="str">
            <v>GUASMO_ESTE</v>
          </cell>
        </row>
        <row r="1390">
          <cell r="A1390" t="str">
            <v>QUINGEO</v>
          </cell>
        </row>
        <row r="1391">
          <cell r="A1391" t="str">
            <v>LA_VICTORIA_ORO</v>
          </cell>
        </row>
        <row r="1392">
          <cell r="A1392" t="str">
            <v>FOA_MARCABELI_A</v>
          </cell>
        </row>
        <row r="1393">
          <cell r="A1393" t="str">
            <v>ERD_CASTELAGO</v>
          </cell>
        </row>
        <row r="1394">
          <cell r="A1394" t="str">
            <v>NARANJAL_CENTRO</v>
          </cell>
        </row>
        <row r="1395">
          <cell r="A1395" t="str">
            <v>LA_JOYA_GYE</v>
          </cell>
        </row>
        <row r="1396">
          <cell r="A1396" t="str">
            <v>ERD_T_QUITUMBE</v>
          </cell>
        </row>
        <row r="1397">
          <cell r="A1397" t="str">
            <v>Metrocel_Machala</v>
          </cell>
        </row>
        <row r="1398">
          <cell r="A1398" t="str">
            <v>Oficinas_Manta_TELEFONICA</v>
          </cell>
        </row>
        <row r="1399">
          <cell r="A1399" t="str">
            <v>Gardemic</v>
          </cell>
        </row>
        <row r="1400">
          <cell r="A1400" t="str">
            <v>LA_TARIFA</v>
          </cell>
        </row>
        <row r="1401">
          <cell r="A1401" t="str">
            <v>ERD48_GUALAQUIZA</v>
          </cell>
        </row>
        <row r="1402">
          <cell r="A1402" t="str">
            <v>ALBORADA_NOVENA_ETAPA</v>
          </cell>
        </row>
        <row r="1403">
          <cell r="A1403" t="str">
            <v>RUBIRA_SALINAS</v>
          </cell>
        </row>
        <row r="1404">
          <cell r="A1404" t="str">
            <v>POMPEYA</v>
          </cell>
        </row>
        <row r="1405">
          <cell r="A1405" t="str">
            <v>B_INTERNACIONAL</v>
          </cell>
        </row>
        <row r="1406">
          <cell r="A1406" t="str">
            <v>VIA_RACAR</v>
          </cell>
        </row>
        <row r="1407">
          <cell r="A1407" t="str">
            <v>LOPE_DE_VEGA</v>
          </cell>
        </row>
        <row r="1408">
          <cell r="A1408" t="str">
            <v>ERD_LATACUNGA_U_TECNICA</v>
          </cell>
        </row>
        <row r="1409">
          <cell r="A1409" t="str">
            <v>LATACUNGA_COLISEO</v>
          </cell>
        </row>
        <row r="1410">
          <cell r="A1410" t="str">
            <v>EUGENIO_ESPEJO</v>
          </cell>
        </row>
        <row r="1411">
          <cell r="A1411" t="str">
            <v>IBARRA_HOSPITAL_IESS</v>
          </cell>
        </row>
        <row r="1412">
          <cell r="A1412" t="str">
            <v>IBARRA_TER_TERRESTRE</v>
          </cell>
        </row>
        <row r="1413">
          <cell r="A1413" t="str">
            <v>CHICHE_PUEMBO</v>
          </cell>
        </row>
        <row r="1414">
          <cell r="A1414" t="str">
            <v>PONCEANO_BAJO</v>
          </cell>
        </row>
        <row r="1415">
          <cell r="A1415" t="str">
            <v>LATACUNGA_LA_MATRIZ</v>
          </cell>
        </row>
        <row r="1416">
          <cell r="A1416" t="str">
            <v>RIO_AMARILLO</v>
          </cell>
        </row>
        <row r="1417">
          <cell r="A1417" t="str">
            <v>ERD_DECAMERON</v>
          </cell>
        </row>
        <row r="1418">
          <cell r="A1418" t="str">
            <v>PUYO_MIRAFLORES</v>
          </cell>
        </row>
        <row r="1419">
          <cell r="A1419" t="str">
            <v>SANTA_CATALINA_CUENCA</v>
          </cell>
        </row>
        <row r="1420">
          <cell r="A1420" t="str">
            <v>PELILEO_OESTE</v>
          </cell>
        </row>
        <row r="1421">
          <cell r="A1421" t="str">
            <v>BRIGADA_GALAPAGOS</v>
          </cell>
        </row>
        <row r="1422">
          <cell r="A1422" t="str">
            <v>REPSOL_DURAGAS</v>
          </cell>
        </row>
        <row r="1423">
          <cell r="A1423" t="str">
            <v>COL_SIMON_BOLIVAR</v>
          </cell>
        </row>
        <row r="1424">
          <cell r="A1424" t="str">
            <v>AMBATO_CENTRO_OESTE</v>
          </cell>
        </row>
        <row r="1425">
          <cell r="A1425" t="str">
            <v>ENTRE_RIOS</v>
          </cell>
        </row>
        <row r="1426">
          <cell r="A1426" t="str">
            <v>REPETIDOR_PASIVO_SAN_EDUARDO</v>
          </cell>
        </row>
        <row r="1427">
          <cell r="A1427" t="str">
            <v>AMBATO_CC_ARTESANOS</v>
          </cell>
        </row>
        <row r="1428">
          <cell r="A1428" t="str">
            <v>BANOS_ESTE</v>
          </cell>
        </row>
        <row r="1429">
          <cell r="A1429" t="str">
            <v>PUYO_COFANES</v>
          </cell>
        </row>
        <row r="1430">
          <cell r="A1430" t="str">
            <v>SALCEDO_SAN_SEBASTIAN</v>
          </cell>
        </row>
        <row r="1431">
          <cell r="A1431" t="str">
            <v>KLINGER</v>
          </cell>
        </row>
        <row r="1432">
          <cell r="A1432" t="str">
            <v>CHUICHUN</v>
          </cell>
        </row>
        <row r="1433">
          <cell r="A1433" t="str">
            <v>JAVIER_LOYOLA</v>
          </cell>
        </row>
        <row r="1434">
          <cell r="A1434" t="str">
            <v>AZOGUES_INGALOMA</v>
          </cell>
        </row>
        <row r="1435">
          <cell r="A1435" t="str">
            <v>CHOROCOPTE</v>
          </cell>
        </row>
        <row r="1436">
          <cell r="A1436" t="str">
            <v>TENA_ESTE</v>
          </cell>
        </row>
        <row r="1437">
          <cell r="A1437" t="str">
            <v>BARBAPAMBA</v>
          </cell>
        </row>
        <row r="1438">
          <cell r="A1438" t="str">
            <v>PUJILI_PARQ_ECOLOGIC</v>
          </cell>
        </row>
        <row r="1439">
          <cell r="A1439" t="str">
            <v>CEIBOS_NORTE</v>
          </cell>
        </row>
        <row r="1440">
          <cell r="A1440" t="str">
            <v>RIOBAMBA_LAS_INDUST</v>
          </cell>
        </row>
        <row r="1441">
          <cell r="A1441" t="str">
            <v>RICPAMBA</v>
          </cell>
        </row>
        <row r="1442">
          <cell r="A1442" t="str">
            <v>OLIVOS_INCA</v>
          </cell>
        </row>
        <row r="1443">
          <cell r="A1443" t="str">
            <v>ALBORADA_7MA_ETAPA</v>
          </cell>
        </row>
        <row r="1444">
          <cell r="A1444" t="str">
            <v>MERCADO_GUALACEO</v>
          </cell>
        </row>
        <row r="1445">
          <cell r="A1445" t="str">
            <v>CLINICA_SAN_FRANCISCO</v>
          </cell>
        </row>
        <row r="1446">
          <cell r="A1446" t="str">
            <v>AMBATO_PARQ_INDUST</v>
          </cell>
        </row>
        <row r="1447">
          <cell r="A1447" t="str">
            <v>LICAN</v>
          </cell>
        </row>
        <row r="1448">
          <cell r="A1448" t="str">
            <v>RIOBAMBA_LA_PRADERA</v>
          </cell>
        </row>
        <row r="1449">
          <cell r="A1449" t="str">
            <v>CRISTO_DEL_CONSUELO</v>
          </cell>
        </row>
        <row r="1450">
          <cell r="A1450" t="str">
            <v>URDANETA_NORTE</v>
          </cell>
        </row>
        <row r="1451">
          <cell r="A1451" t="str">
            <v>HIPERMARKET_NORTE</v>
          </cell>
        </row>
        <row r="1452">
          <cell r="A1452" t="str">
            <v>SANTA_ROSA_SUR</v>
          </cell>
        </row>
        <row r="1453">
          <cell r="A1453" t="str">
            <v>VILLA_CLUB</v>
          </cell>
        </row>
        <row r="1454">
          <cell r="A1454" t="str">
            <v>LAS_PLAYAS-</v>
          </cell>
        </row>
        <row r="1455">
          <cell r="A1455" t="str">
            <v>CENTRO_CIVICO_GYE</v>
          </cell>
        </row>
        <row r="1456">
          <cell r="A1456" t="str">
            <v>ZAMORA_28_DE_MAYO</v>
          </cell>
        </row>
        <row r="1457">
          <cell r="A1457" t="str">
            <v>HOWARD_JOHNSON_2</v>
          </cell>
        </row>
        <row r="1458">
          <cell r="A1458" t="str">
            <v>MANTA_2000</v>
          </cell>
        </row>
        <row r="1459">
          <cell r="A1459" t="str">
            <v>MANTA_BEACH</v>
          </cell>
        </row>
        <row r="1460">
          <cell r="A1460" t="str">
            <v>EDUARDO_FRANCO</v>
          </cell>
        </row>
        <row r="1461">
          <cell r="A1461" t="str">
            <v>GUAYACANES_4</v>
          </cell>
        </row>
        <row r="1462">
          <cell r="A1462" t="str">
            <v>MARISCAL_LAMAR</v>
          </cell>
        </row>
        <row r="1463">
          <cell r="A1463" t="str">
            <v>PLAZA_SANTO_DOMINGO</v>
          </cell>
        </row>
        <row r="1464">
          <cell r="A1464" t="str">
            <v>EL_CISNE_SUR</v>
          </cell>
        </row>
        <row r="1465">
          <cell r="A1465" t="str">
            <v>PORTETE_ESTE</v>
          </cell>
        </row>
        <row r="1466">
          <cell r="A1466" t="str">
            <v>OCCIDENTAL_1</v>
          </cell>
        </row>
        <row r="1467">
          <cell r="A1467" t="str">
            <v>CHURULOMA</v>
          </cell>
        </row>
        <row r="1468">
          <cell r="A1468" t="str">
            <v>PUEBLO_UNIDO_UIO</v>
          </cell>
        </row>
        <row r="1469">
          <cell r="A1469" t="str">
            <v>SAN_JUAN_BELLAVISTA</v>
          </cell>
        </row>
        <row r="1470">
          <cell r="A1470" t="str">
            <v>JARDINES_DE_CAPELO</v>
          </cell>
        </row>
        <row r="1471">
          <cell r="A1471" t="str">
            <v>EL_MANANTIAL</v>
          </cell>
        </row>
        <row r="1472">
          <cell r="A1472" t="str">
            <v>ANETA</v>
          </cell>
        </row>
        <row r="1473">
          <cell r="A1473" t="str">
            <v>CALDERON</v>
          </cell>
        </row>
        <row r="1474">
          <cell r="A1474" t="str">
            <v>REGISTRO_CIVIL_NORTE</v>
          </cell>
        </row>
        <row r="1475">
          <cell r="A1475" t="str">
            <v>CARTONERA</v>
          </cell>
        </row>
        <row r="1476">
          <cell r="A1476" t="str">
            <v>GUASMO_CENTRAL</v>
          </cell>
        </row>
        <row r="1477">
          <cell r="A1477" t="str">
            <v>RIOBAMB_SARAGURO_SUR</v>
          </cell>
        </row>
        <row r="1478">
          <cell r="A1478" t="str">
            <v>NUEVA_UTE</v>
          </cell>
        </row>
        <row r="1479">
          <cell r="A1479" t="str">
            <v>BALERIO_ESTACIO</v>
          </cell>
        </row>
        <row r="1480">
          <cell r="A1480" t="str">
            <v>LA_BASILICA</v>
          </cell>
        </row>
        <row r="1481">
          <cell r="A1481" t="str">
            <v>SANTA_MONICA</v>
          </cell>
        </row>
        <row r="1482">
          <cell r="A1482" t="str">
            <v>INTERVALLES_2</v>
          </cell>
        </row>
        <row r="1483">
          <cell r="A1483" t="str">
            <v>MACHALA_IESS</v>
          </cell>
        </row>
        <row r="1484">
          <cell r="A1484" t="str">
            <v>AMBATO_PARQUE_RODO</v>
          </cell>
        </row>
        <row r="1485">
          <cell r="A1485" t="str">
            <v>JARDINES_DEL_BATAN</v>
          </cell>
        </row>
        <row r="1486">
          <cell r="A1486" t="str">
            <v>LA_GASCA_2</v>
          </cell>
        </row>
        <row r="1487">
          <cell r="A1487" t="str">
            <v>GUAYZIMI</v>
          </cell>
        </row>
        <row r="1488">
          <cell r="A1488" t="str">
            <v>DESCALZI</v>
          </cell>
        </row>
        <row r="1489">
          <cell r="A1489" t="str">
            <v>AMBATO_EL_BOSQUE</v>
          </cell>
        </row>
        <row r="1490">
          <cell r="A1490" t="str">
            <v>PAUCARPAMBA</v>
          </cell>
        </row>
        <row r="1491">
          <cell r="A1491" t="str">
            <v>26_DE_OCTUBRE</v>
          </cell>
        </row>
        <row r="1492">
          <cell r="A1492" t="str">
            <v>MOISES_LUNA</v>
          </cell>
        </row>
        <row r="1493">
          <cell r="A1493" t="str">
            <v>LOJA_ARGELIA</v>
          </cell>
        </row>
        <row r="1494">
          <cell r="A1494" t="str">
            <v>LOJA_COCA_COLA</v>
          </cell>
        </row>
        <row r="1495">
          <cell r="A1495" t="str">
            <v>MICRO_CC_EL_RECREO</v>
          </cell>
        </row>
        <row r="1496">
          <cell r="A1496" t="str">
            <v>ESPE</v>
          </cell>
        </row>
        <row r="1497">
          <cell r="A1497" t="str">
            <v>GRAN_COLOMBIA</v>
          </cell>
        </row>
        <row r="1498">
          <cell r="A1498" t="str">
            <v>MOVIL_ITCHIMBIA</v>
          </cell>
        </row>
        <row r="1499">
          <cell r="A1499" t="str">
            <v>LOJA_OESTE_2</v>
          </cell>
        </row>
        <row r="1500">
          <cell r="A1500" t="str">
            <v>CRISTIANIA</v>
          </cell>
        </row>
        <row r="1501">
          <cell r="A1501" t="str">
            <v>PUENTE_ZAMBIZA</v>
          </cell>
        </row>
        <row r="1502">
          <cell r="A1502" t="str">
            <v>SUBURBIO_OESTE</v>
          </cell>
        </row>
        <row r="1503">
          <cell r="A1503" t="str">
            <v>MICRO_INTERCAMBIADOR_NAYON</v>
          </cell>
        </row>
        <row r="1504">
          <cell r="A1504" t="str">
            <v>CHURUTE</v>
          </cell>
        </row>
        <row r="1505">
          <cell r="A1505" t="str">
            <v>MACHALA_CIRCUNVALACION</v>
          </cell>
        </row>
        <row r="1506">
          <cell r="A1506" t="str">
            <v>ALANGASI</v>
          </cell>
        </row>
        <row r="1507">
          <cell r="A1507" t="str">
            <v>LA_SALLE</v>
          </cell>
        </row>
        <row r="1508">
          <cell r="A1508" t="str">
            <v>PRADERA_3ERA_ETAPA</v>
          </cell>
        </row>
        <row r="1509">
          <cell r="A1509" t="str">
            <v>MALECON_SALINAS</v>
          </cell>
        </row>
        <row r="1510">
          <cell r="A1510" t="str">
            <v>LOMA_REDONDA</v>
          </cell>
        </row>
        <row r="1511">
          <cell r="A1511" t="str">
            <v>VASCO_DE_CONTRERAS</v>
          </cell>
        </row>
        <row r="1512">
          <cell r="A1512" t="str">
            <v>PUENTE_GUAYLLABAMBA</v>
          </cell>
        </row>
        <row r="1513">
          <cell r="A1513" t="str">
            <v>NAZARETH</v>
          </cell>
        </row>
        <row r="1514">
          <cell r="A1514" t="str">
            <v>VULCANO_PARK</v>
          </cell>
        </row>
        <row r="1515">
          <cell r="A1515" t="str">
            <v>VIA_SAN_MATEO</v>
          </cell>
        </row>
        <row r="1516">
          <cell r="A1516" t="str">
            <v>EL_TINGO</v>
          </cell>
        </row>
        <row r="1517">
          <cell r="A1517" t="str">
            <v>MIRASIERRA</v>
          </cell>
        </row>
        <row r="1518">
          <cell r="A1518" t="str">
            <v>PUENTE_8</v>
          </cell>
        </row>
        <row r="1519">
          <cell r="A1519" t="str">
            <v>MACAS_CENTRO</v>
          </cell>
        </row>
        <row r="1520">
          <cell r="A1520" t="str">
            <v>SAN_GABRI_MIRASIERRA</v>
          </cell>
        </row>
        <row r="1521">
          <cell r="A1521" t="str">
            <v>PUENTE_2</v>
          </cell>
        </row>
        <row r="1522">
          <cell r="A1522" t="str">
            <v>VISTA_AL_PARQUE</v>
          </cell>
        </row>
        <row r="1523">
          <cell r="A1523" t="str">
            <v>PLAZA_MAYOR_ALBORADA</v>
          </cell>
        </row>
        <row r="1524">
          <cell r="A1524" t="str">
            <v>CARACOLES</v>
          </cell>
        </row>
        <row r="1525">
          <cell r="A1525" t="str">
            <v>MILAGRO_SUR</v>
          </cell>
        </row>
        <row r="1526">
          <cell r="A1526" t="str">
            <v>TAMBILLO</v>
          </cell>
        </row>
        <row r="1527">
          <cell r="A1527" t="str">
            <v>CIUDAD_COLON</v>
          </cell>
        </row>
        <row r="1528">
          <cell r="A1528" t="str">
            <v>HOTEL_COLON_GYE</v>
          </cell>
        </row>
        <row r="1529">
          <cell r="A1529" t="str">
            <v>CASALES</v>
          </cell>
        </row>
        <row r="1530">
          <cell r="A1530" t="str">
            <v>SELVA_ALEGRE_RUMINAHUI</v>
          </cell>
        </row>
        <row r="1531">
          <cell r="A1531" t="str">
            <v>QUINCHE_CENTRO</v>
          </cell>
        </row>
        <row r="1532">
          <cell r="A1532" t="str">
            <v>ENTRADA_UNIV_INTERNACIONAL</v>
          </cell>
        </row>
        <row r="1533">
          <cell r="A1533" t="str">
            <v>PINTAG_CENTRO</v>
          </cell>
        </row>
        <row r="1534">
          <cell r="A1534" t="str">
            <v>BELLAVISTA_CALDERON</v>
          </cell>
        </row>
        <row r="1535">
          <cell r="A1535" t="str">
            <v>PILLAHUA</v>
          </cell>
        </row>
        <row r="1536">
          <cell r="A1536" t="str">
            <v>REPSOL_AMO1</v>
          </cell>
        </row>
        <row r="1537">
          <cell r="A1537" t="str">
            <v>TOLA_BAJA</v>
          </cell>
        </row>
        <row r="1538">
          <cell r="A1538" t="str">
            <v>LLANO_GRANDE_OESTE</v>
          </cell>
        </row>
        <row r="1539">
          <cell r="A1539" t="str">
            <v>LA_MODERNA</v>
          </cell>
        </row>
        <row r="1540">
          <cell r="A1540" t="str">
            <v>LOS_LAGOS</v>
          </cell>
        </row>
        <row r="1541">
          <cell r="A1541" t="str">
            <v>CENTRO_DE_CONVENCIONES</v>
          </cell>
        </row>
        <row r="1542">
          <cell r="A1542" t="str">
            <v>LEGARDA</v>
          </cell>
        </row>
        <row r="1543">
          <cell r="A1543" t="str">
            <v>LANDAZURI</v>
          </cell>
        </row>
        <row r="1544">
          <cell r="A1544" t="str">
            <v>SAN_CARLOS_UIO</v>
          </cell>
        </row>
        <row r="1545">
          <cell r="A1545" t="str">
            <v>BUENAVENTURA</v>
          </cell>
        </row>
        <row r="1546">
          <cell r="A1546" t="str">
            <v>ERD_AEROPUERTO_TAB</v>
          </cell>
        </row>
        <row r="1547">
          <cell r="A1547" t="str">
            <v>EDIFICIO_PREVISORA_GYE</v>
          </cell>
        </row>
        <row r="1548">
          <cell r="A1548" t="str">
            <v>MACHALA_CIRCUN_NORTE</v>
          </cell>
        </row>
        <row r="1549">
          <cell r="A1549" t="str">
            <v>INAQUITO_ALTO</v>
          </cell>
        </row>
        <row r="1550">
          <cell r="A1550" t="str">
            <v>MATERNIDAD_2</v>
          </cell>
        </row>
        <row r="1551">
          <cell r="A1551" t="str">
            <v>PLAZA_MADEIRA</v>
          </cell>
        </row>
        <row r="1552">
          <cell r="A1552" t="str">
            <v>PUENTE_GONZALES_SUAREZ</v>
          </cell>
        </row>
        <row r="1553">
          <cell r="A1553" t="str">
            <v>ENCUENTROS_KINROSS</v>
          </cell>
        </row>
        <row r="1554">
          <cell r="A1554" t="str">
            <v>ZAMORA_KINROSS</v>
          </cell>
        </row>
        <row r="1555">
          <cell r="A1555" t="str">
            <v>MACRO_CC_EL_RECREO</v>
          </cell>
        </row>
        <row r="1556">
          <cell r="A1556" t="str">
            <v>JARDINES_DE_AMAGASI</v>
          </cell>
        </row>
        <row r="1557">
          <cell r="A1557" t="str">
            <v>LA_BALVINA</v>
          </cell>
        </row>
        <row r="1558">
          <cell r="A1558" t="str">
            <v>TENA_OESTE</v>
          </cell>
        </row>
        <row r="1559">
          <cell r="A1559" t="str">
            <v>EL_PALMAR_MANTA</v>
          </cell>
        </row>
        <row r="1560">
          <cell r="A1560" t="str">
            <v>MANTA_LA_DOLOROSA</v>
          </cell>
        </row>
        <row r="1561">
          <cell r="A1561" t="str">
            <v>ANONAS</v>
          </cell>
        </row>
        <row r="1562">
          <cell r="A1562" t="str">
            <v>T_TERRESTRE_NORTE_UIO</v>
          </cell>
        </row>
        <row r="1563">
          <cell r="A1563" t="str">
            <v>MACHACHI_CONDABULO</v>
          </cell>
        </row>
        <row r="1564">
          <cell r="A1564" t="str">
            <v>JUAN_LEON_MERA</v>
          </cell>
        </row>
        <row r="1565">
          <cell r="A1565" t="str">
            <v>VALSE_SALESIANOS</v>
          </cell>
        </row>
        <row r="1566">
          <cell r="A1566" t="str">
            <v>MARIANO_CUEVA</v>
          </cell>
        </row>
        <row r="1567">
          <cell r="A1567" t="str">
            <v>CC_EL_CARACOL</v>
          </cell>
        </row>
        <row r="1568">
          <cell r="A1568" t="str">
            <v>EDIFICIO_PUCARA</v>
          </cell>
        </row>
        <row r="1569">
          <cell r="A1569" t="str">
            <v>REPETIDOR_LA_CRUZ</v>
          </cell>
        </row>
        <row r="1570">
          <cell r="A1570" t="str">
            <v>PARQ_TELEFO_CUENCA</v>
          </cell>
        </row>
        <row r="1571">
          <cell r="A1571" t="str">
            <v>EL_PUNTO_CUENCA</v>
          </cell>
        </row>
        <row r="1572">
          <cell r="A1572" t="str">
            <v>SHELL</v>
          </cell>
        </row>
        <row r="1573">
          <cell r="A1573" t="str">
            <v>COLINAS_DEL_VALLE</v>
          </cell>
        </row>
        <row r="1574">
          <cell r="A1574" t="str">
            <v>CC_QUITUS</v>
          </cell>
        </row>
        <row r="1575">
          <cell r="A1575" t="str">
            <v>EL_ARENAL_NORTE</v>
          </cell>
        </row>
        <row r="1576">
          <cell r="A1576" t="str">
            <v>PUERTO_AYORA_2_N</v>
          </cell>
        </row>
        <row r="1577">
          <cell r="A1577" t="str">
            <v>CAMINO_DEL_TEJAR</v>
          </cell>
        </row>
        <row r="1578">
          <cell r="A1578" t="str">
            <v>CATEDRAL_AMBATO</v>
          </cell>
        </row>
        <row r="1579">
          <cell r="A1579" t="str">
            <v>JAIME_ROLDOS_UIO</v>
          </cell>
        </row>
        <row r="1580">
          <cell r="A1580" t="str">
            <v>PUERTA_DEL_SOL</v>
          </cell>
        </row>
        <row r="1581">
          <cell r="A1581" t="str">
            <v>PORTAL_DE_LOS_ANDES</v>
          </cell>
        </row>
        <row r="1582">
          <cell r="A1582" t="str">
            <v>SUCRE_CUENCA</v>
          </cell>
        </row>
        <row r="1583">
          <cell r="A1583" t="str">
            <v>EL_CALZADO</v>
          </cell>
        </row>
        <row r="1584">
          <cell r="A1584" t="str">
            <v>LAS_PALMERAS</v>
          </cell>
        </row>
        <row r="1585">
          <cell r="A1585" t="str">
            <v>CASA_BLANCA</v>
          </cell>
        </row>
        <row r="1586">
          <cell r="A1586" t="str">
            <v>NUNEZ_DE_VELA</v>
          </cell>
        </row>
        <row r="1587">
          <cell r="A1587" t="str">
            <v>IZAMBA</v>
          </cell>
        </row>
        <row r="1588">
          <cell r="A1588" t="str">
            <v>UNIVERSIDAD_LOJA</v>
          </cell>
        </row>
        <row r="1589">
          <cell r="A1589" t="str">
            <v>JUAN_PABLO_SAENZ</v>
          </cell>
        </row>
        <row r="1590">
          <cell r="A1590" t="str">
            <v>REPETIDOR_PADMI</v>
          </cell>
        </row>
        <row r="1591">
          <cell r="A1591" t="str">
            <v>TANDA</v>
          </cell>
        </row>
        <row r="1592">
          <cell r="A1592" t="str">
            <v>MERCADO_INAQUITO</v>
          </cell>
        </row>
        <row r="1593">
          <cell r="A1593" t="str">
            <v>ESTADIO_BARCELONA</v>
          </cell>
        </row>
        <row r="1594">
          <cell r="A1594" t="str">
            <v>ESTADIO_ATAHUALPA</v>
          </cell>
        </row>
        <row r="1595">
          <cell r="A1595" t="str">
            <v>LA_PALMA_BANOS</v>
          </cell>
        </row>
        <row r="1596">
          <cell r="A1596" t="str">
            <v>SAN_JUAN_ALT_CUMBAYA</v>
          </cell>
        </row>
        <row r="1597">
          <cell r="A1597" t="str">
            <v>MENA_NORTE</v>
          </cell>
        </row>
        <row r="1598">
          <cell r="A1598" t="str">
            <v>LATACUNGA_SAN_FELIPE</v>
          </cell>
        </row>
        <row r="1599">
          <cell r="A1599" t="str">
            <v>PORTOVIEJO_NORESTE</v>
          </cell>
        </row>
        <row r="1600">
          <cell r="A1600" t="str">
            <v>TANICUCHI</v>
          </cell>
        </row>
        <row r="1601">
          <cell r="A1601" t="str">
            <v>COL_SAN_VICENTE_DE_PAUL</v>
          </cell>
        </row>
        <row r="1602">
          <cell r="A1602" t="str">
            <v>LATACUNGA_LA_VICTORIA</v>
          </cell>
        </row>
        <row r="1603">
          <cell r="A1603" t="str">
            <v>RIOBAMBA_ESTACION</v>
          </cell>
        </row>
        <row r="1604">
          <cell r="A1604" t="str">
            <v>PUYO_OBRERO</v>
          </cell>
        </row>
        <row r="1605">
          <cell r="A1605" t="str">
            <v>GARZOTA_2</v>
          </cell>
        </row>
        <row r="1606">
          <cell r="A1606" t="str">
            <v>REPETIDOR_MW_MACARA</v>
          </cell>
        </row>
        <row r="1607">
          <cell r="A1607" t="str">
            <v>18_DE_SEPTIEMBRE</v>
          </cell>
        </row>
        <row r="1608">
          <cell r="A1608" t="str">
            <v>BELLAVISTA_OESTE</v>
          </cell>
        </row>
        <row r="1609">
          <cell r="A1609" t="str">
            <v>ERD_48_GUAYLLABAMBA</v>
          </cell>
        </row>
        <row r="1610">
          <cell r="A1610" t="str">
            <v>MERCADO_LA_MAGDALENA</v>
          </cell>
        </row>
        <row r="1611">
          <cell r="A1611" t="str">
            <v>PINAS_CENTRO</v>
          </cell>
        </row>
        <row r="1612">
          <cell r="A1612" t="str">
            <v>HURTADO_DE_MENDOZA</v>
          </cell>
        </row>
        <row r="1613">
          <cell r="A1613" t="str">
            <v>PASEO_YANUNCAY</v>
          </cell>
        </row>
        <row r="1614">
          <cell r="A1614" t="str">
            <v>REDONDEL_DEL_INCA</v>
          </cell>
        </row>
        <row r="1615">
          <cell r="A1615" t="str">
            <v>ARIZAGA</v>
          </cell>
        </row>
        <row r="1616">
          <cell r="A1616" t="str">
            <v>MACHALA_2</v>
          </cell>
        </row>
        <row r="1617">
          <cell r="A1617" t="str">
            <v>FINLANDIA</v>
          </cell>
        </row>
        <row r="1618">
          <cell r="A1618" t="str">
            <v>BINCOVILA_BLANCO</v>
          </cell>
        </row>
        <row r="1619">
          <cell r="A1619" t="str">
            <v>PILAHUIN</v>
          </cell>
        </row>
        <row r="1620">
          <cell r="A1620" t="str">
            <v>ZAMORA_CENTRO</v>
          </cell>
        </row>
        <row r="1621">
          <cell r="A1621" t="str">
            <v>INES_GANGOTENA</v>
          </cell>
        </row>
        <row r="1622">
          <cell r="A1622" t="str">
            <v>INTERVALLES_LOJA</v>
          </cell>
        </row>
        <row r="1623">
          <cell r="A1623" t="str">
            <v>REINA_DEL_CISNE</v>
          </cell>
        </row>
        <row r="1624">
          <cell r="A1624" t="str">
            <v>CENTRO_DE_ATENCION_CUENCA</v>
          </cell>
        </row>
        <row r="1625">
          <cell r="A1625" t="str">
            <v>ISLA_SEYMUR</v>
          </cell>
        </row>
        <row r="1626">
          <cell r="A1626" t="str">
            <v>ERD_TERMINAL_AEROPUERTO</v>
          </cell>
        </row>
        <row r="1627">
          <cell r="A1627" t="str">
            <v>ERD48_SOPLADORA_S</v>
          </cell>
        </row>
        <row r="1628">
          <cell r="A1628" t="str">
            <v>AMBATO_LA_FLORESTA</v>
          </cell>
        </row>
        <row r="1629">
          <cell r="A1629" t="str">
            <v>ESMIL</v>
          </cell>
        </row>
        <row r="1630">
          <cell r="A1630" t="str">
            <v>LOS_EUCALIPTOS</v>
          </cell>
        </row>
        <row r="1631">
          <cell r="A1631" t="str">
            <v>HOSPITAL_DEL_RIO</v>
          </cell>
        </row>
        <row r="1632">
          <cell r="A1632" t="str">
            <v>QUINTA_LUCRECIA</v>
          </cell>
        </row>
        <row r="1633">
          <cell r="A1633" t="str">
            <v>ANTIGUA_VIA_CONOCOTO</v>
          </cell>
        </row>
        <row r="1634">
          <cell r="A1634" t="str">
            <v>ECU_911_ITCHIMBIA</v>
          </cell>
        </row>
        <row r="1635">
          <cell r="A1635" t="str">
            <v>IBS_CC_SCALA</v>
          </cell>
        </row>
        <row r="1636">
          <cell r="A1636" t="str">
            <v>CENTRAL_TECNICO</v>
          </cell>
        </row>
        <row r="1637">
          <cell r="A1637" t="str">
            <v>PENSIONADO_SAN_VICENTE</v>
          </cell>
        </row>
        <row r="1638">
          <cell r="A1638" t="str">
            <v>FACULTAD_DE_MEDICINA</v>
          </cell>
        </row>
        <row r="1639">
          <cell r="A1639" t="str">
            <v>CUENCA_EL_VERGEL</v>
          </cell>
        </row>
        <row r="1640">
          <cell r="A1640" t="str">
            <v>CENTRAL_CALDERON_CASALES</v>
          </cell>
        </row>
        <row r="1641">
          <cell r="A1641" t="str">
            <v>PARIS</v>
          </cell>
        </row>
        <row r="1642">
          <cell r="A1642" t="str">
            <v>AV_SOLANO_CUENCA</v>
          </cell>
        </row>
        <row r="1643">
          <cell r="A1643" t="str">
            <v>EL_BARRANCO_CUENCA</v>
          </cell>
        </row>
        <row r="1644">
          <cell r="A1644" t="str">
            <v>MONAY_SHOPPING</v>
          </cell>
        </row>
        <row r="1645">
          <cell r="A1645" t="str">
            <v>FRANCISCO_ASCAZUBI_CUENCA</v>
          </cell>
        </row>
        <row r="1646">
          <cell r="A1646" t="str">
            <v>TOTORACOCHA_2</v>
          </cell>
        </row>
        <row r="1647">
          <cell r="A1647" t="str">
            <v>FATIMA_CUENCA</v>
          </cell>
        </row>
        <row r="1648">
          <cell r="A1648" t="str">
            <v>RAMIREZ_DAVALOS</v>
          </cell>
        </row>
        <row r="1649">
          <cell r="A1649" t="str">
            <v>MIGUEL_CABELLO_CUENCA</v>
          </cell>
        </row>
        <row r="1650">
          <cell r="A1650" t="str">
            <v>TRES_PUENTES</v>
          </cell>
        </row>
        <row r="1651">
          <cell r="A1651" t="str">
            <v>MERCADO_12_DE_ABRIL</v>
          </cell>
        </row>
        <row r="1652">
          <cell r="A1652" t="str">
            <v>EL_PARAISO_CUENCA</v>
          </cell>
        </row>
        <row r="1653">
          <cell r="A1653" t="str">
            <v>OSCUS</v>
          </cell>
        </row>
        <row r="1654">
          <cell r="A1654" t="str">
            <v>ABITAGUA</v>
          </cell>
        </row>
        <row r="1655">
          <cell r="A1655" t="str">
            <v>SAN_LORENZO_CENTRO</v>
          </cell>
        </row>
        <row r="1656">
          <cell r="A1656" t="str">
            <v>FEDERICO_PAEZ</v>
          </cell>
        </row>
        <row r="1657">
          <cell r="A1657" t="str">
            <v>TEMP_NAIQ_NORTE</v>
          </cell>
        </row>
        <row r="1658">
          <cell r="A1658" t="str">
            <v>TEMP_NAIQ_SUR</v>
          </cell>
        </row>
        <row r="1659">
          <cell r="A1659" t="str">
            <v>LLOA</v>
          </cell>
        </row>
        <row r="1660">
          <cell r="A1660" t="str">
            <v>MARIA_AUXILIADORA_MANTA</v>
          </cell>
        </row>
        <row r="1661">
          <cell r="A1661" t="str">
            <v>VIA_COLON_MANABI</v>
          </cell>
        </row>
        <row r="1662">
          <cell r="A1662" t="str">
            <v>LOS_ALMENDROS_MANTA</v>
          </cell>
        </row>
        <row r="1663">
          <cell r="A1663" t="str">
            <v>COLEGIO_MA_AUXILIADORA_MANTA</v>
          </cell>
        </row>
        <row r="1664">
          <cell r="A1664" t="str">
            <v>CLUB_RANCHO_SAN_FRANCISCO</v>
          </cell>
        </row>
        <row r="1665">
          <cell r="A1665" t="str">
            <v>COSTA_AZUL_MANTA</v>
          </cell>
        </row>
        <row r="1666">
          <cell r="A1666" t="str">
            <v>JOCAY</v>
          </cell>
        </row>
        <row r="1667">
          <cell r="A1667" t="str">
            <v>LAMIÑA</v>
          </cell>
        </row>
        <row r="1668">
          <cell r="A1668" t="str">
            <v>CANADA</v>
          </cell>
        </row>
        <row r="1669">
          <cell r="A1669" t="str">
            <v>CLINICA_PICHINCHA</v>
          </cell>
        </row>
        <row r="1670">
          <cell r="A1670" t="str">
            <v>PLAZA_ARTIGAS</v>
          </cell>
        </row>
        <row r="1671">
          <cell r="A1671" t="str">
            <v>VANCOUVER_UIO</v>
          </cell>
        </row>
        <row r="1672">
          <cell r="A1672" t="str">
            <v>BURGEOIS_UIO</v>
          </cell>
        </row>
        <row r="1673">
          <cell r="A1673" t="str">
            <v>GRAN_BRETANA_UIO</v>
          </cell>
        </row>
        <row r="1674">
          <cell r="A1674" t="str">
            <v>IBS_ANEXO_2</v>
          </cell>
        </row>
        <row r="1675">
          <cell r="A1675" t="str">
            <v>IBS_CF_BANCO_PICHINCHA</v>
          </cell>
        </row>
        <row r="1676">
          <cell r="A1676" t="str">
            <v>IBS_CC_EL_BOSQUE</v>
          </cell>
        </row>
        <row r="1677">
          <cell r="A1677" t="str">
            <v>CDLA_SANTA_ELENA_MACHALA</v>
          </cell>
        </row>
        <row r="1678">
          <cell r="A1678" t="str">
            <v>SAN_ANTONIO_ESTE</v>
          </cell>
        </row>
        <row r="1679">
          <cell r="A1679" t="str">
            <v>ATANACIO_SANTOS_PORTOVIEJO</v>
          </cell>
        </row>
        <row r="1680">
          <cell r="A1680" t="str">
            <v>MILAGRO_OESTE</v>
          </cell>
        </row>
        <row r="1681">
          <cell r="A1681" t="str">
            <v>LAS_ACACIAS_CHONE</v>
          </cell>
        </row>
        <row r="1682">
          <cell r="A1682" t="str">
            <v>COLEGIO_ECUATORIANO_SUIZO</v>
          </cell>
        </row>
        <row r="1683">
          <cell r="A1683" t="str">
            <v>LOS_CEIBOS_IBARRA</v>
          </cell>
        </row>
        <row r="1684">
          <cell r="A1684" t="str">
            <v>EL_RETORNO_IBARRA</v>
          </cell>
        </row>
        <row r="1685">
          <cell r="A1685" t="str">
            <v>AEROPUERTO_OUTDOOR_UIO</v>
          </cell>
        </row>
        <row r="1686">
          <cell r="A1686" t="str">
            <v>AMBATO_LA_MERCED</v>
          </cell>
        </row>
        <row r="1687">
          <cell r="A1687" t="str">
            <v>PUERTO_BOLIVAR</v>
          </cell>
        </row>
        <row r="1688">
          <cell r="A1688" t="str">
            <v>LOS_VERGELES</v>
          </cell>
        </row>
        <row r="1689">
          <cell r="A1689" t="str">
            <v>VISTA_LINDA</v>
          </cell>
        </row>
        <row r="1690">
          <cell r="A1690" t="str">
            <v>24_DE_MAYO_MANTA</v>
          </cell>
        </row>
        <row r="1691">
          <cell r="A1691" t="str">
            <v>AMBATO_COLEGIO_BOLIVAR</v>
          </cell>
        </row>
        <row r="1692">
          <cell r="A1692" t="str">
            <v>FLORIDA_SUR_GYE</v>
          </cell>
        </row>
        <row r="1693">
          <cell r="A1693" t="str">
            <v>IBS_CC_SAN_FRANCISCO</v>
          </cell>
        </row>
        <row r="1694">
          <cell r="A1694" t="str">
            <v>ESCUELA_SUPERIOR_DE_POLICIA</v>
          </cell>
        </row>
        <row r="1695">
          <cell r="A1695" t="str">
            <v>SAN_JUAN_DE_CUMBAYA</v>
          </cell>
        </row>
        <row r="1696">
          <cell r="A1696" t="str">
            <v>DOCE_DE_NOVIEMBRE</v>
          </cell>
        </row>
        <row r="1697">
          <cell r="A1697" t="str">
            <v>CDLA_COMERCIO_PORTOVIEJO</v>
          </cell>
        </row>
        <row r="1698">
          <cell r="A1698" t="str">
            <v>CDLA_ALBORADA_CHONE</v>
          </cell>
        </row>
        <row r="1699">
          <cell r="A1699" t="str">
            <v>SALINAS_COUNTRY_CLUB</v>
          </cell>
        </row>
        <row r="1700">
          <cell r="A1700" t="str">
            <v>CDLA_SIMON_BOLIVAR</v>
          </cell>
        </row>
        <row r="1701">
          <cell r="A1701" t="str">
            <v>AMBATO_COLEGIO_GUZMAN</v>
          </cell>
        </row>
        <row r="1702">
          <cell r="A1702" t="str">
            <v>LOS_VERGELES2</v>
          </cell>
        </row>
        <row r="1703">
          <cell r="A1703" t="str">
            <v>CDLA_LOS_ROSALES</v>
          </cell>
        </row>
        <row r="1704">
          <cell r="A1704" t="str">
            <v>CDLA_IETEL_GYE</v>
          </cell>
        </row>
        <row r="1705">
          <cell r="A1705" t="str">
            <v>AV_ESTADOS_UNIDOS</v>
          </cell>
        </row>
        <row r="1706">
          <cell r="A1706" t="str">
            <v>CLG_NACIONAL_ELOY_ALFARO</v>
          </cell>
        </row>
        <row r="1707">
          <cell r="A1707" t="str">
            <v>LEONIDAS_PLAZA</v>
          </cell>
        </row>
        <row r="1708">
          <cell r="A1708" t="str">
            <v>IBS_UDLA</v>
          </cell>
        </row>
        <row r="1709">
          <cell r="A1709" t="str">
            <v>PONCEANO_BAJO_NOROCC</v>
          </cell>
        </row>
        <row r="1710">
          <cell r="A1710" t="str">
            <v>PONCEANO_BAJO_SUROCC</v>
          </cell>
        </row>
        <row r="1711">
          <cell r="A1711" t="str">
            <v>PONCEANO_BAJO_SURORI</v>
          </cell>
        </row>
        <row r="1712">
          <cell r="A1712" t="str">
            <v>IBS_CAV_CENTRO_CUENCA</v>
          </cell>
        </row>
        <row r="1713">
          <cell r="A1713" t="str">
            <v>IBS_PRODUBANCO</v>
          </cell>
        </row>
        <row r="1714">
          <cell r="A1714" t="str">
            <v>IBS_SUPERTEL</v>
          </cell>
        </row>
        <row r="1715">
          <cell r="A1715" t="str">
            <v>CDLA_GERANIOS_1</v>
          </cell>
        </row>
        <row r="1716">
          <cell r="A1716" t="str">
            <v>CLUB_PACIFICO_TONSUPA</v>
          </cell>
        </row>
        <row r="1717">
          <cell r="A1717" t="str">
            <v>MANUEL_LARREA_UIO</v>
          </cell>
        </row>
        <row r="1718">
          <cell r="A1718" t="str">
            <v>ERD48_SAN_FRANCISCO_NANEG</v>
          </cell>
        </row>
        <row r="1719">
          <cell r="A1719" t="str">
            <v>PORTETE</v>
          </cell>
        </row>
        <row r="1720">
          <cell r="A1720" t="str">
            <v>EL_ROSARIO_GYE</v>
          </cell>
        </row>
        <row r="1721">
          <cell r="A1721" t="str">
            <v>KENNEDY_VIEJA</v>
          </cell>
        </row>
        <row r="1722">
          <cell r="A1722" t="str">
            <v>EL_RECREO_DURAN</v>
          </cell>
        </row>
        <row r="1723">
          <cell r="A1723" t="str">
            <v>LOS_ALBATROS_VINCES</v>
          </cell>
        </row>
        <row r="1724">
          <cell r="A1724" t="str">
            <v>ESTADIO_MODELO</v>
          </cell>
        </row>
        <row r="1725">
          <cell r="A1725" t="str">
            <v>PARQUE_GUAYAQUIL</v>
          </cell>
        </row>
        <row r="1726">
          <cell r="A1726" t="str">
            <v>AVENIDA_KENNEDY</v>
          </cell>
        </row>
        <row r="1727">
          <cell r="A1727" t="str">
            <v>AFNA_UIO</v>
          </cell>
        </row>
        <row r="1728">
          <cell r="A1728" t="str">
            <v>EMPRESA_ELECTRICA_IBARRA</v>
          </cell>
        </row>
        <row r="1729">
          <cell r="A1729" t="str">
            <v>AV_REALES_TAMARINDOS_NORTE</v>
          </cell>
        </row>
        <row r="1730">
          <cell r="A1730" t="str">
            <v>BASILICA_BANOS</v>
          </cell>
        </row>
        <row r="1731">
          <cell r="A1731" t="str">
            <v>CABILDOS</v>
          </cell>
        </row>
        <row r="1732">
          <cell r="A1732" t="str">
            <v>VILLALENGUA_UIO</v>
          </cell>
        </row>
        <row r="1733">
          <cell r="A1733" t="str">
            <v>PARQUE_SAN_BARTOLO_UIO</v>
          </cell>
        </row>
        <row r="1734">
          <cell r="A1734" t="str">
            <v>ORO_VERDE_GYE_SUR</v>
          </cell>
        </row>
        <row r="1735">
          <cell r="A1735" t="str">
            <v>AV_AMAZONAS_UIO</v>
          </cell>
        </row>
        <row r="1736">
          <cell r="A1736" t="str">
            <v>LAS_CARMELITAS_RIOBAMBA</v>
          </cell>
        </row>
        <row r="1737">
          <cell r="A1737" t="str">
            <v>MALDONADO_RIOBAMBA</v>
          </cell>
        </row>
        <row r="1738">
          <cell r="A1738" t="str">
            <v>LA_GIRALDA_RIOBAMBA</v>
          </cell>
        </row>
        <row r="1739">
          <cell r="A1739" t="str">
            <v>LA_GEORGINA_RIOBAMBA</v>
          </cell>
        </row>
        <row r="1740">
          <cell r="A1740" t="str">
            <v>IESS_RIOBAMBA</v>
          </cell>
        </row>
        <row r="1741">
          <cell r="A1741" t="str">
            <v>AMBATO_AV_AMERICA</v>
          </cell>
        </row>
        <row r="1742">
          <cell r="A1742" t="str">
            <v>SANTA_ROSA_CUZUBAMBA</v>
          </cell>
        </row>
        <row r="1743">
          <cell r="A1743" t="str">
            <v>BARRIO_MEXICO_PUYO</v>
          </cell>
        </row>
        <row r="1744">
          <cell r="A1744" t="str">
            <v>ISLA_PINZON_UIO</v>
          </cell>
        </row>
        <row r="1745">
          <cell r="A1745" t="str">
            <v>RESERVORIO_CUMBAYA</v>
          </cell>
        </row>
        <row r="1746">
          <cell r="A1746" t="str">
            <v>UCATO_FACULTAD_ECONOMIA_GYE</v>
          </cell>
        </row>
        <row r="1747">
          <cell r="A1747" t="str">
            <v>VIA_INCA_REDZAMBIZA_A</v>
          </cell>
        </row>
        <row r="1748">
          <cell r="A1748" t="str">
            <v>VIA_INCA_REDZAMBIZA_B</v>
          </cell>
        </row>
        <row r="1749">
          <cell r="A1749" t="str">
            <v>VIA_CUMBAYA_VENTURAMALL_A</v>
          </cell>
        </row>
        <row r="1750">
          <cell r="A1750" t="str">
            <v>VIA_CUMBAYA_VENTURAMALL_B</v>
          </cell>
        </row>
        <row r="1751">
          <cell r="A1751" t="str">
            <v>VIA_CUMBAYA_VENTURAMALL_C</v>
          </cell>
        </row>
        <row r="1752">
          <cell r="A1752" t="str">
            <v>VIA_TUMBACO_PUENTECHICHE_A</v>
          </cell>
        </row>
        <row r="1753">
          <cell r="A1753" t="str">
            <v>VIA_TUMBACO_PUENTECHICHE_B</v>
          </cell>
        </row>
        <row r="1754">
          <cell r="A1754" t="str">
            <v>VIA_PIFO_INTERALPACHACA_A</v>
          </cell>
        </row>
        <row r="1755">
          <cell r="A1755" t="str">
            <v>VIA_PIFO_INTERALPACHACA_B</v>
          </cell>
        </row>
        <row r="1756">
          <cell r="A1756" t="str">
            <v>TREBOL_DURAN</v>
          </cell>
        </row>
        <row r="1757">
          <cell r="A1757" t="str">
            <v>EDIFICIO_ORELLANA_UIO</v>
          </cell>
        </row>
        <row r="1758">
          <cell r="A1758" t="str">
            <v>BARTOLOME_SANCHEZ_UIO</v>
          </cell>
        </row>
        <row r="1759">
          <cell r="A1759" t="str">
            <v>PINTO_UIO</v>
          </cell>
        </row>
        <row r="1760">
          <cell r="A1760" t="str">
            <v>COCHAPAMBA_NORTE_UIO</v>
          </cell>
        </row>
        <row r="1761">
          <cell r="A1761" t="str">
            <v>UNION_POPULAR_UIO</v>
          </cell>
        </row>
        <row r="1762">
          <cell r="A1762" t="str">
            <v>OBELISCO_ALOAG</v>
          </cell>
        </row>
        <row r="1763">
          <cell r="A1763" t="str">
            <v>EL_RECREO_CHONE</v>
          </cell>
        </row>
        <row r="1764">
          <cell r="A1764" t="str">
            <v>IBS_MALL_DEL_SOL</v>
          </cell>
        </row>
        <row r="1765">
          <cell r="A1765" t="str">
            <v>VIA_INCA_REDZAMBIZA_C</v>
          </cell>
        </row>
        <row r="1766">
          <cell r="A1766" t="str">
            <v>CDLA_ALAMOS_NORTE_GYE</v>
          </cell>
        </row>
        <row r="1767">
          <cell r="A1767" t="str">
            <v>MAPASINGUE_ESTE2</v>
          </cell>
        </row>
        <row r="1768">
          <cell r="A1768" t="str">
            <v>IBS_CAV_AMBATO</v>
          </cell>
        </row>
        <row r="1769">
          <cell r="A1769" t="str">
            <v>IBS_EDIFICIO_DELTA_UIO</v>
          </cell>
        </row>
        <row r="1770">
          <cell r="A1770" t="str">
            <v>NUEVO_CAV_CUENCA</v>
          </cell>
        </row>
        <row r="1771">
          <cell r="A1771" t="str">
            <v>GUILLERMO_PAREJA_GYE</v>
          </cell>
        </row>
        <row r="1772">
          <cell r="A1772" t="str">
            <v>IBS_BANCO_PACIFICO</v>
          </cell>
        </row>
        <row r="1773">
          <cell r="A1773" t="str">
            <v>IBS_EDF_CENTRO_FINANCIERO_UIO</v>
          </cell>
        </row>
        <row r="1774">
          <cell r="A1774" t="str">
            <v>PARQUE_URDENOR_2_GYE</v>
          </cell>
        </row>
        <row r="1775">
          <cell r="A1775" t="str">
            <v>PANCHO_JACOME_NORTE_GYE</v>
          </cell>
        </row>
        <row r="1776">
          <cell r="A1776" t="str">
            <v>COLEGIO_CANAR_DURAN</v>
          </cell>
        </row>
        <row r="1777">
          <cell r="A1777" t="str">
            <v>ELOY_ALFARO_GYE</v>
          </cell>
        </row>
        <row r="1778">
          <cell r="A1778" t="str">
            <v>POLARIS_GYE</v>
          </cell>
        </row>
        <row r="1779">
          <cell r="A1779" t="str">
            <v>BELLAVISTA_DURAN</v>
          </cell>
        </row>
        <row r="1780">
          <cell r="A1780" t="str">
            <v>MALECON_BABAHOYO</v>
          </cell>
        </row>
        <row r="1781">
          <cell r="A1781" t="str">
            <v>CAV_AMERICA</v>
          </cell>
        </row>
        <row r="1782">
          <cell r="A1782" t="str">
            <v>AMBATO_ALBORADA</v>
          </cell>
        </row>
        <row r="1783">
          <cell r="A1783" t="str">
            <v>CDLA_LAS_PALMAS_AMBATO</v>
          </cell>
        </row>
        <row r="1784">
          <cell r="A1784" t="str">
            <v>EL_CHAUPI</v>
          </cell>
        </row>
        <row r="1785">
          <cell r="A1785" t="str">
            <v>LOS_OLIVOS_RIOBAMBA</v>
          </cell>
        </row>
        <row r="1786">
          <cell r="A1786" t="str">
            <v>ENTRE_LAGOS</v>
          </cell>
        </row>
        <row r="1787">
          <cell r="A1787" t="str">
            <v>PASEO_SHOPPING_MILAGRO</v>
          </cell>
        </row>
        <row r="1788">
          <cell r="A1788" t="str">
            <v>HOSPITAL_DEL_IESS_SUR_GYE</v>
          </cell>
        </row>
        <row r="1789">
          <cell r="A1789" t="str">
            <v>LA_AURORA_SUR_GYE</v>
          </cell>
        </row>
        <row r="1790">
          <cell r="A1790" t="str">
            <v>MERC_SAN_FRANCISCO_AZOGUES</v>
          </cell>
        </row>
        <row r="1791">
          <cell r="A1791" t="str">
            <v>COLG_ADOLFO_VALAREZO_LOJA</v>
          </cell>
        </row>
        <row r="1792">
          <cell r="A1792" t="str">
            <v>LOS_OLIVOS_AZOGUES</v>
          </cell>
        </row>
        <row r="1793">
          <cell r="A1793" t="str">
            <v>ATUNTAQUI_CENTRO</v>
          </cell>
        </row>
        <row r="1794">
          <cell r="A1794" t="str">
            <v>FLORES_BABAHOYO</v>
          </cell>
        </row>
        <row r="1795">
          <cell r="A1795" t="str">
            <v>CDLA_JULIO_CARTAGENA_GYE</v>
          </cell>
        </row>
        <row r="1796">
          <cell r="A1796" t="str">
            <v>CLDA_PUERTAS_DEL_SOL_GYE</v>
          </cell>
        </row>
        <row r="1797">
          <cell r="A1797" t="str">
            <v>CDLA_PATRIA_LATACUNGA</v>
          </cell>
        </row>
        <row r="1798">
          <cell r="A1798" t="str">
            <v>CDLA_MANUEL_ENCALADA_MACHALA</v>
          </cell>
        </row>
        <row r="1799">
          <cell r="A1799" t="str">
            <v>ZONA_BANCARIA_MACHALA</v>
          </cell>
        </row>
        <row r="1800">
          <cell r="A1800" t="str">
            <v>BOSQUES_DEL_SALADO_GYE</v>
          </cell>
        </row>
        <row r="1801">
          <cell r="A1801" t="str">
            <v>BOLOCENTRO_GYE</v>
          </cell>
        </row>
        <row r="1802">
          <cell r="A1802" t="str">
            <v>MUCHO_LOTE_GYE</v>
          </cell>
        </row>
        <row r="1803">
          <cell r="A1803" t="str">
            <v>CRIDESA_GYE</v>
          </cell>
        </row>
        <row r="1804">
          <cell r="A1804" t="str">
            <v>BARRIO_ROJAS_UIO</v>
          </cell>
        </row>
        <row r="1805">
          <cell r="A1805" t="str">
            <v>CDLA_29_OCTUBRE_EMPALME</v>
          </cell>
        </row>
        <row r="1806">
          <cell r="A1806" t="str">
            <v>CDLA_COVIEN_GYE</v>
          </cell>
        </row>
        <row r="1807">
          <cell r="A1807" t="str">
            <v>TECNOLOGICO_ESPIRITU_SANTO_GYE</v>
          </cell>
        </row>
        <row r="1808">
          <cell r="A1808" t="str">
            <v>PROSPERINA_OESTE</v>
          </cell>
        </row>
        <row r="1809">
          <cell r="A1809" t="str">
            <v>PARQUE_CAROLINA</v>
          </cell>
        </row>
        <row r="1810">
          <cell r="A1810" t="str">
            <v>URDESA_CIRCUNVALACION_ESTE</v>
          </cell>
        </row>
        <row r="1811">
          <cell r="A1811" t="str">
            <v>COLEGIO_DE_AMERICA_UIO</v>
          </cell>
        </row>
        <row r="1812">
          <cell r="A1812" t="str">
            <v>IBS_MALL_EL_FORTIN_GYE</v>
          </cell>
        </row>
        <row r="1813">
          <cell r="A1813" t="str">
            <v>IBS_OCP_LA_PREVISORA</v>
          </cell>
        </row>
        <row r="1814">
          <cell r="A1814" t="str">
            <v>IBS_UMET_UIO</v>
          </cell>
        </row>
        <row r="1815">
          <cell r="A1815" t="str">
            <v>COMISARIATO_ROCAFUERTE_GYE</v>
          </cell>
        </row>
        <row r="1816">
          <cell r="A1816" t="str">
            <v>CASA_TOSI_CENTRO</v>
          </cell>
        </row>
        <row r="1817">
          <cell r="A1817" t="str">
            <v>LIBERTAD_UIO</v>
          </cell>
        </row>
        <row r="1818">
          <cell r="A1818" t="str">
            <v>GARZOTA_NORTE_GYE</v>
          </cell>
        </row>
        <row r="1819">
          <cell r="A1819" t="str">
            <v>PLAZA_BELMONTE_UIO</v>
          </cell>
        </row>
        <row r="1820">
          <cell r="A1820" t="str">
            <v>SECAP_MANTA</v>
          </cell>
        </row>
        <row r="1821">
          <cell r="A1821" t="str">
            <v>AMBATO_ATAHUALPA</v>
          </cell>
        </row>
        <row r="1822">
          <cell r="A1822" t="str">
            <v>IBS_PETROAMAZONAS</v>
          </cell>
        </row>
        <row r="1823">
          <cell r="A1823" t="str">
            <v>IBS_CAV_QUICENTRO</v>
          </cell>
        </row>
        <row r="1824">
          <cell r="A1824" t="str">
            <v>IBS_EDF_PLAZA_2000</v>
          </cell>
        </row>
        <row r="1825">
          <cell r="A1825" t="str">
            <v>IBS_EDF_FINANDES_UIO</v>
          </cell>
        </row>
        <row r="1826">
          <cell r="A1826" t="str">
            <v>PARQUE_COSTA_RICA_UIO</v>
          </cell>
        </row>
        <row r="1827">
          <cell r="A1827" t="str">
            <v>EDF_BENALCAZAR_MIL_UIO</v>
          </cell>
        </row>
        <row r="1828">
          <cell r="A1828" t="str">
            <v>COLEGIO_SEK_DE_LOS_VALLES</v>
          </cell>
        </row>
        <row r="1829">
          <cell r="A1829" t="str">
            <v>MURIALDO</v>
          </cell>
        </row>
        <row r="1830">
          <cell r="A1830" t="str">
            <v>TEMP_RUTA_VIVA</v>
          </cell>
        </row>
        <row r="1831">
          <cell r="A1831" t="str">
            <v>IBS_CC_LAGUNA_MALL_IBARRA</v>
          </cell>
        </row>
        <row r="1832">
          <cell r="A1832" t="str">
            <v>GAMA_TV_UIO</v>
          </cell>
        </row>
        <row r="1833">
          <cell r="A1833" t="str">
            <v>SAN_JOSE_DE_COCOTOG</v>
          </cell>
        </row>
        <row r="1834">
          <cell r="A1834" t="str">
            <v>EL_PORVENIR_2_ALTO_MANTA</v>
          </cell>
        </row>
        <row r="1835">
          <cell r="A1835" t="str">
            <v>CDLA_LA_PROPICIA_LIBERTAD</v>
          </cell>
        </row>
        <row r="1836">
          <cell r="A1836" t="str">
            <v>LA_PAZ_PORTOVIEJO</v>
          </cell>
        </row>
        <row r="1837">
          <cell r="A1837" t="str">
            <v>CHARAPOTO</v>
          </cell>
        </row>
        <row r="1838">
          <cell r="A1838" t="str">
            <v>INAQUITO_II</v>
          </cell>
        </row>
        <row r="1839">
          <cell r="A1839" t="str">
            <v>ALONSO_MERCADILLO_UIO</v>
          </cell>
        </row>
        <row r="1840">
          <cell r="A1840" t="str">
            <v>JOSE_VELEZ_GYE</v>
          </cell>
        </row>
        <row r="1841">
          <cell r="A1841" t="str">
            <v>CANUTO_CENTRO</v>
          </cell>
        </row>
        <row r="1842">
          <cell r="A1842" t="str">
            <v>CDLA_LOS_LAURELES_MACHALA</v>
          </cell>
        </row>
        <row r="1843">
          <cell r="A1843" t="str">
            <v>FERTISA_SUR_GYE</v>
          </cell>
        </row>
        <row r="1844">
          <cell r="A1844" t="str">
            <v>COLEGIO_CICO_MACHALA</v>
          </cell>
        </row>
        <row r="1845">
          <cell r="A1845" t="str">
            <v>TRINIPUERTO_GYE</v>
          </cell>
        </row>
        <row r="1846">
          <cell r="A1846" t="str">
            <v>PASAJE_ESTE</v>
          </cell>
        </row>
        <row r="1847">
          <cell r="A1847" t="str">
            <v>SANTA_ROSA_DE_TUMBACO</v>
          </cell>
        </row>
        <row r="1848">
          <cell r="A1848" t="str">
            <v>SAN_VICENTE_SANGOLQUI</v>
          </cell>
        </row>
        <row r="1849">
          <cell r="A1849" t="str">
            <v>ISLA_MARCHENA_UIO</v>
          </cell>
        </row>
        <row r="1850">
          <cell r="A1850" t="str">
            <v>HOSPITAL_LUIS_VERNAZA_GYE</v>
          </cell>
        </row>
        <row r="1851">
          <cell r="A1851" t="str">
            <v>BELLAVISTA_PORTOVIEJO</v>
          </cell>
        </row>
        <row r="1852">
          <cell r="A1852" t="str">
            <v>CITY_MALL</v>
          </cell>
        </row>
        <row r="1853">
          <cell r="A1853" t="str">
            <v>SALINAS_YACHT_CLUB</v>
          </cell>
        </row>
        <row r="1854">
          <cell r="A1854" t="str">
            <v>CALCETA_CENTRO</v>
          </cell>
        </row>
        <row r="1855">
          <cell r="A1855" t="str">
            <v>PUENTE_TOLA_BAJA</v>
          </cell>
        </row>
        <row r="1856">
          <cell r="A1856" t="str">
            <v>ATACAMES_SUR</v>
          </cell>
        </row>
        <row r="1857">
          <cell r="A1857" t="str">
            <v>SANTA_TERESITA_DEL_VALLE_UIO</v>
          </cell>
        </row>
        <row r="1858">
          <cell r="A1858" t="str">
            <v>MANTA_CDLA_ENSENADITA</v>
          </cell>
        </row>
        <row r="1859">
          <cell r="A1859" t="str">
            <v>CEMENTERIO_JIPIJAPA</v>
          </cell>
        </row>
        <row r="1860">
          <cell r="A1860" t="str">
            <v>RUTA_DAS_MARIANA_DE_JESUS_A</v>
          </cell>
        </row>
        <row r="1861">
          <cell r="A1861" t="str">
            <v>RUTA_DAS_MARIANA_DE_JESUS_B</v>
          </cell>
        </row>
        <row r="1862">
          <cell r="A1862" t="str">
            <v>CABAPLAN_TONSUPA</v>
          </cell>
        </row>
        <row r="1863">
          <cell r="A1863" t="str">
            <v>TEMPO_YACHAY_URCUQUI</v>
          </cell>
        </row>
        <row r="1864">
          <cell r="A1864" t="str">
            <v>ROCAFUERTE_CENTRO</v>
          </cell>
        </row>
        <row r="1865">
          <cell r="A1865" t="str">
            <v>TEMP_YACHAY_URCUQUI_2</v>
          </cell>
        </row>
        <row r="1866">
          <cell r="A1866" t="str">
            <v>LAS_PENAS_UIO</v>
          </cell>
        </row>
        <row r="1867">
          <cell r="A1867" t="str">
            <v>ZAMORA_HUAYCO</v>
          </cell>
        </row>
        <row r="1868">
          <cell r="A1868" t="str">
            <v>CDLA_FEDERICO_PAEZ_MACHALA</v>
          </cell>
        </row>
        <row r="1869">
          <cell r="A1869" t="str">
            <v>BARRIO_PRIORATO_IBARRA</v>
          </cell>
        </row>
        <row r="1870">
          <cell r="A1870" t="str">
            <v>U_TEC_NORTE_IBARRA</v>
          </cell>
        </row>
        <row r="1871">
          <cell r="A1871" t="str">
            <v>NONO</v>
          </cell>
        </row>
        <row r="1872">
          <cell r="A1872" t="str">
            <v>VACA_DE_CASTRO_UIO</v>
          </cell>
        </row>
        <row r="1873">
          <cell r="A1873" t="str">
            <v>ESTADIO_PORTOVIEJO</v>
          </cell>
        </row>
        <row r="1874">
          <cell r="A1874" t="str">
            <v>MACHALA_PARQ_LINEAL</v>
          </cell>
        </row>
        <row r="1875">
          <cell r="A1875" t="str">
            <v>TC_TELEVISION_GYE</v>
          </cell>
        </row>
        <row r="1876">
          <cell r="A1876" t="str">
            <v>PASEO_SHOPPING_BABAHOYO</v>
          </cell>
        </row>
        <row r="1877">
          <cell r="A1877" t="str">
            <v>AUTOPISTA_SUR_CUENCA</v>
          </cell>
        </row>
        <row r="1878">
          <cell r="A1878" t="str">
            <v>CHAULLABAMBA_NORTE_CUENCA</v>
          </cell>
        </row>
        <row r="1879">
          <cell r="A1879" t="str">
            <v>MERCADO_27_DE_FEBRERO_CUENCA</v>
          </cell>
        </row>
        <row r="1880">
          <cell r="A1880" t="str">
            <v>PASEO_SHOPPING_LIBERTAD</v>
          </cell>
        </row>
        <row r="1881">
          <cell r="A1881" t="str">
            <v>ESTADIO_VINCES</v>
          </cell>
        </row>
        <row r="1882">
          <cell r="A1882" t="str">
            <v>MERCADO_12_DE_ABRIL_CUENCA</v>
          </cell>
        </row>
        <row r="1883">
          <cell r="A1883" t="str">
            <v>CDLA_SAN_CARLOS_TONSUPA</v>
          </cell>
        </row>
        <row r="1884">
          <cell r="A1884" t="str">
            <v>IBS_PLAZA_DE_LAS_AMERICAS</v>
          </cell>
        </row>
        <row r="1885">
          <cell r="A1885" t="str">
            <v>SANTO_TOMAS_UIO</v>
          </cell>
        </row>
        <row r="1886">
          <cell r="A1886" t="str">
            <v>ANGEL_LUDENA_UIO</v>
          </cell>
        </row>
        <row r="1887">
          <cell r="A1887" t="str">
            <v>EL_VALLE_CUENCA</v>
          </cell>
        </row>
        <row r="1888">
          <cell r="A1888" t="str">
            <v>TEMP_RUTA_COLLAS</v>
          </cell>
        </row>
        <row r="1889">
          <cell r="A1889" t="str">
            <v>ECUAVISA_UIO</v>
          </cell>
        </row>
        <row r="1890">
          <cell r="A1890" t="str">
            <v>IBS_MONAY_SHOPPING</v>
          </cell>
        </row>
        <row r="1891">
          <cell r="A1891" t="str">
            <v>ABEL_GILBERT_NORTE</v>
          </cell>
        </row>
        <row r="1892">
          <cell r="A1892" t="str">
            <v>IBS_MINTEL</v>
          </cell>
        </row>
        <row r="1893">
          <cell r="A1893" t="str">
            <v>CDLA_6_DE_DICIEMBRE_LA_LIBERTAD</v>
          </cell>
        </row>
        <row r="1894">
          <cell r="A1894" t="str">
            <v>UNIVERSIDAD_ISRAEL_UIO</v>
          </cell>
        </row>
        <row r="1895">
          <cell r="A1895" t="str">
            <v>PARQUE_MATOVELLE_UIO</v>
          </cell>
        </row>
        <row r="1896">
          <cell r="A1896" t="str">
            <v>COLEGIO_ALEMAN_UIO</v>
          </cell>
        </row>
        <row r="1897">
          <cell r="A1897" t="str">
            <v>TERMINAL_CENTRO_AZOGUES</v>
          </cell>
        </row>
        <row r="1898">
          <cell r="A1898" t="str">
            <v>CLINICA_DE_LA_MUJER_UIO</v>
          </cell>
        </row>
        <row r="1899">
          <cell r="A1899" t="str">
            <v>NUEVE_DE_OCTUBRE_2_GYE</v>
          </cell>
        </row>
        <row r="1900">
          <cell r="A1900" t="str">
            <v>JOSE_ANDRADE_UIO</v>
          </cell>
        </row>
        <row r="1901">
          <cell r="A1901" t="str">
            <v>GUAYLLABAMBA_CENTRO</v>
          </cell>
        </row>
        <row r="1902">
          <cell r="A1902" t="str">
            <v>RUSIA_UIO</v>
          </cell>
        </row>
        <row r="1903">
          <cell r="A1903" t="str">
            <v>IBS_QUICENTRO_UIO</v>
          </cell>
        </row>
        <row r="1904">
          <cell r="A1904" t="str">
            <v>SHERATON_2_GYE</v>
          </cell>
        </row>
        <row r="1905">
          <cell r="A1905" t="str">
            <v>HOSPITAL_REGIONAL_PORTOVIEJO</v>
          </cell>
        </row>
        <row r="1906">
          <cell r="A1906" t="str">
            <v>CLINICA_SAN_RAFAEL_UIO</v>
          </cell>
        </row>
        <row r="1907">
          <cell r="A1907" t="str">
            <v>MIRAFLORES_LATACUNGA</v>
          </cell>
        </row>
        <row r="1908">
          <cell r="A1908" t="str">
            <v>IBS_MICSE_UIO</v>
          </cell>
        </row>
        <row r="1909">
          <cell r="A1909" t="str">
            <v>EL_FAISAN_STO_DOMINGO</v>
          </cell>
        </row>
        <row r="1910">
          <cell r="A1910" t="str">
            <v>LA_PAMPA_POMASQUI</v>
          </cell>
        </row>
        <row r="1911">
          <cell r="A1911" t="str">
            <v>EL_ROSARIO_POMASQUI</v>
          </cell>
        </row>
        <row r="1912">
          <cell r="A1912" t="str">
            <v>PEDRO_GUAL_PORTOVIEJO</v>
          </cell>
        </row>
        <row r="1913">
          <cell r="A1913" t="str">
            <v>MACHALA_OESTE_2</v>
          </cell>
        </row>
        <row r="1914">
          <cell r="A1914" t="str">
            <v>HOSPIT_TEOFILO_DAVILA_MACHALA</v>
          </cell>
        </row>
        <row r="1915">
          <cell r="A1915" t="str">
            <v>EPLICACHIMA_UIO</v>
          </cell>
        </row>
        <row r="1916">
          <cell r="A1916" t="str">
            <v>RITHER_UIO</v>
          </cell>
        </row>
        <row r="1917">
          <cell r="A1917" t="str">
            <v>IBS_EDIFICIO_ARGENTUM_UIO</v>
          </cell>
        </row>
        <row r="1918">
          <cell r="A1918" t="str">
            <v>IBS_HOSPITAL_VOZANDES_UIO</v>
          </cell>
        </row>
        <row r="1919">
          <cell r="A1919" t="str">
            <v>FAJARDO</v>
          </cell>
        </row>
        <row r="1920">
          <cell r="A1920" t="str">
            <v>EL_EDEN_2_UIO</v>
          </cell>
        </row>
        <row r="1921">
          <cell r="A1921" t="str">
            <v>VICENTINA_UIO</v>
          </cell>
        </row>
        <row r="1922">
          <cell r="A1922" t="str">
            <v>LA_HOSPITALARIA</v>
          </cell>
        </row>
        <row r="1923">
          <cell r="A1923" t="str">
            <v>KM_8_VIA_PAPALLACTA</v>
          </cell>
        </row>
        <row r="1924">
          <cell r="A1924" t="str">
            <v>ENOKANQUI_ORELLANA</v>
          </cell>
        </row>
        <row r="1925">
          <cell r="A1925" t="str">
            <v>CEMENTERIO_SANGOLQUI</v>
          </cell>
        </row>
        <row r="1926">
          <cell r="A1926" t="str">
            <v>CHACRAS_CALDERON</v>
          </cell>
        </row>
        <row r="1927">
          <cell r="A1927" t="str">
            <v>NUEVO_AMANECER_UIO</v>
          </cell>
        </row>
        <row r="1928">
          <cell r="A1928" t="str">
            <v>MALTERIA_PLAZA_OUTDOOR_LATACUNGA</v>
          </cell>
        </row>
        <row r="1929">
          <cell r="A1929" t="str">
            <v>FABRICAS_DEL_SUR_UIO</v>
          </cell>
        </row>
        <row r="1930">
          <cell r="A1930" t="str">
            <v>PUYO_SUR_2</v>
          </cell>
        </row>
        <row r="1931">
          <cell r="A1931" t="str">
            <v>NAYON_2_UIO</v>
          </cell>
        </row>
        <row r="1932">
          <cell r="A1932" t="str">
            <v>PISHILATA</v>
          </cell>
        </row>
        <row r="1933">
          <cell r="A1933" t="str">
            <v>BELLO_HORIZONTE</v>
          </cell>
        </row>
        <row r="1934">
          <cell r="A1934" t="str">
            <v>IBS_SENATEL</v>
          </cell>
        </row>
        <row r="1935">
          <cell r="A1935" t="str">
            <v>MACARENA_2_UIO</v>
          </cell>
        </row>
        <row r="1936">
          <cell r="A1936" t="str">
            <v>SANTA_ANITA_SUR_UIO</v>
          </cell>
        </row>
        <row r="1937">
          <cell r="A1937" t="str">
            <v>EL_PORVENIR_GUAYAS</v>
          </cell>
        </row>
        <row r="1938">
          <cell r="A1938" t="str">
            <v>SAN_FELIPE_QUEVEDO</v>
          </cell>
        </row>
        <row r="1939">
          <cell r="A1939" t="str">
            <v>PORTOVIEJO_PICOAZA</v>
          </cell>
        </row>
        <row r="1940">
          <cell r="A1940" t="str">
            <v>MANTA_MERCADO_TARQUI</v>
          </cell>
        </row>
        <row r="1941">
          <cell r="A1941" t="str">
            <v>SANTA_CLARA_VIA_TENA</v>
          </cell>
        </row>
        <row r="1942">
          <cell r="A1942" t="str">
            <v>YUNGANZA_MORONA_STG</v>
          </cell>
        </row>
        <row r="1943">
          <cell r="A1943" t="str">
            <v>VERA_CRUZ_PUYO</v>
          </cell>
        </row>
        <row r="1944">
          <cell r="A1944" t="str">
            <v>RUTA_VIVA_LA_MORITA_B_UIO</v>
          </cell>
        </row>
        <row r="1945">
          <cell r="A1945" t="str">
            <v>PLAZA_ARGENTINA</v>
          </cell>
        </row>
        <row r="1946">
          <cell r="A1946" t="str">
            <v>COTUNDO_NAPO</v>
          </cell>
        </row>
        <row r="1947">
          <cell r="A1947" t="str">
            <v>IBS_ECUAVISA_GYE</v>
          </cell>
        </row>
        <row r="1948">
          <cell r="A1948" t="str">
            <v>VIA_SALITRE</v>
          </cell>
        </row>
        <row r="1949">
          <cell r="A1949" t="str">
            <v>CHIGUAZA_MORONA_STG</v>
          </cell>
        </row>
        <row r="1950">
          <cell r="A1950" t="str">
            <v>CC_SAN_MARINO_2</v>
          </cell>
        </row>
        <row r="1951">
          <cell r="A1951" t="str">
            <v>LOGOS_ACADEMY</v>
          </cell>
        </row>
        <row r="1952">
          <cell r="A1952" t="str">
            <v>CINEMARK</v>
          </cell>
        </row>
        <row r="1953">
          <cell r="A1953" t="str">
            <v>EJIDO_2</v>
          </cell>
        </row>
        <row r="1954">
          <cell r="A1954" t="str">
            <v>COCA_LORETO_1</v>
          </cell>
        </row>
        <row r="1955">
          <cell r="A1955" t="str">
            <v>COCA_LORETO_2</v>
          </cell>
        </row>
        <row r="1956">
          <cell r="A1956" t="str">
            <v>FATIMA_PUYO</v>
          </cell>
        </row>
        <row r="1957">
          <cell r="A1957" t="str">
            <v>COCA_CENTRO</v>
          </cell>
        </row>
        <row r="1958">
          <cell r="A1958" t="str">
            <v>LOS_PINOS_UIO</v>
          </cell>
        </row>
        <row r="1959">
          <cell r="A1959" t="str">
            <v>CARVAJAL_UIO</v>
          </cell>
        </row>
        <row r="1960">
          <cell r="A1960" t="str">
            <v>IBS_REGISTRO_CIVIL_PREVISORA</v>
          </cell>
        </row>
        <row r="1961">
          <cell r="A1961" t="str">
            <v>PARQUE_METROPOLITANO_1_UIO</v>
          </cell>
        </row>
        <row r="1962">
          <cell r="A1962" t="str">
            <v>PLAYAS_SUR</v>
          </cell>
        </row>
        <row r="1963">
          <cell r="A1963" t="str">
            <v>CEIBOS_PERIMETRAL</v>
          </cell>
        </row>
        <row r="1964">
          <cell r="A1964" t="str">
            <v>DOS_HERMANOS_TUMBACO</v>
          </cell>
        </row>
        <row r="1965">
          <cell r="A1965" t="str">
            <v>IBS_CIUDAD_COLON_CORPORATIVO</v>
          </cell>
        </row>
        <row r="1966">
          <cell r="A1966" t="str">
            <v>PUCE_IBARRA</v>
          </cell>
        </row>
        <row r="1967">
          <cell r="A1967" t="str">
            <v>RUMICUCHO</v>
          </cell>
        </row>
        <row r="1968">
          <cell r="A1968" t="str">
            <v>WHIMPER_UIO</v>
          </cell>
        </row>
        <row r="1969">
          <cell r="A1969" t="str">
            <v>SIXTO_CHANG</v>
          </cell>
        </row>
        <row r="1970">
          <cell r="A1970" t="str">
            <v>MINISTERIO_DE_JUSTICIA</v>
          </cell>
        </row>
        <row r="1971">
          <cell r="A1971" t="str">
            <v>SITE_CENTER</v>
          </cell>
        </row>
        <row r="1972">
          <cell r="A1972" t="str">
            <v>MIGUEL_ANGEL_LA_PRIMAVERA</v>
          </cell>
        </row>
        <row r="1973">
          <cell r="A1973" t="str">
            <v>SAN_MATEO_CHILLO</v>
          </cell>
        </row>
        <row r="1974">
          <cell r="A1974" t="str">
            <v>GUAYLLABAMBA_SUR</v>
          </cell>
        </row>
        <row r="1975">
          <cell r="A1975" t="str">
            <v>IBS_AEROPUERTO_JOSE_JOAQUIN_OLMEDO</v>
          </cell>
        </row>
        <row r="1976">
          <cell r="A1976" t="str">
            <v>PARQUE_MIRAVALLE_UIO</v>
          </cell>
        </row>
        <row r="1977">
          <cell r="A1977" t="str">
            <v>EMPRESA_ELECTRICA_UIO</v>
          </cell>
        </row>
        <row r="1978">
          <cell r="A1978" t="str">
            <v>MOVIL_PLAYA_MURCIELAGO</v>
          </cell>
        </row>
        <row r="1979">
          <cell r="A1979" t="str">
            <v>SANTA_ROSA_SANGOLQUI</v>
          </cell>
        </row>
        <row r="1980">
          <cell r="A1980" t="str">
            <v>MANTA_TERMINAL</v>
          </cell>
        </row>
        <row r="1981">
          <cell r="A1981" t="str">
            <v>AMBATO_IZAMBA_HOSPITAL_SOLCA</v>
          </cell>
        </row>
        <row r="1982">
          <cell r="A1982" t="str">
            <v>GUAMANI_VIA_LORETO</v>
          </cell>
        </row>
        <row r="1983">
          <cell r="A1983" t="str">
            <v>JOYA_DE_LOS_SACHAS_CENTRO</v>
          </cell>
        </row>
        <row r="1984">
          <cell r="A1984" t="str">
            <v>SINDICATO_CHOFERES_LAGO_AGRIO</v>
          </cell>
        </row>
        <row r="1985">
          <cell r="A1985" t="str">
            <v>SHUSHUFINDI_CENTRO</v>
          </cell>
        </row>
        <row r="1986">
          <cell r="A1986" t="str">
            <v>ENTRADA_LAGO_AGRIO</v>
          </cell>
        </row>
        <row r="1987">
          <cell r="A1987" t="str">
            <v>LAGO_AGRIO_CENTRO_2</v>
          </cell>
        </row>
        <row r="1988">
          <cell r="A1988" t="str">
            <v>LA_ROLDOS_UIO</v>
          </cell>
        </row>
        <row r="1989">
          <cell r="A1989" t="str">
            <v>PICAIHUA</v>
          </cell>
        </row>
        <row r="1990">
          <cell r="A1990" t="str">
            <v>CIUDAD_JARDIN_UIO</v>
          </cell>
        </row>
        <row r="1991">
          <cell r="A1991" t="str">
            <v>HOTEL_REPUBLICA</v>
          </cell>
        </row>
        <row r="1992">
          <cell r="A1992" t="str">
            <v>HOLCIM_LATACUNGA</v>
          </cell>
        </row>
        <row r="1993">
          <cell r="A1993" t="str">
            <v>ECU911GYE</v>
          </cell>
        </row>
        <row r="1994">
          <cell r="A1994" t="str">
            <v>FLACSO</v>
          </cell>
        </row>
        <row r="1995">
          <cell r="A1995" t="str">
            <v>U_CATO</v>
          </cell>
        </row>
        <row r="1996">
          <cell r="A1996" t="str">
            <v>IBS_HOTEL_SHERATON_UIO</v>
          </cell>
        </row>
        <row r="1997">
          <cell r="A1997" t="str">
            <v>RUTA_VIVA_LA_DOLOROSA</v>
          </cell>
        </row>
        <row r="1998">
          <cell r="A1998" t="str">
            <v>BOSMEDIANO</v>
          </cell>
        </row>
        <row r="1999">
          <cell r="A1999" t="str">
            <v>FARSALIA_ALTA</v>
          </cell>
        </row>
        <row r="2000">
          <cell r="A2000" t="str">
            <v>AV_PORTUGAL</v>
          </cell>
        </row>
        <row r="2001">
          <cell r="A2001" t="str">
            <v>RUTA_COLLAS_B_UIO</v>
          </cell>
        </row>
        <row r="2002">
          <cell r="A2002" t="str">
            <v>ARAJUNO</v>
          </cell>
        </row>
        <row r="2003">
          <cell r="A2003" t="str">
            <v>AHUANO_SECTOR_ZANCUDO</v>
          </cell>
        </row>
        <row r="2004">
          <cell r="A2004" t="str">
            <v>AUCA</v>
          </cell>
        </row>
        <row r="2005">
          <cell r="A2005" t="str">
            <v>CAMPO_LIBERTADOR</v>
          </cell>
        </row>
        <row r="2006">
          <cell r="A2006" t="str">
            <v>NOVOPAN_UIO</v>
          </cell>
        </row>
        <row r="2007">
          <cell r="A2007" t="str">
            <v>HACIENDA_CAPELO</v>
          </cell>
        </row>
        <row r="2008">
          <cell r="A2008" t="str">
            <v>PASTEURIZADORA_UIO</v>
          </cell>
        </row>
        <row r="2009">
          <cell r="A2009" t="str">
            <v>CASHAPAMBA_SANGOLQUI</v>
          </cell>
        </row>
        <row r="2010">
          <cell r="A2010" t="str">
            <v>TEMPO_MOVIL_TONSUPA</v>
          </cell>
        </row>
        <row r="2011">
          <cell r="A2011" t="str">
            <v>TEMPO_MOVIL_SAME</v>
          </cell>
        </row>
        <row r="2012">
          <cell r="A2012" t="str">
            <v>EL_ALAMO_GYE</v>
          </cell>
        </row>
        <row r="2013">
          <cell r="A2013" t="str">
            <v>ISLA_MOCOLI</v>
          </cell>
        </row>
        <row r="2014">
          <cell r="A2014" t="str">
            <v>CIUDAD_CELESTE</v>
          </cell>
        </row>
        <row r="2015">
          <cell r="A2015" t="str">
            <v>MALVINAS</v>
          </cell>
        </row>
        <row r="2016">
          <cell r="A2016" t="str">
            <v>ESPERANZA_TUMBACO</v>
          </cell>
        </row>
        <row r="2017">
          <cell r="A2017" t="str">
            <v>URABA_UIO</v>
          </cell>
        </row>
        <row r="2018">
          <cell r="A2018" t="str">
            <v>GASCA_3_UIO</v>
          </cell>
        </row>
        <row r="2019">
          <cell r="A2019" t="str">
            <v>SANTA_LEONOR_GYE</v>
          </cell>
        </row>
        <row r="2020">
          <cell r="A2020" t="str">
            <v>COL_GRAN_COLOMBIA_UIO</v>
          </cell>
        </row>
        <row r="2021">
          <cell r="A2021" t="str">
            <v>PARQUE_CUMBAYA</v>
          </cell>
        </row>
        <row r="2022">
          <cell r="A2022" t="str">
            <v>URB_MIRAVALLE_3</v>
          </cell>
        </row>
        <row r="2023">
          <cell r="A2023" t="str">
            <v>SUCUA_CENTRO</v>
          </cell>
        </row>
        <row r="2024">
          <cell r="A2024" t="str">
            <v>CALLE_ALEMANIA_UIO</v>
          </cell>
        </row>
        <row r="2025">
          <cell r="A2025" t="str">
            <v>SAN_JOSE_DE_PUEMBO</v>
          </cell>
        </row>
        <row r="2026">
          <cell r="A2026" t="str">
            <v>SIMON_BOLIVAR_VIA_MACAS</v>
          </cell>
        </row>
        <row r="2027">
          <cell r="A2027" t="str">
            <v>SAN_JUAN_DE_PASTOCALLE</v>
          </cell>
        </row>
        <row r="2028">
          <cell r="A2028" t="str">
            <v>CHUCHUMBLETZA</v>
          </cell>
        </row>
        <row r="2029">
          <cell r="A2029" t="str">
            <v>VIA_PANGUI_LA_HUECA</v>
          </cell>
        </row>
        <row r="2030">
          <cell r="A2030" t="str">
            <v>CUMBARATZA</v>
          </cell>
        </row>
        <row r="2031">
          <cell r="A2031" t="str">
            <v>AMBATO_ECU911</v>
          </cell>
        </row>
        <row r="2032">
          <cell r="A2032" t="str">
            <v>AMBATO_ESFORSE</v>
          </cell>
        </row>
        <row r="2033">
          <cell r="A2033" t="str">
            <v>AMBATO_URB_LA_VICTORIA</v>
          </cell>
        </row>
        <row r="2034">
          <cell r="A2034" t="str">
            <v>SAN_JOSE_DE_DAHUANO</v>
          </cell>
        </row>
        <row r="2035">
          <cell r="A2035" t="str">
            <v>LUMBAQUI_CENTRO</v>
          </cell>
        </row>
        <row r="2036">
          <cell r="A2036" t="str">
            <v>TECOPESCA</v>
          </cell>
        </row>
        <row r="2037">
          <cell r="A2037" t="str">
            <v>TAISHA</v>
          </cell>
        </row>
        <row r="2038">
          <cell r="A2038" t="str">
            <v>IBS_GOBIERNO_ZONAL_GYE</v>
          </cell>
        </row>
        <row r="2039">
          <cell r="A2039" t="str">
            <v>PUERTO_ATUN_JARAMIJO</v>
          </cell>
        </row>
        <row r="2040">
          <cell r="A2040" t="str">
            <v>CIRCULO_MILITAR_UIO</v>
          </cell>
        </row>
        <row r="2041">
          <cell r="A2041" t="str">
            <v>MAGNOLIA_INTAG</v>
          </cell>
        </row>
        <row r="2042">
          <cell r="A2042" t="str">
            <v>SAN_GABRIEL_CENTRO</v>
          </cell>
        </row>
        <row r="2043">
          <cell r="A2043" t="str">
            <v>OTAVALO_NORTE</v>
          </cell>
        </row>
        <row r="2044">
          <cell r="A2044" t="str">
            <v>PAZ_Y_BIEN_TARAPOA</v>
          </cell>
        </row>
        <row r="2045">
          <cell r="A2045" t="str">
            <v>IBS_BLUE_TOWERS</v>
          </cell>
        </row>
        <row r="2046">
          <cell r="A2046" t="str">
            <v>RIO_BLANCO_AZUAY</v>
          </cell>
        </row>
        <row r="2047">
          <cell r="A2047" t="str">
            <v>PARQUE_METROPOLITANO1</v>
          </cell>
        </row>
        <row r="2048">
          <cell r="A2048" t="str">
            <v>PARQUE_METROPOLITANO2</v>
          </cell>
        </row>
        <row r="2049">
          <cell r="A2049" t="str">
            <v>IBS_SWISS_HOTEL</v>
          </cell>
        </row>
        <row r="2050">
          <cell r="A2050" t="str">
            <v>IBS_MINISTERIO_RELACIONES_LABORALES</v>
          </cell>
        </row>
        <row r="2051">
          <cell r="A2051" t="str">
            <v>MANTA_IESS</v>
          </cell>
        </row>
        <row r="2052">
          <cell r="A2052" t="str">
            <v>POZO_7_VIA_CARMEN</v>
          </cell>
        </row>
        <row r="2053">
          <cell r="A2053" t="str">
            <v>ARCHIDONA_CENTRO</v>
          </cell>
        </row>
        <row r="2054">
          <cell r="A2054" t="str">
            <v>SANTA_CECILIA_CENTRO</v>
          </cell>
        </row>
        <row r="2055">
          <cell r="A2055" t="str">
            <v>JAIME_ROLDOS_TARAPOA</v>
          </cell>
        </row>
        <row r="2056">
          <cell r="A2056" t="str">
            <v>LA_VINA</v>
          </cell>
        </row>
        <row r="2057">
          <cell r="A2057" t="str">
            <v>SUECIA</v>
          </cell>
        </row>
        <row r="2058">
          <cell r="A2058" t="str">
            <v>IBS_NUEVA_UTE_2</v>
          </cell>
        </row>
        <row r="2059">
          <cell r="A2059" t="str">
            <v>UNILEVER_PORTOVIEJO</v>
          </cell>
        </row>
        <row r="2060">
          <cell r="A2060" t="str">
            <v>TARACOA</v>
          </cell>
        </row>
        <row r="2061">
          <cell r="A2061" t="str">
            <v>PETROAMAZONAS</v>
          </cell>
        </row>
        <row r="2062">
          <cell r="A2062" t="str">
            <v>LA_CHOCOLATERA</v>
          </cell>
        </row>
        <row r="2063">
          <cell r="A2063" t="str">
            <v>REPETIDOR_CAYAMBE</v>
          </cell>
        </row>
        <row r="2064">
          <cell r="A2064" t="str">
            <v>REPETIDOR_COTACACHI</v>
          </cell>
        </row>
        <row r="2065">
          <cell r="A2065" t="str">
            <v>ELOY_ALFARO_SHYRIS</v>
          </cell>
        </row>
        <row r="2066">
          <cell r="A2066" t="str">
            <v>EL_ZARZA_ZAMORA_CH</v>
          </cell>
        </row>
        <row r="2067">
          <cell r="A2067" t="str">
            <v>TUNDAYME_ZAMORA_CH</v>
          </cell>
        </row>
        <row r="2068">
          <cell r="A2068" t="str">
            <v>REFINERIA_LA_LIBERTAD</v>
          </cell>
        </row>
        <row r="2069">
          <cell r="A2069" t="str">
            <v>RIBERAS_DEL_BATAN</v>
          </cell>
        </row>
        <row r="2070">
          <cell r="A2070" t="str">
            <v>SAN_CAMILO_LIMONCOCHA</v>
          </cell>
        </row>
        <row r="2071">
          <cell r="A2071" t="str">
            <v>KUNKUK_VIA_MACAS</v>
          </cell>
        </row>
        <row r="2072">
          <cell r="A2072" t="str">
            <v>RUTA_VIVA_CUMBAYA</v>
          </cell>
        </row>
        <row r="2073">
          <cell r="A2073" t="str">
            <v>RUTA_VIVA_LUMBISI</v>
          </cell>
        </row>
        <row r="2074">
          <cell r="A2074" t="str">
            <v>LA_GASCA_4</v>
          </cell>
        </row>
        <row r="2075">
          <cell r="A2075" t="str">
            <v>MUCHO_LOTE_7MA_ETAPA</v>
          </cell>
        </row>
        <row r="2076">
          <cell r="A2076" t="str">
            <v>PACIFICO_ESTE</v>
          </cell>
        </row>
        <row r="2077">
          <cell r="A2077" t="str">
            <v>ATARAZANA_ESTE</v>
          </cell>
        </row>
        <row r="2078">
          <cell r="A2078" t="str">
            <v>MURCIELAGO_COTOPAXI</v>
          </cell>
        </row>
        <row r="2079">
          <cell r="A2079" t="str">
            <v>CHONTILLAL</v>
          </cell>
        </row>
        <row r="2080">
          <cell r="A2080" t="str">
            <v>PARQUE_SAMANES_SUR</v>
          </cell>
        </row>
        <row r="2081">
          <cell r="A2081" t="str">
            <v>LOMAS_DE_URDESA</v>
          </cell>
        </row>
        <row r="2082">
          <cell r="A2082" t="str">
            <v>IBS_PRONACA_UIO</v>
          </cell>
        </row>
        <row r="2083">
          <cell r="A2083" t="str">
            <v>IBS_EDF_RENAZO_PLAZA</v>
          </cell>
        </row>
        <row r="2084">
          <cell r="A2084" t="str">
            <v>IBS_PRESIDENCIA</v>
          </cell>
        </row>
        <row r="2085">
          <cell r="A2085" t="str">
            <v>IBS_VICEPRESIDENCIA</v>
          </cell>
        </row>
        <row r="2086">
          <cell r="A2086" t="str">
            <v>VIA_MACAS_RIOBAMBA_MORONA</v>
          </cell>
        </row>
        <row r="2087">
          <cell r="A2087" t="str">
            <v>REMOTIZACION_JURIS</v>
          </cell>
        </row>
        <row r="2088">
          <cell r="A2088" t="str">
            <v>REMOTIZACION_ALDROVANDI</v>
          </cell>
        </row>
        <row r="2089">
          <cell r="A2089" t="str">
            <v>CC_OLIMPICO_UIO</v>
          </cell>
        </row>
        <row r="2090">
          <cell r="A2090" t="str">
            <v>AHUANO_NAPO</v>
          </cell>
        </row>
        <row r="2091">
          <cell r="A2091" t="str">
            <v>AMBATO_PARQUE_ATOCHA</v>
          </cell>
        </row>
        <row r="2092">
          <cell r="A2092" t="str">
            <v>RUTA_DAS_CONQUISTADORES_A</v>
          </cell>
        </row>
        <row r="2093">
          <cell r="A2093" t="str">
            <v>WIFI_TIA</v>
          </cell>
        </row>
        <row r="2094">
          <cell r="A2094" t="str">
            <v>TUNEL_SAN_EDUARDO</v>
          </cell>
        </row>
        <row r="2095">
          <cell r="A2095" t="str">
            <v>VIEJA_HACIENDA_UIO</v>
          </cell>
        </row>
        <row r="2096">
          <cell r="A2096" t="str">
            <v>AMBATO_PENINSULA</v>
          </cell>
        </row>
        <row r="2097">
          <cell r="A2097" t="str">
            <v>AMBATO_CDLA_ESPAÑA</v>
          </cell>
        </row>
        <row r="2098">
          <cell r="A2098" t="str">
            <v>IBS_HOSPITAL_ROBERTO_GILBERT_ELIZALDE</v>
          </cell>
        </row>
        <row r="2099">
          <cell r="A2099" t="str">
            <v>DAS_ELOY_ALFARO_ZAMBIZA_B</v>
          </cell>
        </row>
        <row r="2100">
          <cell r="A2100" t="str">
            <v>TOACHI_PILATON</v>
          </cell>
        </row>
        <row r="2101">
          <cell r="A2101" t="str">
            <v>LA_MORITA_2</v>
          </cell>
        </row>
        <row r="2102">
          <cell r="A2102" t="str">
            <v>URB_SAN_FELIPE_GYE</v>
          </cell>
        </row>
        <row r="2103">
          <cell r="A2103" t="str">
            <v>FINCA_LA_Y_KM_10_VIA_COCA</v>
          </cell>
        </row>
        <row r="2104">
          <cell r="A2104" t="str">
            <v>IBS_UDLA_ECOPARK</v>
          </cell>
        </row>
        <row r="2105">
          <cell r="A2105" t="str">
            <v>REMOTIZACION_GUANGUILTAGUA</v>
          </cell>
        </row>
        <row r="2106">
          <cell r="A2106" t="str">
            <v>TENNIS_CLUB_CENTRO_GYE</v>
          </cell>
        </row>
        <row r="2107">
          <cell r="A2107" t="str">
            <v>IBS_EDIF_TELEFONICA_GYE</v>
          </cell>
        </row>
        <row r="2108">
          <cell r="A2108" t="str">
            <v>DAS_ELOY_ALFARO_EL_INCA</v>
          </cell>
        </row>
        <row r="2109">
          <cell r="A2109" t="str">
            <v>IBS_MUNICIPIO_DE_QUITO</v>
          </cell>
        </row>
        <row r="2110">
          <cell r="A2110" t="str">
            <v>DAS_ELOY_ALFARO_CARRETAS</v>
          </cell>
        </row>
        <row r="2111">
          <cell r="A2111" t="str">
            <v>PARCON_ESPOL</v>
          </cell>
        </row>
        <row r="2112">
          <cell r="A2112" t="str">
            <v>CANON_MONOS_COCA</v>
          </cell>
        </row>
        <row r="2113">
          <cell r="A2113" t="str">
            <v>BASE_NAVAL_NORTE_GYE</v>
          </cell>
        </row>
        <row r="2114">
          <cell r="A2114" t="str">
            <v>TEMPO_CARNAVAL_GUARANDA</v>
          </cell>
        </row>
        <row r="2115">
          <cell r="A2115" t="str">
            <v>TEMPO_ESTADIO_BELLAVISTA</v>
          </cell>
        </row>
        <row r="2116">
          <cell r="A2116" t="str">
            <v>TEMPO_MONTALVO</v>
          </cell>
        </row>
        <row r="2117">
          <cell r="A2117" t="str">
            <v>PUNTA_CENTINELA</v>
          </cell>
        </row>
        <row r="2118">
          <cell r="A2118" t="str">
            <v>COLIBRI</v>
          </cell>
        </row>
        <row r="2119">
          <cell r="A2119" t="str">
            <v>JOSE_PERALTA_CUENCA</v>
          </cell>
        </row>
        <row r="2120">
          <cell r="A2120" t="str">
            <v>YARUQUI_CENTRO</v>
          </cell>
        </row>
        <row r="2121">
          <cell r="A2121" t="str">
            <v>RUTA_DAS_CONQUISTADORES_B</v>
          </cell>
        </row>
        <row r="2122">
          <cell r="A2122" t="str">
            <v>ALIANZA_Y_PROGRESO</v>
          </cell>
        </row>
        <row r="2123">
          <cell r="A2123" t="str">
            <v>PAUTE_NORTE</v>
          </cell>
        </row>
        <row r="2124">
          <cell r="A2124" t="str">
            <v>DAS_ELOY_ALFARO_ZAMBIZA_A</v>
          </cell>
        </row>
        <row r="2125">
          <cell r="A2125" t="str">
            <v>ALBORADA_4TA_ETAPA</v>
          </cell>
        </row>
        <row r="2126">
          <cell r="A2126" t="str">
            <v>SAUCES_1</v>
          </cell>
        </row>
        <row r="2127">
          <cell r="A2127" t="str">
            <v>REP_TUNEL_SAN_EDUARDO</v>
          </cell>
        </row>
        <row r="2128">
          <cell r="A2128" t="str">
            <v>PARQUE METROPOLITANO_2_UIO</v>
          </cell>
        </row>
        <row r="2129">
          <cell r="A2129" t="str">
            <v>IBS_ANDES_PETROLEO</v>
          </cell>
        </row>
        <row r="2130">
          <cell r="A2130" t="str">
            <v>PACIFICTEL</v>
          </cell>
        </row>
        <row r="2131">
          <cell r="A2131" t="str">
            <v>MIGUEL_ITURRALDE_UIO</v>
          </cell>
        </row>
        <row r="2132">
          <cell r="A2132" t="str">
            <v>EL_ARENAL_UIO</v>
          </cell>
        </row>
        <row r="2133">
          <cell r="A2133" t="str">
            <v xml:space="preserve">REMOTIZACION_TESALIA_MACHACHI </v>
          </cell>
        </row>
        <row r="2134">
          <cell r="A2134" t="str">
            <v>LOS_ALGARROBOS</v>
          </cell>
        </row>
        <row r="2135">
          <cell r="A2135" t="str">
            <v>BUENA_ESPERANZA_TUMBACO</v>
          </cell>
        </row>
        <row r="2136">
          <cell r="A2136" t="str">
            <v>DAS_CERRO_MAPASINGUE_5</v>
          </cell>
        </row>
        <row r="2137">
          <cell r="A2137" t="str">
            <v>REMOTIZACION_MEGADATOS</v>
          </cell>
        </row>
        <row r="2138">
          <cell r="A2138" t="str">
            <v>IBS_UNIVERSIDAD_SAN_FRANCISCO</v>
          </cell>
        </row>
        <row r="2139">
          <cell r="A2139" t="str">
            <v>MAGAP_UIO</v>
          </cell>
        </row>
        <row r="2140">
          <cell r="A2140" t="str">
            <v>BRAHMA</v>
          </cell>
        </row>
        <row r="2141">
          <cell r="A2141" t="str">
            <v>TESALIA_GYE</v>
          </cell>
        </row>
        <row r="2142">
          <cell r="A2142" t="str">
            <v>RUTA_PUEMBO</v>
          </cell>
        </row>
        <row r="2143">
          <cell r="A2143" t="str">
            <v>METROPOLI_GYE</v>
          </cell>
        </row>
        <row r="2144">
          <cell r="A2144" t="str">
            <v>LLANO_CHICO</v>
          </cell>
        </row>
        <row r="2145">
          <cell r="A2145" t="str">
            <v>FLAVIO_ALFARO_UIO</v>
          </cell>
        </row>
        <row r="2146">
          <cell r="A2146" t="str">
            <v>CHONGON_CENTRO</v>
          </cell>
        </row>
        <row r="2147">
          <cell r="A2147" t="str">
            <v>KENNEDY_NUEVA</v>
          </cell>
        </row>
        <row r="2148">
          <cell r="A2148" t="str">
            <v>ILANES_GYE</v>
          </cell>
        </row>
        <row r="2149">
          <cell r="A2149" t="str">
            <v>SAMANES_7</v>
          </cell>
        </row>
        <row r="2150">
          <cell r="A2150" t="str">
            <v>CATALINA_ALDAZ</v>
          </cell>
        </row>
        <row r="2151">
          <cell r="A2151" t="str">
            <v>UNIVERSIDAD_ESTATAL_GYE</v>
          </cell>
        </row>
        <row r="2152">
          <cell r="A2152" t="str">
            <v>RIO_CUTUCHI</v>
          </cell>
        </row>
        <row r="2153">
          <cell r="A2153" t="str">
            <v>COTAC</v>
          </cell>
        </row>
        <row r="2154">
          <cell r="A2154" t="str">
            <v>PEAJE_RUTA_COLLAS</v>
          </cell>
        </row>
        <row r="2155">
          <cell r="A2155" t="str">
            <v>TEMPO_CC_JARDIN_NORTE</v>
          </cell>
        </row>
        <row r="2156">
          <cell r="A2156" t="str">
            <v>IBS_CARLOS_ANDRADE_MARIN</v>
          </cell>
        </row>
        <row r="2157">
          <cell r="A2157" t="str">
            <v>ZONA_FRANCA</v>
          </cell>
        </row>
        <row r="2158">
          <cell r="A2158" t="str">
            <v>TESTIGOS_DE_JEHOVA</v>
          </cell>
        </row>
        <row r="2159">
          <cell r="A2159" t="str">
            <v>PARQUE_LINEAL_ KENNEDY</v>
          </cell>
        </row>
        <row r="2160">
          <cell r="A2160" t="str">
            <v>LAS_CUMBRES</v>
          </cell>
        </row>
        <row r="2161">
          <cell r="A2161" t="str">
            <v>KENNEDY_VIEJA_GYE</v>
          </cell>
        </row>
        <row r="2162">
          <cell r="A2162" t="str">
            <v>RIOBAMBA_CENTRO_TRES</v>
          </cell>
        </row>
        <row r="2163">
          <cell r="A2163" t="str">
            <v>PORTRANS</v>
          </cell>
        </row>
        <row r="2164">
          <cell r="A2164" t="str">
            <v>CDLA_EJERCITO_NORTE</v>
          </cell>
        </row>
        <row r="2165">
          <cell r="A2165" t="str">
            <v>DOLORES_SUCRE</v>
          </cell>
        </row>
        <row r="2166">
          <cell r="A2166" t="str">
            <v>VILLA_DEL_REY_ARTURO_GYE</v>
          </cell>
        </row>
        <row r="2167">
          <cell r="A2167" t="str">
            <v>IBS_HOTEL_ORO_VERDE_GYE</v>
          </cell>
        </row>
        <row r="2168">
          <cell r="A2168" t="str">
            <v>GIL_RAMIREZ_DAVALOS_CUENCA</v>
          </cell>
        </row>
        <row r="2169">
          <cell r="A2169" t="str">
            <v>COOP_SAN_FRANCISCO_GYE</v>
          </cell>
        </row>
        <row r="2170">
          <cell r="A2170" t="str">
            <v>DAS_CERRO_DEL_CARMEN_1</v>
          </cell>
        </row>
        <row r="2171">
          <cell r="A2171" t="str">
            <v>DAS_CERRO_DEL_CARMEN_2</v>
          </cell>
        </row>
        <row r="2172">
          <cell r="A2172" t="str">
            <v>DAS_CERRO_DEL_CARMEN_3</v>
          </cell>
        </row>
        <row r="2173">
          <cell r="A2173" t="str">
            <v>DAS_CERRO_DEL_CARMEN_4</v>
          </cell>
        </row>
        <row r="2174">
          <cell r="A2174" t="str">
            <v>DAS_CERRO_DEL_CARMEN_5</v>
          </cell>
        </row>
        <row r="2175">
          <cell r="A2175" t="str">
            <v>DAS_CERRO_DEL_CARMEN_7</v>
          </cell>
        </row>
        <row r="2176">
          <cell r="A2176" t="str">
            <v>AGUSTIN_FREIRE</v>
          </cell>
        </row>
        <row r="2177">
          <cell r="A2177" t="str">
            <v>RACAR_PLAZA</v>
          </cell>
        </row>
        <row r="2178">
          <cell r="A2178" t="str">
            <v>FUERTE_HUANCAVILCA_NORTE</v>
          </cell>
        </row>
        <row r="2179">
          <cell r="A2179" t="str">
            <v>ALBORADA_11VA_ETAPA</v>
          </cell>
        </row>
        <row r="2180">
          <cell r="A2180" t="str">
            <v>ALBORADA_12VA_ETAPA</v>
          </cell>
        </row>
        <row r="2181">
          <cell r="A2181" t="str">
            <v>INGRESO_LATACUNGA_AEROPUERTO</v>
          </cell>
        </row>
        <row r="2182">
          <cell r="A2182" t="str">
            <v>TANDA2</v>
          </cell>
        </row>
        <row r="2183">
          <cell r="A2183" t="str">
            <v>COCA_COLA_CALDERON</v>
          </cell>
        </row>
        <row r="2184">
          <cell r="A2184" t="str">
            <v>IBS_EUROCENTER</v>
          </cell>
        </row>
        <row r="2185">
          <cell r="A2185" t="str">
            <v>SUIZA</v>
          </cell>
        </row>
        <row r="2186">
          <cell r="A2186" t="str">
            <v>LA_SANDIA</v>
          </cell>
        </row>
        <row r="2187">
          <cell r="A2187" t="str">
            <v>CERVECERIA_NACIONAL_SUR</v>
          </cell>
        </row>
        <row r="2188">
          <cell r="A2188" t="str">
            <v>REMOTIZACION_ABC</v>
          </cell>
        </row>
        <row r="2189">
          <cell r="A2189" t="str">
            <v>IBS_DIRECTV_UIO</v>
          </cell>
        </row>
        <row r="2190">
          <cell r="A2190" t="str">
            <v>LA_RONDA_UIO</v>
          </cell>
        </row>
        <row r="2191">
          <cell r="A2191" t="str">
            <v>SD_GANADEROS_ORENCES</v>
          </cell>
        </row>
        <row r="2192">
          <cell r="A2192" t="str">
            <v>SANTA_CECILIA_GYE</v>
          </cell>
        </row>
        <row r="2193">
          <cell r="A2193" t="str">
            <v>AZOGUES_CENTRO2</v>
          </cell>
        </row>
        <row r="2194">
          <cell r="A2194" t="str">
            <v>AEROCUENCA</v>
          </cell>
        </row>
        <row r="2195">
          <cell r="A2195" t="str">
            <v>TEMP_PARQUE_BICENTENARIO_UMTS</v>
          </cell>
        </row>
        <row r="2196">
          <cell r="A2196" t="str">
            <v>VIA_SIMON_BOLIVAR_G1</v>
          </cell>
        </row>
        <row r="2197">
          <cell r="A2197" t="str">
            <v>DAS_CERRO_MAPASINGUE_4</v>
          </cell>
        </row>
        <row r="2198">
          <cell r="A2198" t="str">
            <v>ENTRADA_VIA_PAPALLACTA</v>
          </cell>
        </row>
        <row r="2199">
          <cell r="A2199" t="str">
            <v>MONAY_PACCHA</v>
          </cell>
        </row>
        <row r="2200">
          <cell r="A2200" t="str">
            <v>PIO_BRAVO</v>
          </cell>
        </row>
        <row r="2201">
          <cell r="A2201" t="str">
            <v>VIA_PACCHA_CUENCA</v>
          </cell>
        </row>
        <row r="2202">
          <cell r="A2202" t="str">
            <v>FINCA_LA_ALEGRIA</v>
          </cell>
        </row>
        <row r="2203">
          <cell r="A2203" t="str">
            <v>INTERCAMBIADOR_PIFO</v>
          </cell>
        </row>
        <row r="2204">
          <cell r="A2204" t="str">
            <v>WIFI_BANCO_PICHINCHA_GYE</v>
          </cell>
        </row>
        <row r="2205">
          <cell r="A2205" t="str">
            <v>VIA_FERROCARRIL_UIO</v>
          </cell>
        </row>
        <row r="2206">
          <cell r="A2206" t="str">
            <v>RUTA_VIVA_2</v>
          </cell>
        </row>
        <row r="2207">
          <cell r="A2207" t="str">
            <v>DIFARE</v>
          </cell>
        </row>
        <row r="2208">
          <cell r="A2208" t="str">
            <v>REMOTIZACION_PARCON_ESPOL</v>
          </cell>
        </row>
        <row r="2209">
          <cell r="A2209" t="str">
            <v>PARQUE_BICENTERNARIO_DOS</v>
          </cell>
        </row>
        <row r="2210">
          <cell r="A2210" t="str">
            <v>RUTA_SIMON_CONQUISTADORES</v>
          </cell>
        </row>
        <row r="2211">
          <cell r="A2211" t="str">
            <v>REMOTIZACION_ORIENTAL</v>
          </cell>
        </row>
        <row r="2212">
          <cell r="A2212" t="str">
            <v>PARQUE_BICENTERNARIO_UNO</v>
          </cell>
        </row>
        <row r="2213">
          <cell r="A2213" t="str">
            <v>EXTERNAL</v>
          </cell>
        </row>
        <row r="2214">
          <cell r="A2214" t="str">
            <v>IBS_CC_JARDIN</v>
          </cell>
        </row>
        <row r="2215">
          <cell r="A2215" t="str">
            <v>BDG_SUPERMAXI</v>
          </cell>
        </row>
        <row r="2216">
          <cell r="A2216" t="str">
            <v>TEMPO_BARCELO_COLON</v>
          </cell>
        </row>
        <row r="2217">
          <cell r="A2217" t="str">
            <v>IBS_TERMINAL_AEROPUERTO_UIO</v>
          </cell>
        </row>
        <row r="2218">
          <cell r="A2218" t="str">
            <v>TRINITARIA_NORTE</v>
          </cell>
        </row>
        <row r="2219">
          <cell r="A2219" t="str">
            <v>VENECIA</v>
          </cell>
        </row>
        <row r="2220">
          <cell r="A2220" t="str">
            <v>SAN_JUAN_CALDERON</v>
          </cell>
        </row>
        <row r="2221">
          <cell r="A2221" t="str">
            <v>COLINAS_ALBORADA</v>
          </cell>
        </row>
        <row r="2222">
          <cell r="A2222" t="str">
            <v>TEMPO_MALECON_CHIPIPE</v>
          </cell>
        </row>
        <row r="2223">
          <cell r="A2223" t="str">
            <v>TEMPO_MALECON_SALINAS</v>
          </cell>
        </row>
        <row r="2224">
          <cell r="A2224" t="str">
            <v>TEMPO_SAN_PABLO</v>
          </cell>
        </row>
        <row r="2225">
          <cell r="A2225" t="str">
            <v>RUTA_SIMON_CHILLOS</v>
          </cell>
        </row>
        <row r="2226">
          <cell r="A2226" t="str">
            <v>RUTA_SIMON_BOLIVAR_UNO</v>
          </cell>
        </row>
        <row r="2227">
          <cell r="A2227" t="str">
            <v>RUTA_SIMON_BOLIVAR_DOS</v>
          </cell>
        </row>
        <row r="2228">
          <cell r="A2228" t="str">
            <v>AV_BOMBERO_GYE</v>
          </cell>
        </row>
        <row r="2229">
          <cell r="A2229" t="str">
            <v>INGRESO_COTOGCHOA</v>
          </cell>
        </row>
        <row r="2230">
          <cell r="A2230" t="str">
            <v>TEMP_PLAZA_QUITUMBE</v>
          </cell>
        </row>
        <row r="2231">
          <cell r="A2231" t="str">
            <v>AEROPUERTO_SEYMOUR</v>
          </cell>
        </row>
        <row r="2232">
          <cell r="A2232" t="str">
            <v>TAMBILLOS_SUR</v>
          </cell>
        </row>
      </sheetData>
      <sheetData sheetId="2">
        <row r="4">
          <cell r="A4" t="str">
            <v>1) CODIGO DE ANTENA</v>
          </cell>
        </row>
        <row r="5">
          <cell r="A5" t="str">
            <v>A1</v>
          </cell>
        </row>
        <row r="6">
          <cell r="A6" t="str">
            <v>A2</v>
          </cell>
        </row>
        <row r="7">
          <cell r="A7" t="str">
            <v>A3</v>
          </cell>
        </row>
        <row r="8">
          <cell r="A8" t="str">
            <v>A4</v>
          </cell>
        </row>
        <row r="9">
          <cell r="A9" t="str">
            <v>A5</v>
          </cell>
        </row>
        <row r="10">
          <cell r="A10" t="str">
            <v>A6</v>
          </cell>
        </row>
        <row r="11">
          <cell r="A11" t="str">
            <v>A7</v>
          </cell>
        </row>
        <row r="12">
          <cell r="A12" t="str">
            <v>A8</v>
          </cell>
        </row>
        <row r="13">
          <cell r="A13" t="str">
            <v>A9</v>
          </cell>
        </row>
        <row r="14">
          <cell r="A14" t="str">
            <v>A10</v>
          </cell>
        </row>
        <row r="15">
          <cell r="A15" t="str">
            <v>A11</v>
          </cell>
        </row>
        <row r="16">
          <cell r="A16" t="str">
            <v>A12</v>
          </cell>
        </row>
        <row r="17">
          <cell r="A17" t="str">
            <v>A13</v>
          </cell>
        </row>
        <row r="18">
          <cell r="A18" t="str">
            <v>A14</v>
          </cell>
        </row>
        <row r="19">
          <cell r="A19" t="str">
            <v>A15</v>
          </cell>
        </row>
        <row r="20">
          <cell r="A20" t="str">
            <v>A16</v>
          </cell>
        </row>
        <row r="21">
          <cell r="A21" t="str">
            <v>A17</v>
          </cell>
        </row>
        <row r="22">
          <cell r="A22" t="str">
            <v>A18</v>
          </cell>
        </row>
        <row r="23">
          <cell r="A23" t="str">
            <v>A19</v>
          </cell>
        </row>
        <row r="24">
          <cell r="A24" t="str">
            <v>A20</v>
          </cell>
        </row>
        <row r="25">
          <cell r="A25" t="str">
            <v>A21</v>
          </cell>
        </row>
        <row r="26">
          <cell r="A26" t="str">
            <v>A22</v>
          </cell>
        </row>
        <row r="27">
          <cell r="A27" t="str">
            <v>A23</v>
          </cell>
        </row>
        <row r="28">
          <cell r="A28" t="str">
            <v>A24</v>
          </cell>
        </row>
        <row r="29">
          <cell r="A29" t="str">
            <v>A25</v>
          </cell>
        </row>
        <row r="30">
          <cell r="A30" t="str">
            <v>A26</v>
          </cell>
        </row>
        <row r="31">
          <cell r="A31" t="str">
            <v>A27</v>
          </cell>
        </row>
        <row r="32">
          <cell r="A32" t="str">
            <v>A28</v>
          </cell>
        </row>
        <row r="33">
          <cell r="A33" t="str">
            <v>A29</v>
          </cell>
        </row>
        <row r="34">
          <cell r="A34" t="str">
            <v>A30</v>
          </cell>
        </row>
        <row r="35">
          <cell r="A35" t="str">
            <v>A31</v>
          </cell>
        </row>
        <row r="36">
          <cell r="A36" t="str">
            <v>A32</v>
          </cell>
        </row>
        <row r="37">
          <cell r="A37" t="str">
            <v>A33</v>
          </cell>
        </row>
        <row r="38">
          <cell r="A38" t="str">
            <v>A34</v>
          </cell>
        </row>
        <row r="39">
          <cell r="A39" t="str">
            <v>A35</v>
          </cell>
        </row>
        <row r="40">
          <cell r="A40" t="str">
            <v>A36</v>
          </cell>
        </row>
        <row r="41">
          <cell r="A41" t="str">
            <v>A37</v>
          </cell>
        </row>
        <row r="42">
          <cell r="A42" t="str">
            <v>A38</v>
          </cell>
        </row>
        <row r="43">
          <cell r="A43" t="str">
            <v>A39</v>
          </cell>
        </row>
        <row r="44">
          <cell r="A44" t="str">
            <v>A40</v>
          </cell>
        </row>
        <row r="45">
          <cell r="A45" t="str">
            <v>A41</v>
          </cell>
        </row>
        <row r="46">
          <cell r="A46" t="str">
            <v>A42</v>
          </cell>
        </row>
        <row r="47">
          <cell r="A47" t="str">
            <v>A43</v>
          </cell>
        </row>
        <row r="48">
          <cell r="A48" t="str">
            <v>A44</v>
          </cell>
        </row>
        <row r="49">
          <cell r="A49" t="str">
            <v>A45</v>
          </cell>
        </row>
        <row r="50">
          <cell r="A50" t="str">
            <v>A46</v>
          </cell>
        </row>
        <row r="51">
          <cell r="A51" t="str">
            <v>A47</v>
          </cell>
        </row>
        <row r="52">
          <cell r="A52" t="str">
            <v>A48</v>
          </cell>
        </row>
        <row r="53">
          <cell r="A53" t="str">
            <v>A49</v>
          </cell>
        </row>
        <row r="54">
          <cell r="A54" t="str">
            <v>A50</v>
          </cell>
        </row>
        <row r="55">
          <cell r="A55" t="str">
            <v>A51</v>
          </cell>
        </row>
        <row r="56">
          <cell r="A56" t="str">
            <v>A52</v>
          </cell>
        </row>
        <row r="57">
          <cell r="A57" t="str">
            <v>A53</v>
          </cell>
        </row>
        <row r="58">
          <cell r="A58" t="str">
            <v>A54</v>
          </cell>
        </row>
        <row r="59">
          <cell r="A59" t="str">
            <v>A55</v>
          </cell>
        </row>
        <row r="60">
          <cell r="A60" t="str">
            <v>A56</v>
          </cell>
        </row>
        <row r="61">
          <cell r="A61" t="str">
            <v>A57</v>
          </cell>
        </row>
        <row r="62">
          <cell r="A62" t="str">
            <v>A58</v>
          </cell>
        </row>
        <row r="63">
          <cell r="A63" t="str">
            <v>A59</v>
          </cell>
        </row>
        <row r="64">
          <cell r="A64" t="str">
            <v>A60</v>
          </cell>
        </row>
        <row r="65">
          <cell r="A65" t="str">
            <v>A61</v>
          </cell>
        </row>
        <row r="66">
          <cell r="A66" t="str">
            <v>A62</v>
          </cell>
        </row>
        <row r="67">
          <cell r="A67" t="str">
            <v>A63</v>
          </cell>
        </row>
        <row r="68">
          <cell r="A68" t="str">
            <v>A64</v>
          </cell>
        </row>
        <row r="69">
          <cell r="A69" t="str">
            <v>A65</v>
          </cell>
        </row>
        <row r="70">
          <cell r="A70" t="str">
            <v>A66</v>
          </cell>
        </row>
        <row r="71">
          <cell r="A71" t="str">
            <v>A67</v>
          </cell>
        </row>
        <row r="72">
          <cell r="A72" t="str">
            <v>A68</v>
          </cell>
        </row>
        <row r="73">
          <cell r="A73" t="str">
            <v>A69</v>
          </cell>
        </row>
        <row r="74">
          <cell r="A74" t="str">
            <v>A70</v>
          </cell>
        </row>
        <row r="75">
          <cell r="A75" t="str">
            <v>A71</v>
          </cell>
        </row>
        <row r="76">
          <cell r="A76" t="str">
            <v>A72</v>
          </cell>
        </row>
        <row r="77">
          <cell r="A77" t="str">
            <v>A73</v>
          </cell>
        </row>
        <row r="78">
          <cell r="A78" t="str">
            <v>A74</v>
          </cell>
        </row>
        <row r="79">
          <cell r="A79" t="str">
            <v>A75</v>
          </cell>
        </row>
        <row r="80">
          <cell r="A80" t="str">
            <v>A76</v>
          </cell>
        </row>
        <row r="81">
          <cell r="A81" t="str">
            <v>A77</v>
          </cell>
        </row>
        <row r="82">
          <cell r="A82" t="str">
            <v>A78</v>
          </cell>
        </row>
        <row r="83">
          <cell r="A83" t="str">
            <v>A79</v>
          </cell>
        </row>
        <row r="84">
          <cell r="A84" t="str">
            <v>A80</v>
          </cell>
        </row>
        <row r="85">
          <cell r="A85" t="str">
            <v>A81</v>
          </cell>
        </row>
        <row r="86">
          <cell r="A86" t="str">
            <v>A82</v>
          </cell>
        </row>
        <row r="87">
          <cell r="A87" t="str">
            <v>A83</v>
          </cell>
        </row>
        <row r="88">
          <cell r="A88" t="str">
            <v>A84</v>
          </cell>
        </row>
        <row r="89">
          <cell r="A89" t="str">
            <v>A85</v>
          </cell>
        </row>
        <row r="90">
          <cell r="A90" t="str">
            <v>A86</v>
          </cell>
        </row>
        <row r="91">
          <cell r="A91" t="str">
            <v>A87</v>
          </cell>
        </row>
        <row r="92">
          <cell r="A92" t="str">
            <v>A88</v>
          </cell>
        </row>
        <row r="93">
          <cell r="A93" t="str">
            <v>A89</v>
          </cell>
        </row>
        <row r="94">
          <cell r="A94" t="str">
            <v>A90</v>
          </cell>
        </row>
        <row r="95">
          <cell r="A95" t="str">
            <v>A91</v>
          </cell>
        </row>
        <row r="96">
          <cell r="A96" t="str">
            <v>A92</v>
          </cell>
        </row>
        <row r="97">
          <cell r="A97" t="str">
            <v>A93</v>
          </cell>
        </row>
        <row r="98">
          <cell r="A98" t="str">
            <v>A94</v>
          </cell>
        </row>
        <row r="99">
          <cell r="A99" t="str">
            <v>A95</v>
          </cell>
        </row>
        <row r="100">
          <cell r="A100" t="str">
            <v>A96</v>
          </cell>
        </row>
        <row r="101">
          <cell r="A101" t="str">
            <v>A97</v>
          </cell>
        </row>
        <row r="102">
          <cell r="A102" t="str">
            <v>A98</v>
          </cell>
        </row>
        <row r="103">
          <cell r="A103" t="str">
            <v>A99</v>
          </cell>
        </row>
        <row r="104">
          <cell r="A104" t="str">
            <v>A100</v>
          </cell>
        </row>
        <row r="105">
          <cell r="A105" t="str">
            <v>A101</v>
          </cell>
        </row>
        <row r="106">
          <cell r="A106" t="str">
            <v>A102</v>
          </cell>
        </row>
        <row r="107">
          <cell r="A107" t="str">
            <v>A103</v>
          </cell>
        </row>
        <row r="108">
          <cell r="A108" t="str">
            <v>A104</v>
          </cell>
        </row>
        <row r="109">
          <cell r="A109" t="str">
            <v>A105</v>
          </cell>
        </row>
        <row r="110">
          <cell r="A110" t="str">
            <v>A106</v>
          </cell>
        </row>
        <row r="111">
          <cell r="A111" t="str">
            <v>A107</v>
          </cell>
        </row>
        <row r="112">
          <cell r="A112" t="str">
            <v>A108</v>
          </cell>
        </row>
        <row r="113">
          <cell r="A113" t="str">
            <v>A109</v>
          </cell>
        </row>
        <row r="114">
          <cell r="A114" t="str">
            <v>A110</v>
          </cell>
        </row>
        <row r="115">
          <cell r="A115" t="str">
            <v>A111</v>
          </cell>
        </row>
      </sheetData>
      <sheetData sheetId="3"/>
      <sheetData sheetId="4">
        <row r="6">
          <cell r="A6" t="str">
            <v>ID</v>
          </cell>
          <cell r="AK6" t="str">
            <v>ID</v>
          </cell>
          <cell r="AL6" t="str">
            <v>Carta Solicitud</v>
          </cell>
          <cell r="AX6" t="str">
            <v>ID</v>
          </cell>
          <cell r="AY6" t="str">
            <v>Fecha  Operación</v>
          </cell>
        </row>
        <row r="7">
          <cell r="A7">
            <v>2</v>
          </cell>
          <cell r="AL7" t="str">
            <v>VPR-1876</v>
          </cell>
          <cell r="AY7">
            <v>39722</v>
          </cell>
        </row>
        <row r="8">
          <cell r="A8">
            <v>4</v>
          </cell>
          <cell r="AL8" t="str">
            <v>VPR-0184</v>
          </cell>
          <cell r="AY8">
            <v>39722</v>
          </cell>
        </row>
        <row r="9">
          <cell r="A9">
            <v>5</v>
          </cell>
          <cell r="AL9" t="str">
            <v>VPR-0184</v>
          </cell>
          <cell r="AY9">
            <v>39722</v>
          </cell>
        </row>
        <row r="10">
          <cell r="A10">
            <v>9</v>
          </cell>
          <cell r="AL10" t="str">
            <v>VPR-0184</v>
          </cell>
          <cell r="AY10">
            <v>39722</v>
          </cell>
        </row>
        <row r="11">
          <cell r="A11">
            <v>10</v>
          </cell>
          <cell r="AL11" t="str">
            <v>VPR-0184</v>
          </cell>
          <cell r="AY11">
            <v>39722</v>
          </cell>
        </row>
        <row r="12">
          <cell r="A12">
            <v>11</v>
          </cell>
          <cell r="AL12" t="str">
            <v>VPR-0184</v>
          </cell>
          <cell r="AY12">
            <v>39722</v>
          </cell>
        </row>
        <row r="13">
          <cell r="A13">
            <v>12</v>
          </cell>
          <cell r="AL13" t="str">
            <v>VPR-1876</v>
          </cell>
          <cell r="AY13">
            <v>39722</v>
          </cell>
        </row>
        <row r="14">
          <cell r="A14">
            <v>13</v>
          </cell>
          <cell r="AL14" t="str">
            <v>VPR-0184</v>
          </cell>
          <cell r="AY14">
            <v>39722</v>
          </cell>
        </row>
        <row r="15">
          <cell r="A15">
            <v>18</v>
          </cell>
          <cell r="AL15" t="str">
            <v>VPR-4443</v>
          </cell>
          <cell r="AY15">
            <v>39722</v>
          </cell>
        </row>
        <row r="16">
          <cell r="A16">
            <v>19</v>
          </cell>
          <cell r="AL16" t="str">
            <v>VPR-5043</v>
          </cell>
          <cell r="AY16">
            <v>39722</v>
          </cell>
        </row>
        <row r="17">
          <cell r="A17">
            <v>21</v>
          </cell>
          <cell r="AL17" t="str">
            <v>VPR-9096-2014</v>
          </cell>
          <cell r="AY17">
            <v>39722</v>
          </cell>
        </row>
        <row r="18">
          <cell r="A18">
            <v>29</v>
          </cell>
          <cell r="AL18" t="str">
            <v>VPR-0184</v>
          </cell>
          <cell r="AY18" t="str">
            <v>DESMONTADO</v>
          </cell>
        </row>
        <row r="19">
          <cell r="A19">
            <v>30</v>
          </cell>
          <cell r="AL19" t="str">
            <v>VPR-0184</v>
          </cell>
          <cell r="AY19">
            <v>39722</v>
          </cell>
        </row>
        <row r="20">
          <cell r="A20">
            <v>31</v>
          </cell>
          <cell r="AL20" t="str">
            <v>VPR-0184</v>
          </cell>
          <cell r="AY20" t="str">
            <v>DESMONTADO</v>
          </cell>
        </row>
        <row r="21">
          <cell r="A21">
            <v>32</v>
          </cell>
          <cell r="AL21" t="str">
            <v>VPR-0184</v>
          </cell>
          <cell r="AY21">
            <v>39722</v>
          </cell>
        </row>
        <row r="22">
          <cell r="A22">
            <v>36</v>
          </cell>
          <cell r="AL22" t="str">
            <v>VPR-0184</v>
          </cell>
          <cell r="AY22">
            <v>39722</v>
          </cell>
        </row>
        <row r="23">
          <cell r="A23">
            <v>42</v>
          </cell>
          <cell r="AL23" t="str">
            <v>VPR-0184</v>
          </cell>
          <cell r="AY23" t="str">
            <v>OPERA</v>
          </cell>
        </row>
        <row r="24">
          <cell r="A24">
            <v>43</v>
          </cell>
          <cell r="AL24" t="str">
            <v>VPR-2210</v>
          </cell>
          <cell r="AY24" t="str">
            <v>OPERA</v>
          </cell>
        </row>
        <row r="25">
          <cell r="A25">
            <v>49</v>
          </cell>
          <cell r="AL25" t="str">
            <v>VPR-2974</v>
          </cell>
          <cell r="AY25">
            <v>40734</v>
          </cell>
        </row>
        <row r="26">
          <cell r="A26">
            <v>50</v>
          </cell>
          <cell r="AL26" t="str">
            <v>VPR-4212</v>
          </cell>
          <cell r="AY26">
            <v>39722</v>
          </cell>
        </row>
        <row r="27">
          <cell r="A27">
            <v>51</v>
          </cell>
          <cell r="AL27" t="str">
            <v>VPR-0184</v>
          </cell>
          <cell r="AY27" t="str">
            <v>OPERA</v>
          </cell>
        </row>
        <row r="28">
          <cell r="A28">
            <v>53</v>
          </cell>
          <cell r="AL28" t="str">
            <v>VPR-2381</v>
          </cell>
          <cell r="AY28">
            <v>39722</v>
          </cell>
        </row>
        <row r="29">
          <cell r="A29">
            <v>54</v>
          </cell>
          <cell r="AL29" t="str">
            <v>VPR-0184</v>
          </cell>
          <cell r="AY29">
            <v>39722</v>
          </cell>
        </row>
        <row r="30">
          <cell r="A30">
            <v>55</v>
          </cell>
          <cell r="AL30" t="str">
            <v>VPR-0184</v>
          </cell>
          <cell r="AY30" t="str">
            <v>DESMONTADO</v>
          </cell>
        </row>
        <row r="31">
          <cell r="A31">
            <v>56</v>
          </cell>
          <cell r="AL31" t="str">
            <v>VPR-0184</v>
          </cell>
          <cell r="AY31" t="str">
            <v>OPERA</v>
          </cell>
        </row>
        <row r="32">
          <cell r="A32">
            <v>58</v>
          </cell>
          <cell r="AL32" t="str">
            <v>VPR-1810</v>
          </cell>
          <cell r="AY32">
            <v>39722</v>
          </cell>
        </row>
        <row r="33">
          <cell r="A33">
            <v>59</v>
          </cell>
          <cell r="AL33" t="str">
            <v>VPR-5679</v>
          </cell>
          <cell r="AY33">
            <v>39722</v>
          </cell>
        </row>
        <row r="34">
          <cell r="A34">
            <v>62</v>
          </cell>
          <cell r="AL34" t="str">
            <v>VPR-7148</v>
          </cell>
          <cell r="AY34">
            <v>39722</v>
          </cell>
        </row>
        <row r="35">
          <cell r="A35">
            <v>63</v>
          </cell>
          <cell r="AL35" t="str">
            <v>VPR-0184</v>
          </cell>
          <cell r="AY35">
            <v>39722</v>
          </cell>
        </row>
        <row r="36">
          <cell r="A36">
            <v>64</v>
          </cell>
          <cell r="AL36" t="str">
            <v>VPR-2093</v>
          </cell>
          <cell r="AY36">
            <v>39722</v>
          </cell>
        </row>
        <row r="37">
          <cell r="A37">
            <v>66</v>
          </cell>
          <cell r="AL37" t="str">
            <v>VPR-0184</v>
          </cell>
          <cell r="AY37">
            <v>39722</v>
          </cell>
        </row>
        <row r="38">
          <cell r="A38">
            <v>68</v>
          </cell>
          <cell r="AL38" t="str">
            <v>VPR-0184</v>
          </cell>
          <cell r="AY38">
            <v>39579</v>
          </cell>
        </row>
        <row r="39">
          <cell r="A39">
            <v>69</v>
          </cell>
          <cell r="AL39" t="str">
            <v>VPR-0184</v>
          </cell>
          <cell r="AY39">
            <v>39722</v>
          </cell>
        </row>
        <row r="40">
          <cell r="A40">
            <v>73</v>
          </cell>
          <cell r="AL40" t="str">
            <v>VPR-0184</v>
          </cell>
          <cell r="AY40">
            <v>39722</v>
          </cell>
        </row>
        <row r="41">
          <cell r="A41">
            <v>79</v>
          </cell>
          <cell r="AL41" t="str">
            <v>VPR-0184</v>
          </cell>
          <cell r="AY41">
            <v>39722</v>
          </cell>
        </row>
        <row r="42">
          <cell r="A42">
            <v>82</v>
          </cell>
          <cell r="AL42" t="str">
            <v>VPR-0184</v>
          </cell>
          <cell r="AY42">
            <v>39722</v>
          </cell>
        </row>
        <row r="43">
          <cell r="A43">
            <v>83</v>
          </cell>
          <cell r="AL43" t="str">
            <v>VPR-0184</v>
          </cell>
          <cell r="AY43">
            <v>39722</v>
          </cell>
        </row>
        <row r="44">
          <cell r="A44">
            <v>84</v>
          </cell>
          <cell r="AL44" t="str">
            <v>VPR-0184</v>
          </cell>
          <cell r="AY44">
            <v>41240</v>
          </cell>
        </row>
        <row r="45">
          <cell r="A45">
            <v>85</v>
          </cell>
          <cell r="AL45" t="str">
            <v>VPR-0184</v>
          </cell>
          <cell r="AY45">
            <v>39722</v>
          </cell>
        </row>
        <row r="46">
          <cell r="A46">
            <v>88</v>
          </cell>
          <cell r="AL46" t="str">
            <v>VPR-2571</v>
          </cell>
          <cell r="AY46">
            <v>39722</v>
          </cell>
        </row>
        <row r="47">
          <cell r="A47">
            <v>91</v>
          </cell>
          <cell r="AL47" t="str">
            <v>VPR-4490</v>
          </cell>
          <cell r="AY47">
            <v>39722</v>
          </cell>
        </row>
        <row r="48">
          <cell r="A48">
            <v>92</v>
          </cell>
          <cell r="AL48" t="str">
            <v>VPR-6696</v>
          </cell>
          <cell r="AY48">
            <v>39722</v>
          </cell>
        </row>
        <row r="49">
          <cell r="A49">
            <v>93</v>
          </cell>
          <cell r="AL49" t="str">
            <v>VPR-0184</v>
          </cell>
          <cell r="AY49">
            <v>39722</v>
          </cell>
        </row>
        <row r="50">
          <cell r="A50">
            <v>94</v>
          </cell>
          <cell r="AL50" t="str">
            <v>VPR</v>
          </cell>
          <cell r="AY50">
            <v>39661</v>
          </cell>
        </row>
        <row r="51">
          <cell r="A51">
            <v>95</v>
          </cell>
          <cell r="AL51" t="str">
            <v>VPR-0184</v>
          </cell>
          <cell r="AY51">
            <v>39661</v>
          </cell>
        </row>
        <row r="52">
          <cell r="A52">
            <v>96</v>
          </cell>
          <cell r="AL52" t="str">
            <v>VPR-5081-2013</v>
          </cell>
          <cell r="AY52">
            <v>39722</v>
          </cell>
        </row>
        <row r="53">
          <cell r="A53">
            <v>97</v>
          </cell>
          <cell r="AL53" t="str">
            <v>VPR-1876</v>
          </cell>
          <cell r="AY53">
            <v>39722</v>
          </cell>
        </row>
        <row r="54">
          <cell r="A54">
            <v>99</v>
          </cell>
          <cell r="AL54" t="str">
            <v>VPR-0184</v>
          </cell>
          <cell r="AY54">
            <v>39579</v>
          </cell>
        </row>
        <row r="55">
          <cell r="A55">
            <v>100</v>
          </cell>
          <cell r="AL55" t="str">
            <v>VPR-0184</v>
          </cell>
          <cell r="AY55">
            <v>39661</v>
          </cell>
        </row>
        <row r="56">
          <cell r="A56">
            <v>101</v>
          </cell>
          <cell r="AL56" t="str">
            <v>VPR-0184</v>
          </cell>
          <cell r="AY56">
            <v>39722</v>
          </cell>
        </row>
        <row r="57">
          <cell r="A57">
            <v>102</v>
          </cell>
          <cell r="AL57" t="str">
            <v>VPR-0184</v>
          </cell>
          <cell r="AY57">
            <v>39722</v>
          </cell>
        </row>
        <row r="58">
          <cell r="A58">
            <v>108</v>
          </cell>
          <cell r="AL58" t="str">
            <v>VPR-0184</v>
          </cell>
          <cell r="AY58">
            <v>39722</v>
          </cell>
        </row>
        <row r="59">
          <cell r="A59">
            <v>110</v>
          </cell>
          <cell r="AL59" t="str">
            <v>VPR-7961</v>
          </cell>
          <cell r="AY59">
            <v>41926</v>
          </cell>
        </row>
        <row r="60">
          <cell r="A60">
            <v>112</v>
          </cell>
          <cell r="AL60" t="str">
            <v>VPR-8571</v>
          </cell>
          <cell r="AY60">
            <v>42017</v>
          </cell>
        </row>
        <row r="61">
          <cell r="A61">
            <v>113</v>
          </cell>
          <cell r="AL61" t="str">
            <v>VPR-0184</v>
          </cell>
          <cell r="AY61">
            <v>39722</v>
          </cell>
        </row>
        <row r="62">
          <cell r="A62">
            <v>115</v>
          </cell>
          <cell r="AL62" t="str">
            <v>VPR-3147</v>
          </cell>
          <cell r="AY62">
            <v>39722</v>
          </cell>
        </row>
        <row r="63">
          <cell r="A63">
            <v>116</v>
          </cell>
          <cell r="AL63" t="str">
            <v>VPR-0184</v>
          </cell>
          <cell r="AY63">
            <v>39722</v>
          </cell>
        </row>
        <row r="64">
          <cell r="A64">
            <v>117</v>
          </cell>
          <cell r="AL64" t="str">
            <v>VPR-3186</v>
          </cell>
          <cell r="AY64" t="str">
            <v>no opera</v>
          </cell>
        </row>
        <row r="65">
          <cell r="A65">
            <v>118</v>
          </cell>
          <cell r="AL65" t="str">
            <v>VPR-0184</v>
          </cell>
          <cell r="AY65">
            <v>39722</v>
          </cell>
        </row>
        <row r="66">
          <cell r="A66">
            <v>120</v>
          </cell>
          <cell r="AL66" t="str">
            <v>VPR-4490</v>
          </cell>
          <cell r="AY66">
            <v>39722</v>
          </cell>
        </row>
        <row r="67">
          <cell r="A67">
            <v>122</v>
          </cell>
          <cell r="AL67" t="str">
            <v>VPR-1876</v>
          </cell>
          <cell r="AY67">
            <v>39722</v>
          </cell>
        </row>
        <row r="68">
          <cell r="A68">
            <v>124</v>
          </cell>
          <cell r="AL68" t="str">
            <v>VPR-0184</v>
          </cell>
          <cell r="AY68">
            <v>39722</v>
          </cell>
        </row>
        <row r="69">
          <cell r="A69">
            <v>125</v>
          </cell>
          <cell r="AL69" t="str">
            <v>VPR-8573</v>
          </cell>
          <cell r="AY69">
            <v>39722</v>
          </cell>
        </row>
        <row r="70">
          <cell r="A70">
            <v>126</v>
          </cell>
          <cell r="AL70" t="str">
            <v>VPR-0184</v>
          </cell>
          <cell r="AY70">
            <v>39722</v>
          </cell>
        </row>
        <row r="71">
          <cell r="A71">
            <v>127</v>
          </cell>
          <cell r="AL71" t="str">
            <v>VPR-0184</v>
          </cell>
          <cell r="AY71">
            <v>39722</v>
          </cell>
        </row>
        <row r="72">
          <cell r="A72">
            <v>133</v>
          </cell>
          <cell r="AL72" t="str">
            <v>VPR-0184</v>
          </cell>
          <cell r="AY72">
            <v>39722</v>
          </cell>
        </row>
        <row r="73">
          <cell r="A73">
            <v>134</v>
          </cell>
          <cell r="AL73" t="str">
            <v>VPR-0184</v>
          </cell>
          <cell r="AY73">
            <v>39722</v>
          </cell>
        </row>
        <row r="74">
          <cell r="A74">
            <v>135</v>
          </cell>
          <cell r="AL74" t="str">
            <v>VPR-3019</v>
          </cell>
          <cell r="AY74">
            <v>39722</v>
          </cell>
        </row>
        <row r="75">
          <cell r="A75">
            <v>137</v>
          </cell>
          <cell r="AL75" t="str">
            <v>VPR-0184</v>
          </cell>
          <cell r="AY75">
            <v>39722</v>
          </cell>
        </row>
        <row r="76">
          <cell r="A76">
            <v>138</v>
          </cell>
          <cell r="AL76" t="str">
            <v>VPR-0184</v>
          </cell>
          <cell r="AY76" t="str">
            <v>OPERA</v>
          </cell>
        </row>
        <row r="77">
          <cell r="A77">
            <v>141</v>
          </cell>
          <cell r="AL77" t="str">
            <v>VPR-0184</v>
          </cell>
          <cell r="AY77">
            <v>39722</v>
          </cell>
        </row>
        <row r="78">
          <cell r="A78">
            <v>143</v>
          </cell>
          <cell r="AL78" t="str">
            <v>VPR-0184</v>
          </cell>
          <cell r="AY78">
            <v>39722</v>
          </cell>
        </row>
        <row r="79">
          <cell r="A79">
            <v>146</v>
          </cell>
          <cell r="AL79" t="str">
            <v>VPR-0184</v>
          </cell>
          <cell r="AY79">
            <v>39722</v>
          </cell>
        </row>
        <row r="80">
          <cell r="A80">
            <v>149</v>
          </cell>
          <cell r="AL80" t="str">
            <v>VPR-0184</v>
          </cell>
          <cell r="AY80">
            <v>39722</v>
          </cell>
        </row>
        <row r="81">
          <cell r="A81">
            <v>154</v>
          </cell>
          <cell r="AL81" t="str">
            <v>VPR-0184</v>
          </cell>
          <cell r="AY81">
            <v>39619</v>
          </cell>
        </row>
        <row r="82">
          <cell r="A82">
            <v>155</v>
          </cell>
          <cell r="AL82" t="str">
            <v>VPR-0184</v>
          </cell>
          <cell r="AY82">
            <v>39619</v>
          </cell>
        </row>
        <row r="83">
          <cell r="A83">
            <v>157</v>
          </cell>
          <cell r="AL83" t="str">
            <v>VPR-0184</v>
          </cell>
          <cell r="AY83">
            <v>39722</v>
          </cell>
        </row>
        <row r="84">
          <cell r="A84">
            <v>158</v>
          </cell>
          <cell r="AL84" t="str">
            <v>VPR-0184</v>
          </cell>
          <cell r="AY84">
            <v>39722</v>
          </cell>
        </row>
        <row r="85">
          <cell r="A85">
            <v>160</v>
          </cell>
          <cell r="AL85" t="str">
            <v>VPR-7511</v>
          </cell>
          <cell r="AY85">
            <v>40623</v>
          </cell>
        </row>
        <row r="86">
          <cell r="A86">
            <v>161</v>
          </cell>
          <cell r="AL86" t="str">
            <v>VPR-0184</v>
          </cell>
          <cell r="AY86" t="str">
            <v>no opera</v>
          </cell>
        </row>
        <row r="87">
          <cell r="A87">
            <v>163</v>
          </cell>
          <cell r="AL87" t="str">
            <v>VPR-2974</v>
          </cell>
          <cell r="AY87">
            <v>39722</v>
          </cell>
        </row>
        <row r="88">
          <cell r="A88">
            <v>164</v>
          </cell>
          <cell r="AL88" t="str">
            <v>VPR-11352-2016</v>
          </cell>
          <cell r="AY88">
            <v>39722</v>
          </cell>
        </row>
        <row r="89">
          <cell r="A89">
            <v>168</v>
          </cell>
          <cell r="AL89" t="str">
            <v>VPR-0184</v>
          </cell>
          <cell r="AY89">
            <v>39722</v>
          </cell>
        </row>
        <row r="90">
          <cell r="A90">
            <v>171</v>
          </cell>
          <cell r="AL90" t="str">
            <v>VPR-1934</v>
          </cell>
          <cell r="AY90">
            <v>39722</v>
          </cell>
        </row>
        <row r="91">
          <cell r="A91">
            <v>172</v>
          </cell>
          <cell r="AL91" t="str">
            <v>VPR-1934</v>
          </cell>
          <cell r="AY91">
            <v>39722</v>
          </cell>
        </row>
        <row r="92">
          <cell r="A92">
            <v>173</v>
          </cell>
          <cell r="AL92" t="str">
            <v>VPR-11430-2016</v>
          </cell>
          <cell r="AY92">
            <v>39722</v>
          </cell>
        </row>
        <row r="93">
          <cell r="A93">
            <v>174</v>
          </cell>
          <cell r="AL93" t="str">
            <v>VPR-1770</v>
          </cell>
          <cell r="AY93" t="str">
            <v>DESMONTADO</v>
          </cell>
        </row>
        <row r="94">
          <cell r="A94">
            <v>175</v>
          </cell>
          <cell r="AL94" t="str">
            <v>VPR-1934</v>
          </cell>
          <cell r="AY94">
            <v>39722</v>
          </cell>
        </row>
        <row r="95">
          <cell r="A95">
            <v>176</v>
          </cell>
          <cell r="AL95" t="str">
            <v>VPR-0184</v>
          </cell>
          <cell r="AY95">
            <v>39722</v>
          </cell>
        </row>
        <row r="96">
          <cell r="A96">
            <v>177</v>
          </cell>
          <cell r="AL96" t="str">
            <v>VPR-0184</v>
          </cell>
          <cell r="AY96">
            <v>39722</v>
          </cell>
        </row>
        <row r="97">
          <cell r="A97">
            <v>178</v>
          </cell>
          <cell r="AL97" t="str">
            <v>VPR-2974</v>
          </cell>
          <cell r="AY97">
            <v>39722</v>
          </cell>
        </row>
        <row r="98">
          <cell r="A98">
            <v>179</v>
          </cell>
          <cell r="AL98" t="str">
            <v>VPR-0184</v>
          </cell>
          <cell r="AY98">
            <v>39722</v>
          </cell>
        </row>
        <row r="99">
          <cell r="A99">
            <v>181</v>
          </cell>
          <cell r="AL99" t="str">
            <v>VPR-0184</v>
          </cell>
          <cell r="AY99">
            <v>39722</v>
          </cell>
        </row>
        <row r="100">
          <cell r="A100">
            <v>183</v>
          </cell>
          <cell r="AL100" t="str">
            <v>VPR-4371</v>
          </cell>
          <cell r="AY100">
            <v>39722</v>
          </cell>
        </row>
        <row r="101">
          <cell r="A101">
            <v>184</v>
          </cell>
          <cell r="AL101" t="str">
            <v>VPR-0184</v>
          </cell>
          <cell r="AY101">
            <v>39722</v>
          </cell>
        </row>
        <row r="102">
          <cell r="A102">
            <v>185</v>
          </cell>
          <cell r="AL102" t="str">
            <v>VPR-0184</v>
          </cell>
          <cell r="AY102">
            <v>39722</v>
          </cell>
        </row>
        <row r="103">
          <cell r="A103">
            <v>186</v>
          </cell>
          <cell r="AL103" t="str">
            <v>VPR-2177</v>
          </cell>
          <cell r="AY103">
            <v>39722</v>
          </cell>
        </row>
        <row r="104">
          <cell r="A104">
            <v>189</v>
          </cell>
          <cell r="AL104" t="str">
            <v>VPR-2161</v>
          </cell>
          <cell r="AY104">
            <v>39722</v>
          </cell>
        </row>
        <row r="105">
          <cell r="A105">
            <v>190</v>
          </cell>
          <cell r="AL105" t="str">
            <v>VPR-1994</v>
          </cell>
          <cell r="AY105">
            <v>39722</v>
          </cell>
        </row>
        <row r="106">
          <cell r="A106">
            <v>191</v>
          </cell>
          <cell r="AL106" t="str">
            <v>VPR-2974</v>
          </cell>
          <cell r="AY106">
            <v>40709</v>
          </cell>
        </row>
        <row r="107">
          <cell r="A107">
            <v>192</v>
          </cell>
          <cell r="AL107" t="str">
            <v>VPR-0184</v>
          </cell>
          <cell r="AY107">
            <v>39722</v>
          </cell>
        </row>
        <row r="108">
          <cell r="A108">
            <v>193</v>
          </cell>
          <cell r="AL108" t="str">
            <v>VPR-0184</v>
          </cell>
          <cell r="AY108">
            <v>39722</v>
          </cell>
        </row>
        <row r="109">
          <cell r="A109">
            <v>195</v>
          </cell>
          <cell r="AL109" t="str">
            <v>VPR-0184</v>
          </cell>
          <cell r="AY109">
            <v>39722</v>
          </cell>
        </row>
        <row r="110">
          <cell r="A110">
            <v>197</v>
          </cell>
          <cell r="AL110" t="str">
            <v>VPR-1934</v>
          </cell>
          <cell r="AY110">
            <v>39722</v>
          </cell>
        </row>
        <row r="111">
          <cell r="A111">
            <v>198</v>
          </cell>
          <cell r="AL111" t="str">
            <v>VPR-11433-2016</v>
          </cell>
          <cell r="AY111">
            <v>39722</v>
          </cell>
        </row>
        <row r="112">
          <cell r="A112">
            <v>199</v>
          </cell>
          <cell r="AL112" t="str">
            <v>VPR-0184</v>
          </cell>
          <cell r="AY112">
            <v>39722</v>
          </cell>
        </row>
        <row r="113">
          <cell r="A113">
            <v>200</v>
          </cell>
          <cell r="AL113" t="str">
            <v>VPR-0184</v>
          </cell>
          <cell r="AY113" t="str">
            <v>DESMONTADO</v>
          </cell>
        </row>
        <row r="114">
          <cell r="A114">
            <v>201</v>
          </cell>
          <cell r="AL114" t="str">
            <v>VPR-0184</v>
          </cell>
          <cell r="AY114">
            <v>39722</v>
          </cell>
        </row>
        <row r="115">
          <cell r="A115">
            <v>202</v>
          </cell>
          <cell r="AL115" t="str">
            <v>VPR-9055-2015</v>
          </cell>
          <cell r="AY115">
            <v>39722</v>
          </cell>
        </row>
        <row r="116">
          <cell r="A116">
            <v>203</v>
          </cell>
          <cell r="AL116" t="str">
            <v>VPR-0184</v>
          </cell>
          <cell r="AY116">
            <v>39722</v>
          </cell>
        </row>
        <row r="117">
          <cell r="A117">
            <v>204</v>
          </cell>
          <cell r="AL117" t="str">
            <v>VPR-0184</v>
          </cell>
          <cell r="AY117">
            <v>39722</v>
          </cell>
        </row>
        <row r="118">
          <cell r="A118">
            <v>205</v>
          </cell>
          <cell r="AL118" t="str">
            <v>VPR-0184</v>
          </cell>
          <cell r="AY118">
            <v>39722</v>
          </cell>
        </row>
        <row r="119">
          <cell r="A119">
            <v>206</v>
          </cell>
          <cell r="AL119" t="str">
            <v>VPR-0184</v>
          </cell>
          <cell r="AY119" t="str">
            <v>no opera</v>
          </cell>
        </row>
        <row r="120">
          <cell r="A120">
            <v>207</v>
          </cell>
          <cell r="AL120" t="str">
            <v>VPR-0184</v>
          </cell>
          <cell r="AY120">
            <v>39722</v>
          </cell>
        </row>
        <row r="121">
          <cell r="A121">
            <v>208</v>
          </cell>
          <cell r="AL121" t="str">
            <v>VPR-9466-2015</v>
          </cell>
          <cell r="AY121">
            <v>39722</v>
          </cell>
        </row>
        <row r="122">
          <cell r="A122">
            <v>209</v>
          </cell>
          <cell r="AL122" t="str">
            <v>VPR-0184</v>
          </cell>
          <cell r="AY122">
            <v>39722</v>
          </cell>
        </row>
        <row r="123">
          <cell r="A123">
            <v>211</v>
          </cell>
          <cell r="AL123" t="str">
            <v>VPR-0184</v>
          </cell>
          <cell r="AY123">
            <v>39722</v>
          </cell>
        </row>
        <row r="124">
          <cell r="A124">
            <v>212</v>
          </cell>
          <cell r="AL124" t="str">
            <v>VPR-7511</v>
          </cell>
          <cell r="AY124">
            <v>39722</v>
          </cell>
        </row>
        <row r="125">
          <cell r="A125">
            <v>213</v>
          </cell>
          <cell r="AL125" t="str">
            <v>VPR-5232</v>
          </cell>
          <cell r="AY125">
            <v>39722</v>
          </cell>
        </row>
        <row r="126">
          <cell r="A126">
            <v>214</v>
          </cell>
          <cell r="AL126" t="str">
            <v>VPR-0184</v>
          </cell>
          <cell r="AY126">
            <v>39722</v>
          </cell>
        </row>
        <row r="127">
          <cell r="A127">
            <v>215</v>
          </cell>
          <cell r="AL127" t="str">
            <v>VPR-0184</v>
          </cell>
          <cell r="AY127">
            <v>39722</v>
          </cell>
        </row>
        <row r="128">
          <cell r="A128">
            <v>216</v>
          </cell>
          <cell r="AL128" t="str">
            <v>VPR-8748-2015</v>
          </cell>
          <cell r="AY128">
            <v>39722</v>
          </cell>
        </row>
        <row r="129">
          <cell r="A129">
            <v>217</v>
          </cell>
          <cell r="AL129" t="str">
            <v>VPR-0184</v>
          </cell>
          <cell r="AY129">
            <v>40068</v>
          </cell>
        </row>
        <row r="130">
          <cell r="A130">
            <v>218</v>
          </cell>
          <cell r="AL130" t="str">
            <v>VPR-0184</v>
          </cell>
          <cell r="AY130">
            <v>39722</v>
          </cell>
        </row>
        <row r="131">
          <cell r="A131">
            <v>219</v>
          </cell>
          <cell r="AL131" t="str">
            <v>VPR-0184</v>
          </cell>
          <cell r="AY131">
            <v>39661</v>
          </cell>
        </row>
        <row r="132">
          <cell r="A132">
            <v>220</v>
          </cell>
          <cell r="AL132" t="str">
            <v>VPR-9096-2014</v>
          </cell>
          <cell r="AY132">
            <v>39661</v>
          </cell>
        </row>
        <row r="133">
          <cell r="A133">
            <v>221</v>
          </cell>
          <cell r="AL133" t="str">
            <v>VPR</v>
          </cell>
          <cell r="AY133">
            <v>39722</v>
          </cell>
        </row>
        <row r="134">
          <cell r="A134">
            <v>222</v>
          </cell>
          <cell r="AL134" t="str">
            <v>VPR-0184</v>
          </cell>
          <cell r="AY134">
            <v>39661</v>
          </cell>
        </row>
        <row r="135">
          <cell r="A135">
            <v>223</v>
          </cell>
          <cell r="AL135" t="str">
            <v>VPR-8999-2015</v>
          </cell>
          <cell r="AY135">
            <v>39722</v>
          </cell>
        </row>
        <row r="136">
          <cell r="A136">
            <v>224</v>
          </cell>
          <cell r="AL136" t="str">
            <v>VPR-0184</v>
          </cell>
          <cell r="AY136">
            <v>39722</v>
          </cell>
        </row>
        <row r="137">
          <cell r="A137">
            <v>225</v>
          </cell>
          <cell r="AL137" t="str">
            <v>VPR-1994</v>
          </cell>
          <cell r="AY137">
            <v>39722</v>
          </cell>
        </row>
        <row r="138">
          <cell r="A138">
            <v>226</v>
          </cell>
          <cell r="AL138" t="str">
            <v>VPR-2483</v>
          </cell>
          <cell r="AY138" t="str">
            <v>DESMONTADO</v>
          </cell>
        </row>
        <row r="139">
          <cell r="A139">
            <v>227</v>
          </cell>
          <cell r="AL139" t="str">
            <v>VPR-0184</v>
          </cell>
          <cell r="AY139">
            <v>39722</v>
          </cell>
        </row>
        <row r="140">
          <cell r="A140">
            <v>228</v>
          </cell>
          <cell r="AL140" t="str">
            <v>VPR-5773</v>
          </cell>
          <cell r="AY140">
            <v>39722</v>
          </cell>
        </row>
        <row r="141">
          <cell r="A141">
            <v>229</v>
          </cell>
          <cell r="AL141" t="str">
            <v>VPR-8999-2015</v>
          </cell>
          <cell r="AY141">
            <v>39722</v>
          </cell>
        </row>
        <row r="142">
          <cell r="A142">
            <v>230</v>
          </cell>
          <cell r="AL142" t="str">
            <v>VPR-3209</v>
          </cell>
          <cell r="AY142">
            <v>39722</v>
          </cell>
        </row>
        <row r="143">
          <cell r="A143">
            <v>231</v>
          </cell>
          <cell r="AL143" t="str">
            <v>VPR-2865</v>
          </cell>
          <cell r="AY143">
            <v>39722</v>
          </cell>
        </row>
        <row r="144">
          <cell r="A144">
            <v>233</v>
          </cell>
          <cell r="AL144" t="str">
            <v>VPR-4906</v>
          </cell>
          <cell r="AY144">
            <v>39722</v>
          </cell>
        </row>
        <row r="145">
          <cell r="A145">
            <v>234</v>
          </cell>
          <cell r="AL145" t="str">
            <v>VPR</v>
          </cell>
          <cell r="AY145">
            <v>39722</v>
          </cell>
        </row>
        <row r="146">
          <cell r="A146">
            <v>236</v>
          </cell>
          <cell r="AL146" t="str">
            <v>VPR-3618</v>
          </cell>
          <cell r="AY146">
            <v>39722</v>
          </cell>
        </row>
        <row r="147">
          <cell r="A147">
            <v>238</v>
          </cell>
          <cell r="AL147" t="str">
            <v>VPR</v>
          </cell>
          <cell r="AY147">
            <v>39722</v>
          </cell>
        </row>
        <row r="148">
          <cell r="A148">
            <v>239</v>
          </cell>
          <cell r="AL148" t="str">
            <v>VPR-9466-2015</v>
          </cell>
          <cell r="AY148">
            <v>39722</v>
          </cell>
        </row>
        <row r="149">
          <cell r="A149">
            <v>240</v>
          </cell>
          <cell r="AL149" t="str">
            <v>VPR-9308-2015</v>
          </cell>
          <cell r="AY149">
            <v>39722</v>
          </cell>
        </row>
        <row r="150">
          <cell r="A150">
            <v>241</v>
          </cell>
          <cell r="AL150" t="str">
            <v>VPR-5679</v>
          </cell>
          <cell r="AY150">
            <v>39722</v>
          </cell>
        </row>
        <row r="151">
          <cell r="A151">
            <v>243</v>
          </cell>
          <cell r="AL151" t="str">
            <v>VPR-9095-2015</v>
          </cell>
          <cell r="AY151">
            <v>39722</v>
          </cell>
        </row>
        <row r="152">
          <cell r="A152">
            <v>244</v>
          </cell>
          <cell r="AL152" t="str">
            <v>VPR-4906</v>
          </cell>
          <cell r="AY152">
            <v>39722</v>
          </cell>
        </row>
        <row r="153">
          <cell r="A153">
            <v>245</v>
          </cell>
          <cell r="AL153" t="str">
            <v>VPR-9682-2015</v>
          </cell>
          <cell r="AY153">
            <v>39722</v>
          </cell>
        </row>
        <row r="154">
          <cell r="A154">
            <v>246</v>
          </cell>
          <cell r="AL154" t="str">
            <v>VPR-3186</v>
          </cell>
          <cell r="AY154">
            <v>39661</v>
          </cell>
        </row>
        <row r="155">
          <cell r="A155">
            <v>247</v>
          </cell>
          <cell r="AL155" t="str">
            <v>VPR</v>
          </cell>
          <cell r="AY155">
            <v>39722</v>
          </cell>
        </row>
        <row r="156">
          <cell r="A156">
            <v>248</v>
          </cell>
          <cell r="AL156" t="str">
            <v>VPR-0184</v>
          </cell>
          <cell r="AY156" t="str">
            <v>DESMONTADO</v>
          </cell>
        </row>
        <row r="157">
          <cell r="A157">
            <v>250</v>
          </cell>
          <cell r="AL157" t="str">
            <v>VPR-2613</v>
          </cell>
          <cell r="AY157">
            <v>39722</v>
          </cell>
        </row>
        <row r="158">
          <cell r="A158">
            <v>251</v>
          </cell>
          <cell r="AL158" t="str">
            <v>VPR-4439</v>
          </cell>
          <cell r="AY158">
            <v>39722</v>
          </cell>
        </row>
        <row r="159">
          <cell r="A159">
            <v>252</v>
          </cell>
          <cell r="AL159" t="str">
            <v>VPR-2259</v>
          </cell>
          <cell r="AY159">
            <v>39722</v>
          </cell>
        </row>
        <row r="160">
          <cell r="A160">
            <v>253</v>
          </cell>
          <cell r="AL160" t="str">
            <v>VPR-0184</v>
          </cell>
          <cell r="AY160">
            <v>39722</v>
          </cell>
        </row>
        <row r="161">
          <cell r="A161">
            <v>254</v>
          </cell>
          <cell r="AL161" t="str">
            <v>VPR-3209</v>
          </cell>
          <cell r="AY161">
            <v>39722</v>
          </cell>
        </row>
        <row r="162">
          <cell r="A162">
            <v>255</v>
          </cell>
          <cell r="AL162" t="str">
            <v>VPR-0184</v>
          </cell>
          <cell r="AY162">
            <v>39722</v>
          </cell>
        </row>
        <row r="163">
          <cell r="A163">
            <v>256</v>
          </cell>
          <cell r="AL163" t="str">
            <v>VPR-7962</v>
          </cell>
          <cell r="AY163">
            <v>39722</v>
          </cell>
        </row>
        <row r="164">
          <cell r="A164">
            <v>257</v>
          </cell>
          <cell r="AL164" t="str">
            <v>VPR-0184</v>
          </cell>
          <cell r="AY164">
            <v>39722</v>
          </cell>
        </row>
        <row r="165">
          <cell r="A165">
            <v>258</v>
          </cell>
          <cell r="AL165" t="str">
            <v>VPR-7448</v>
          </cell>
          <cell r="AY165">
            <v>39722</v>
          </cell>
        </row>
        <row r="166">
          <cell r="A166">
            <v>259</v>
          </cell>
          <cell r="AL166" t="str">
            <v>VPR-0184</v>
          </cell>
          <cell r="AY166">
            <v>39722</v>
          </cell>
        </row>
        <row r="167">
          <cell r="A167">
            <v>260</v>
          </cell>
          <cell r="AL167" t="str">
            <v>VPR-4212</v>
          </cell>
          <cell r="AY167">
            <v>41117</v>
          </cell>
        </row>
        <row r="168">
          <cell r="A168">
            <v>261</v>
          </cell>
          <cell r="AL168" t="str">
            <v>VPR-10214-2015</v>
          </cell>
          <cell r="AY168">
            <v>39722</v>
          </cell>
        </row>
        <row r="169">
          <cell r="A169">
            <v>262</v>
          </cell>
          <cell r="AL169" t="str">
            <v>VPR-9783-2015</v>
          </cell>
          <cell r="AY169">
            <v>39722</v>
          </cell>
        </row>
        <row r="170">
          <cell r="A170">
            <v>263</v>
          </cell>
          <cell r="AL170" t="str">
            <v>VPR-4654</v>
          </cell>
          <cell r="AY170">
            <v>39722</v>
          </cell>
        </row>
        <row r="171">
          <cell r="A171">
            <v>265</v>
          </cell>
          <cell r="AL171" t="str">
            <v>VPR-2820</v>
          </cell>
          <cell r="AY171">
            <v>39722</v>
          </cell>
        </row>
        <row r="172">
          <cell r="A172">
            <v>266</v>
          </cell>
          <cell r="AL172" t="str">
            <v>VPR-0184</v>
          </cell>
          <cell r="AY172">
            <v>39722</v>
          </cell>
        </row>
        <row r="173">
          <cell r="A173">
            <v>267</v>
          </cell>
          <cell r="AL173" t="str">
            <v>VPR-0184</v>
          </cell>
          <cell r="AY173">
            <v>39722</v>
          </cell>
        </row>
        <row r="174">
          <cell r="A174">
            <v>268</v>
          </cell>
          <cell r="AL174" t="str">
            <v>VPR-0184</v>
          </cell>
          <cell r="AY174">
            <v>39661</v>
          </cell>
        </row>
        <row r="175">
          <cell r="A175">
            <v>269</v>
          </cell>
          <cell r="AL175" t="str">
            <v>VPR-0184</v>
          </cell>
          <cell r="AY175">
            <v>39722</v>
          </cell>
        </row>
        <row r="176">
          <cell r="A176">
            <v>271</v>
          </cell>
          <cell r="AL176" t="str">
            <v>VPR-8999-2015</v>
          </cell>
          <cell r="AY176">
            <v>39722</v>
          </cell>
        </row>
        <row r="177">
          <cell r="A177">
            <v>272</v>
          </cell>
          <cell r="AL177" t="str">
            <v>VPR-0184</v>
          </cell>
          <cell r="AY177">
            <v>39722</v>
          </cell>
        </row>
        <row r="178">
          <cell r="A178">
            <v>273</v>
          </cell>
          <cell r="AL178" t="str">
            <v>VPR-0184</v>
          </cell>
          <cell r="AY178">
            <v>39722</v>
          </cell>
        </row>
        <row r="179">
          <cell r="A179">
            <v>274</v>
          </cell>
          <cell r="AL179" t="str">
            <v>VPR-0184</v>
          </cell>
          <cell r="AY179">
            <v>39722</v>
          </cell>
        </row>
        <row r="180">
          <cell r="A180">
            <v>275</v>
          </cell>
          <cell r="AL180" t="str">
            <v>VPR-0588</v>
          </cell>
          <cell r="AY180">
            <v>39722</v>
          </cell>
        </row>
        <row r="181">
          <cell r="A181">
            <v>276</v>
          </cell>
          <cell r="AL181" t="str">
            <v>VPR-0588</v>
          </cell>
          <cell r="AY181">
            <v>39722</v>
          </cell>
        </row>
        <row r="182">
          <cell r="A182">
            <v>277</v>
          </cell>
          <cell r="AL182" t="str">
            <v>VPR-0588</v>
          </cell>
          <cell r="AY182">
            <v>41192</v>
          </cell>
        </row>
        <row r="183">
          <cell r="A183">
            <v>278</v>
          </cell>
          <cell r="AL183" t="str">
            <v>VPR-5680</v>
          </cell>
          <cell r="AY183">
            <v>39722</v>
          </cell>
        </row>
        <row r="184">
          <cell r="A184">
            <v>279</v>
          </cell>
          <cell r="AL184" t="str">
            <v>VPR-0184</v>
          </cell>
          <cell r="AY184">
            <v>39722</v>
          </cell>
        </row>
        <row r="185">
          <cell r="A185">
            <v>280</v>
          </cell>
          <cell r="AL185" t="str">
            <v>VPR-0184</v>
          </cell>
          <cell r="AY185">
            <v>39722</v>
          </cell>
        </row>
        <row r="186">
          <cell r="A186">
            <v>281</v>
          </cell>
          <cell r="AL186" t="str">
            <v>VPR-1994</v>
          </cell>
          <cell r="AY186">
            <v>39722</v>
          </cell>
        </row>
        <row r="187">
          <cell r="A187">
            <v>282</v>
          </cell>
          <cell r="AL187" t="str">
            <v>VPR-9055-2015</v>
          </cell>
          <cell r="AY187">
            <v>39722</v>
          </cell>
        </row>
        <row r="188">
          <cell r="A188">
            <v>283</v>
          </cell>
          <cell r="AL188" t="str">
            <v>VPR-11433-2016</v>
          </cell>
          <cell r="AY188">
            <v>39722</v>
          </cell>
        </row>
        <row r="189">
          <cell r="A189">
            <v>284</v>
          </cell>
          <cell r="AL189" t="str">
            <v>VPR-4371</v>
          </cell>
          <cell r="AY189">
            <v>39722</v>
          </cell>
        </row>
        <row r="190">
          <cell r="A190">
            <v>285</v>
          </cell>
          <cell r="AL190" t="str">
            <v>VPR-4908</v>
          </cell>
          <cell r="AY190">
            <v>39722</v>
          </cell>
        </row>
        <row r="191">
          <cell r="A191">
            <v>286</v>
          </cell>
          <cell r="AL191" t="str">
            <v>VPR-2783</v>
          </cell>
          <cell r="AY191">
            <v>39722</v>
          </cell>
        </row>
        <row r="192">
          <cell r="A192">
            <v>287</v>
          </cell>
          <cell r="AL192" t="str">
            <v>VPR-0184</v>
          </cell>
          <cell r="AY192">
            <v>39722</v>
          </cell>
        </row>
        <row r="193">
          <cell r="A193">
            <v>288</v>
          </cell>
          <cell r="AL193" t="str">
            <v>VPR-1943</v>
          </cell>
          <cell r="AY193">
            <v>39722</v>
          </cell>
        </row>
        <row r="194">
          <cell r="A194">
            <v>289</v>
          </cell>
          <cell r="AL194" t="str">
            <v>VPR-0184</v>
          </cell>
          <cell r="AY194">
            <v>39722</v>
          </cell>
        </row>
        <row r="195">
          <cell r="A195">
            <v>290</v>
          </cell>
          <cell r="AL195" t="str">
            <v>VPR-1570</v>
          </cell>
          <cell r="AY195">
            <v>39661</v>
          </cell>
        </row>
        <row r="196">
          <cell r="A196">
            <v>291</v>
          </cell>
          <cell r="AL196" t="str">
            <v>VPR-5835</v>
          </cell>
          <cell r="AY196">
            <v>41041</v>
          </cell>
        </row>
        <row r="197">
          <cell r="A197">
            <v>292</v>
          </cell>
          <cell r="AL197" t="str">
            <v>VPR-5189-2013</v>
          </cell>
          <cell r="AY197">
            <v>39722</v>
          </cell>
        </row>
        <row r="198">
          <cell r="A198">
            <v>293</v>
          </cell>
          <cell r="AL198" t="str">
            <v>VPR-9920-2015</v>
          </cell>
          <cell r="AY198">
            <v>40889</v>
          </cell>
        </row>
        <row r="199">
          <cell r="A199">
            <v>294</v>
          </cell>
          <cell r="AL199" t="str">
            <v>VPR-1934</v>
          </cell>
          <cell r="AY199">
            <v>39722</v>
          </cell>
        </row>
        <row r="200">
          <cell r="A200">
            <v>295</v>
          </cell>
          <cell r="AL200" t="str">
            <v>VPR-1570</v>
          </cell>
          <cell r="AY200">
            <v>39722</v>
          </cell>
        </row>
        <row r="201">
          <cell r="A201">
            <v>296</v>
          </cell>
          <cell r="AL201" t="str">
            <v>VPR-1899</v>
          </cell>
          <cell r="AY201">
            <v>39722</v>
          </cell>
        </row>
        <row r="202">
          <cell r="A202">
            <v>297</v>
          </cell>
          <cell r="AL202" t="str">
            <v>VPR-1899</v>
          </cell>
          <cell r="AY202">
            <v>39722</v>
          </cell>
        </row>
        <row r="203">
          <cell r="A203">
            <v>298</v>
          </cell>
          <cell r="AL203" t="str">
            <v>VPR-1934</v>
          </cell>
          <cell r="AY203">
            <v>39661</v>
          </cell>
        </row>
        <row r="204">
          <cell r="A204">
            <v>299</v>
          </cell>
          <cell r="AL204" t="str">
            <v>VPR-0184</v>
          </cell>
          <cell r="AY204">
            <v>39722</v>
          </cell>
        </row>
        <row r="205">
          <cell r="A205">
            <v>300</v>
          </cell>
          <cell r="AL205" t="str">
            <v>VPR-2210</v>
          </cell>
          <cell r="AY205">
            <v>39722</v>
          </cell>
        </row>
        <row r="206">
          <cell r="A206">
            <v>301</v>
          </cell>
          <cell r="AL206" t="str">
            <v>VPR-1994</v>
          </cell>
          <cell r="AY206">
            <v>39722</v>
          </cell>
        </row>
        <row r="207">
          <cell r="A207">
            <v>302</v>
          </cell>
          <cell r="AL207" t="str">
            <v>VPR-1934</v>
          </cell>
          <cell r="AY207">
            <v>39722</v>
          </cell>
        </row>
        <row r="208">
          <cell r="A208">
            <v>303</v>
          </cell>
          <cell r="AL208" t="str">
            <v>VPR-5835</v>
          </cell>
          <cell r="AY208">
            <v>41063</v>
          </cell>
        </row>
        <row r="209">
          <cell r="A209">
            <v>304</v>
          </cell>
          <cell r="AL209" t="str">
            <v>VPR-9096-2014</v>
          </cell>
          <cell r="AY209">
            <v>39722</v>
          </cell>
        </row>
        <row r="210">
          <cell r="A210">
            <v>305</v>
          </cell>
          <cell r="AL210" t="str">
            <v>VPR-2299</v>
          </cell>
          <cell r="AY210">
            <v>39722</v>
          </cell>
        </row>
        <row r="211">
          <cell r="A211">
            <v>306</v>
          </cell>
          <cell r="AL211" t="str">
            <v>VPR-2299</v>
          </cell>
          <cell r="AY211">
            <v>39722</v>
          </cell>
        </row>
        <row r="212">
          <cell r="A212">
            <v>308</v>
          </cell>
          <cell r="AL212" t="str">
            <v>VPR-0184</v>
          </cell>
          <cell r="AY212">
            <v>39722</v>
          </cell>
        </row>
        <row r="213">
          <cell r="A213">
            <v>309</v>
          </cell>
          <cell r="AL213" t="str">
            <v>VPR-3625</v>
          </cell>
          <cell r="AY213">
            <v>39722</v>
          </cell>
        </row>
        <row r="214">
          <cell r="A214">
            <v>310</v>
          </cell>
          <cell r="AL214" t="str">
            <v>VPR-0184</v>
          </cell>
          <cell r="AY214">
            <v>39722</v>
          </cell>
        </row>
        <row r="215">
          <cell r="A215">
            <v>311</v>
          </cell>
          <cell r="AL215" t="str">
            <v>VPR-0184</v>
          </cell>
          <cell r="AY215">
            <v>39722</v>
          </cell>
        </row>
        <row r="216">
          <cell r="A216">
            <v>312</v>
          </cell>
          <cell r="AL216" t="str">
            <v>VPR-2259</v>
          </cell>
          <cell r="AY216">
            <v>39722</v>
          </cell>
        </row>
        <row r="217">
          <cell r="A217">
            <v>313</v>
          </cell>
          <cell r="AL217" t="str">
            <v>VPR-0184</v>
          </cell>
          <cell r="AY217">
            <v>39722</v>
          </cell>
        </row>
        <row r="218">
          <cell r="A218">
            <v>314</v>
          </cell>
          <cell r="AL218" t="str">
            <v>VPR-1934</v>
          </cell>
          <cell r="AY218">
            <v>39722</v>
          </cell>
        </row>
        <row r="219">
          <cell r="A219">
            <v>315</v>
          </cell>
          <cell r="AL219" t="str">
            <v>VPR-2161</v>
          </cell>
          <cell r="AY219">
            <v>39722</v>
          </cell>
        </row>
        <row r="220">
          <cell r="A220">
            <v>316</v>
          </cell>
          <cell r="AL220" t="str">
            <v>VPR-0184</v>
          </cell>
          <cell r="AY220">
            <v>39722</v>
          </cell>
        </row>
        <row r="221">
          <cell r="A221">
            <v>317</v>
          </cell>
          <cell r="AL221" t="str">
            <v>VPR-9682-2015</v>
          </cell>
          <cell r="AY221">
            <v>39722</v>
          </cell>
        </row>
        <row r="222">
          <cell r="A222">
            <v>318</v>
          </cell>
          <cell r="AL222" t="str">
            <v>VPR-0184</v>
          </cell>
          <cell r="AY222">
            <v>39722</v>
          </cell>
        </row>
        <row r="223">
          <cell r="A223">
            <v>319</v>
          </cell>
          <cell r="AL223" t="str">
            <v>VPR-9920-2015</v>
          </cell>
          <cell r="AY223">
            <v>41072</v>
          </cell>
        </row>
        <row r="224">
          <cell r="A224">
            <v>320</v>
          </cell>
          <cell r="AL224" t="str">
            <v>VPR-2205</v>
          </cell>
          <cell r="AY224">
            <v>39722</v>
          </cell>
        </row>
        <row r="225">
          <cell r="A225">
            <v>321</v>
          </cell>
          <cell r="AL225" t="str">
            <v>VPR-5773</v>
          </cell>
          <cell r="AY225">
            <v>39722</v>
          </cell>
        </row>
        <row r="226">
          <cell r="A226">
            <v>322</v>
          </cell>
          <cell r="AL226" t="str">
            <v>VPR-8838-2015</v>
          </cell>
          <cell r="AY226">
            <v>39722</v>
          </cell>
        </row>
        <row r="227">
          <cell r="A227">
            <v>323</v>
          </cell>
          <cell r="AL227" t="str">
            <v>VPR-4908</v>
          </cell>
          <cell r="AY227">
            <v>41062</v>
          </cell>
        </row>
        <row r="228">
          <cell r="A228">
            <v>324</v>
          </cell>
          <cell r="AL228" t="str">
            <v>VPR-1994</v>
          </cell>
          <cell r="AY228">
            <v>39722</v>
          </cell>
        </row>
        <row r="229">
          <cell r="A229">
            <v>325</v>
          </cell>
          <cell r="AL229" t="str">
            <v>VPR-0184</v>
          </cell>
          <cell r="AY229">
            <v>39722</v>
          </cell>
        </row>
        <row r="230">
          <cell r="A230">
            <v>326</v>
          </cell>
          <cell r="AL230" t="str">
            <v>VPR-0184</v>
          </cell>
          <cell r="AY230">
            <v>39722</v>
          </cell>
        </row>
        <row r="231">
          <cell r="A231">
            <v>327</v>
          </cell>
          <cell r="AL231" t="str">
            <v>VPR-9000-2015</v>
          </cell>
          <cell r="AY231">
            <v>39722</v>
          </cell>
        </row>
        <row r="232">
          <cell r="A232">
            <v>328</v>
          </cell>
          <cell r="AL232" t="str">
            <v>VPR-8999-2015</v>
          </cell>
          <cell r="AY232">
            <v>39722</v>
          </cell>
        </row>
        <row r="233">
          <cell r="A233">
            <v>329</v>
          </cell>
          <cell r="AL233" t="str">
            <v>VPR-0184</v>
          </cell>
          <cell r="AY233">
            <v>39722</v>
          </cell>
        </row>
        <row r="234">
          <cell r="A234">
            <v>330</v>
          </cell>
          <cell r="AL234" t="str">
            <v>VPR-11430-2016</v>
          </cell>
          <cell r="AY234">
            <v>39722</v>
          </cell>
        </row>
        <row r="235">
          <cell r="A235">
            <v>331</v>
          </cell>
          <cell r="AL235" t="str">
            <v>VPR-2866</v>
          </cell>
          <cell r="AY235">
            <v>39722</v>
          </cell>
        </row>
        <row r="236">
          <cell r="A236">
            <v>332</v>
          </cell>
          <cell r="AL236" t="str">
            <v>VPR-3623</v>
          </cell>
          <cell r="AY236">
            <v>39722</v>
          </cell>
        </row>
        <row r="237">
          <cell r="A237">
            <v>333</v>
          </cell>
          <cell r="AL237" t="str">
            <v>VPR-4439</v>
          </cell>
          <cell r="AY237">
            <v>39722</v>
          </cell>
        </row>
        <row r="238">
          <cell r="A238">
            <v>335</v>
          </cell>
          <cell r="AL238" t="str">
            <v>VPR-3619</v>
          </cell>
          <cell r="AY238">
            <v>39722</v>
          </cell>
        </row>
        <row r="239">
          <cell r="A239">
            <v>336</v>
          </cell>
          <cell r="AL239" t="str">
            <v>VPR-9680-2015</v>
          </cell>
          <cell r="AY239">
            <v>40924</v>
          </cell>
        </row>
        <row r="240">
          <cell r="A240">
            <v>337</v>
          </cell>
          <cell r="AL240" t="str">
            <v>VPR-2571</v>
          </cell>
          <cell r="AY240">
            <v>39722</v>
          </cell>
        </row>
        <row r="241">
          <cell r="A241">
            <v>338</v>
          </cell>
          <cell r="AL241" t="str">
            <v>VPR-0184</v>
          </cell>
          <cell r="AY241">
            <v>39722</v>
          </cell>
        </row>
        <row r="242">
          <cell r="A242">
            <v>339</v>
          </cell>
          <cell r="AL242" t="str">
            <v>VPR-0184</v>
          </cell>
          <cell r="AY242">
            <v>39722</v>
          </cell>
        </row>
        <row r="243">
          <cell r="A243">
            <v>340</v>
          </cell>
          <cell r="AL243" t="str">
            <v>VPR-3819</v>
          </cell>
          <cell r="AY243">
            <v>39722</v>
          </cell>
        </row>
        <row r="244">
          <cell r="A244">
            <v>341</v>
          </cell>
          <cell r="AL244" t="str">
            <v>VPR-0184</v>
          </cell>
          <cell r="AY244">
            <v>39722</v>
          </cell>
        </row>
        <row r="245">
          <cell r="A245">
            <v>342</v>
          </cell>
          <cell r="AL245" t="str">
            <v>VPR-8748-2015</v>
          </cell>
          <cell r="AY245">
            <v>39722</v>
          </cell>
        </row>
        <row r="246">
          <cell r="A246">
            <v>343</v>
          </cell>
          <cell r="AL246" t="str">
            <v>VPR-2259</v>
          </cell>
          <cell r="AY246">
            <v>39722</v>
          </cell>
        </row>
        <row r="247">
          <cell r="A247">
            <v>344</v>
          </cell>
          <cell r="AL247" t="str">
            <v>VPR-0184</v>
          </cell>
          <cell r="AY247">
            <v>39722</v>
          </cell>
        </row>
        <row r="248">
          <cell r="A248">
            <v>345</v>
          </cell>
          <cell r="AL248" t="str">
            <v>VPR-0184</v>
          </cell>
          <cell r="AY248">
            <v>39722</v>
          </cell>
        </row>
        <row r="249">
          <cell r="A249">
            <v>346</v>
          </cell>
          <cell r="AL249" t="str">
            <v>VPR-3114</v>
          </cell>
          <cell r="AY249">
            <v>39722</v>
          </cell>
        </row>
        <row r="250">
          <cell r="A250">
            <v>347</v>
          </cell>
          <cell r="AL250" t="str">
            <v>VPR-0184</v>
          </cell>
          <cell r="AY250">
            <v>39722</v>
          </cell>
        </row>
        <row r="251">
          <cell r="A251">
            <v>348</v>
          </cell>
          <cell r="AL251" t="str">
            <v>VPR-1934</v>
          </cell>
          <cell r="AY251">
            <v>39722</v>
          </cell>
        </row>
        <row r="252">
          <cell r="A252">
            <v>349</v>
          </cell>
          <cell r="AL252" t="str">
            <v>VPR-3649</v>
          </cell>
          <cell r="AY252">
            <v>39722</v>
          </cell>
        </row>
        <row r="253">
          <cell r="A253">
            <v>350</v>
          </cell>
          <cell r="AL253" t="str">
            <v>VPR-4490</v>
          </cell>
          <cell r="AY253">
            <v>39722</v>
          </cell>
        </row>
        <row r="254">
          <cell r="A254">
            <v>351</v>
          </cell>
          <cell r="AL254" t="str">
            <v>VPR-4371</v>
          </cell>
          <cell r="AY254">
            <v>39722</v>
          </cell>
        </row>
        <row r="255">
          <cell r="A255">
            <v>354</v>
          </cell>
          <cell r="AL255" t="str">
            <v>VPR-3187</v>
          </cell>
          <cell r="AY255">
            <v>39722</v>
          </cell>
        </row>
        <row r="256">
          <cell r="A256">
            <v>355</v>
          </cell>
          <cell r="AL256" t="str">
            <v>VPR-4439</v>
          </cell>
          <cell r="AY256">
            <v>39722</v>
          </cell>
        </row>
        <row r="257">
          <cell r="A257">
            <v>356</v>
          </cell>
          <cell r="AL257" t="str">
            <v>VPR-0184</v>
          </cell>
          <cell r="AY257">
            <v>39722</v>
          </cell>
        </row>
        <row r="258">
          <cell r="A258">
            <v>357</v>
          </cell>
          <cell r="AL258" t="str">
            <v>VPR-2222</v>
          </cell>
          <cell r="AY258">
            <v>39722</v>
          </cell>
        </row>
        <row r="259">
          <cell r="A259">
            <v>359</v>
          </cell>
          <cell r="AL259" t="str">
            <v>VPR-0184</v>
          </cell>
          <cell r="AY259">
            <v>39722</v>
          </cell>
        </row>
        <row r="260">
          <cell r="A260">
            <v>360</v>
          </cell>
          <cell r="AL260" t="str">
            <v>VPR-2613</v>
          </cell>
          <cell r="AY260">
            <v>39722</v>
          </cell>
        </row>
        <row r="261">
          <cell r="A261">
            <v>361</v>
          </cell>
          <cell r="AL261" t="str">
            <v>VPR-2865</v>
          </cell>
          <cell r="AY261">
            <v>39722</v>
          </cell>
        </row>
        <row r="262">
          <cell r="A262">
            <v>362</v>
          </cell>
          <cell r="AL262" t="str">
            <v>VPR-1934</v>
          </cell>
          <cell r="AY262">
            <v>39722</v>
          </cell>
        </row>
        <row r="263">
          <cell r="A263">
            <v>363</v>
          </cell>
          <cell r="AL263" t="str">
            <v>VPR-3185</v>
          </cell>
          <cell r="AY263">
            <v>39722</v>
          </cell>
        </row>
        <row r="264">
          <cell r="A264">
            <v>364</v>
          </cell>
          <cell r="AL264" t="str">
            <v>VPR-2381</v>
          </cell>
          <cell r="AY264">
            <v>39722</v>
          </cell>
        </row>
        <row r="265">
          <cell r="A265">
            <v>365</v>
          </cell>
          <cell r="AL265" t="str">
            <v>VPR-0184</v>
          </cell>
          <cell r="AY265">
            <v>39722</v>
          </cell>
        </row>
        <row r="266">
          <cell r="A266">
            <v>366</v>
          </cell>
          <cell r="AL266" t="str">
            <v>VPR-9782-2015</v>
          </cell>
          <cell r="AY266">
            <v>39722</v>
          </cell>
        </row>
        <row r="267">
          <cell r="A267">
            <v>367</v>
          </cell>
          <cell r="AL267" t="str">
            <v>VPR-9466-2015</v>
          </cell>
          <cell r="AY267">
            <v>39722</v>
          </cell>
        </row>
        <row r="268">
          <cell r="A268">
            <v>368</v>
          </cell>
          <cell r="AL268" t="str">
            <v>VPR-3648</v>
          </cell>
          <cell r="AY268">
            <v>39722</v>
          </cell>
        </row>
        <row r="269">
          <cell r="A269">
            <v>369</v>
          </cell>
          <cell r="AL269" t="str">
            <v>VPR-4050</v>
          </cell>
          <cell r="AY269">
            <v>39722</v>
          </cell>
        </row>
        <row r="270">
          <cell r="A270">
            <v>370</v>
          </cell>
          <cell r="AL270" t="str">
            <v>VPR-2483</v>
          </cell>
          <cell r="AY270">
            <v>39722</v>
          </cell>
        </row>
        <row r="271">
          <cell r="A271">
            <v>371</v>
          </cell>
          <cell r="AL271" t="str">
            <v>VPR-4654</v>
          </cell>
          <cell r="AY271">
            <v>39722</v>
          </cell>
        </row>
        <row r="272">
          <cell r="A272">
            <v>372</v>
          </cell>
          <cell r="AL272" t="str">
            <v>VPR-9682-2015</v>
          </cell>
          <cell r="AY272">
            <v>39722</v>
          </cell>
        </row>
        <row r="273">
          <cell r="A273">
            <v>374</v>
          </cell>
          <cell r="AL273" t="str">
            <v>VPR-0184</v>
          </cell>
          <cell r="AY273">
            <v>39722</v>
          </cell>
        </row>
        <row r="274">
          <cell r="A274">
            <v>375</v>
          </cell>
          <cell r="AL274" t="str">
            <v>VPR-2161</v>
          </cell>
          <cell r="AY274">
            <v>39722</v>
          </cell>
        </row>
        <row r="275">
          <cell r="A275">
            <v>376</v>
          </cell>
          <cell r="AL275" t="str">
            <v>VPR-0184</v>
          </cell>
          <cell r="AY275">
            <v>39722</v>
          </cell>
        </row>
        <row r="276">
          <cell r="A276">
            <v>377</v>
          </cell>
          <cell r="AL276" t="str">
            <v>VPR-1934</v>
          </cell>
          <cell r="AY276">
            <v>39722</v>
          </cell>
        </row>
        <row r="277">
          <cell r="A277">
            <v>378</v>
          </cell>
          <cell r="AL277" t="str">
            <v>VPR-3186</v>
          </cell>
          <cell r="AY277">
            <v>39722</v>
          </cell>
        </row>
        <row r="278">
          <cell r="A278">
            <v>379</v>
          </cell>
          <cell r="AL278" t="str">
            <v>VPR-0184</v>
          </cell>
          <cell r="AY278" t="str">
            <v>OPERA</v>
          </cell>
        </row>
        <row r="279">
          <cell r="A279">
            <v>380</v>
          </cell>
          <cell r="AL279" t="str">
            <v>VPR-1994</v>
          </cell>
          <cell r="AY279">
            <v>39722</v>
          </cell>
        </row>
        <row r="280">
          <cell r="A280">
            <v>381</v>
          </cell>
          <cell r="AL280" t="str">
            <v>VPR-0184</v>
          </cell>
          <cell r="AY280">
            <v>39722</v>
          </cell>
        </row>
        <row r="281">
          <cell r="A281">
            <v>382</v>
          </cell>
          <cell r="AL281" t="str">
            <v>VPR-2913</v>
          </cell>
          <cell r="AY281">
            <v>40767</v>
          </cell>
        </row>
        <row r="282">
          <cell r="A282">
            <v>383</v>
          </cell>
          <cell r="AL282" t="str">
            <v>VPR-0184</v>
          </cell>
          <cell r="AY282">
            <v>39722</v>
          </cell>
        </row>
        <row r="283">
          <cell r="A283">
            <v>384</v>
          </cell>
          <cell r="AL283" t="str">
            <v>VPR-1934</v>
          </cell>
          <cell r="AY283">
            <v>39722</v>
          </cell>
        </row>
        <row r="284">
          <cell r="A284">
            <v>385</v>
          </cell>
          <cell r="AL284" t="str">
            <v>VPR-0184</v>
          </cell>
          <cell r="AY284">
            <v>39722</v>
          </cell>
        </row>
        <row r="285">
          <cell r="A285">
            <v>386</v>
          </cell>
          <cell r="AL285" t="str">
            <v>VPR-0184</v>
          </cell>
          <cell r="AY285">
            <v>39722</v>
          </cell>
        </row>
        <row r="286">
          <cell r="A286">
            <v>387</v>
          </cell>
          <cell r="AL286" t="str">
            <v>VPR-8574</v>
          </cell>
          <cell r="AY286">
            <v>39722</v>
          </cell>
        </row>
        <row r="287">
          <cell r="A287">
            <v>388</v>
          </cell>
          <cell r="AL287" t="str">
            <v>VPR-0184</v>
          </cell>
          <cell r="AY287">
            <v>39722</v>
          </cell>
        </row>
        <row r="288">
          <cell r="A288">
            <v>389</v>
          </cell>
          <cell r="AL288" t="str">
            <v>VPR-1934</v>
          </cell>
          <cell r="AY288">
            <v>39722</v>
          </cell>
        </row>
        <row r="289">
          <cell r="A289">
            <v>390</v>
          </cell>
          <cell r="AL289" t="str">
            <v>VPR-1899</v>
          </cell>
          <cell r="AY289">
            <v>39722</v>
          </cell>
        </row>
        <row r="290">
          <cell r="A290">
            <v>391</v>
          </cell>
          <cell r="AL290" t="str">
            <v>VPR</v>
          </cell>
          <cell r="AY290">
            <v>39722</v>
          </cell>
        </row>
        <row r="291">
          <cell r="A291">
            <v>392</v>
          </cell>
          <cell r="AL291" t="str">
            <v>VPR-9308-2015</v>
          </cell>
          <cell r="AY291">
            <v>39722</v>
          </cell>
        </row>
        <row r="292">
          <cell r="A292">
            <v>393</v>
          </cell>
          <cell r="AL292" t="str">
            <v>VPR-9157-2015</v>
          </cell>
          <cell r="AY292">
            <v>39722</v>
          </cell>
        </row>
        <row r="293">
          <cell r="A293">
            <v>394</v>
          </cell>
          <cell r="AL293" t="str">
            <v>VPR-4212</v>
          </cell>
          <cell r="AY293">
            <v>39722</v>
          </cell>
        </row>
        <row r="294">
          <cell r="A294">
            <v>395</v>
          </cell>
          <cell r="AL294" t="str">
            <v>VPR-3114</v>
          </cell>
          <cell r="AY294">
            <v>39722</v>
          </cell>
        </row>
        <row r="295">
          <cell r="A295">
            <v>396</v>
          </cell>
          <cell r="AL295" t="str">
            <v>VPR-0184</v>
          </cell>
          <cell r="AY295">
            <v>39722</v>
          </cell>
        </row>
        <row r="296">
          <cell r="A296">
            <v>397</v>
          </cell>
          <cell r="AL296" t="str">
            <v>VPR-1994</v>
          </cell>
          <cell r="AY296">
            <v>39722</v>
          </cell>
        </row>
        <row r="297">
          <cell r="A297">
            <v>398</v>
          </cell>
          <cell r="AL297" t="str">
            <v>VPR-3115</v>
          </cell>
          <cell r="AY297">
            <v>39722</v>
          </cell>
        </row>
        <row r="298">
          <cell r="A298">
            <v>400</v>
          </cell>
          <cell r="AL298" t="str">
            <v>VPR-7358</v>
          </cell>
          <cell r="AY298">
            <v>39722</v>
          </cell>
        </row>
        <row r="299">
          <cell r="A299">
            <v>404</v>
          </cell>
          <cell r="AL299" t="str">
            <v>VPR-0588</v>
          </cell>
          <cell r="AY299" t="str">
            <v>DESMONTADO</v>
          </cell>
        </row>
        <row r="300">
          <cell r="A300">
            <v>405</v>
          </cell>
          <cell r="AL300" t="str">
            <v>VPR-3187</v>
          </cell>
          <cell r="AY300">
            <v>39722</v>
          </cell>
        </row>
        <row r="301">
          <cell r="A301">
            <v>406</v>
          </cell>
          <cell r="AL301" t="str">
            <v>VPR-0184</v>
          </cell>
          <cell r="AY301">
            <v>39722</v>
          </cell>
        </row>
        <row r="302">
          <cell r="A302">
            <v>407</v>
          </cell>
          <cell r="AL302" t="str">
            <v>VPR-4439</v>
          </cell>
          <cell r="AY302">
            <v>39722</v>
          </cell>
        </row>
        <row r="303">
          <cell r="A303">
            <v>408</v>
          </cell>
          <cell r="AL303" t="str">
            <v>VPR-5081-2013</v>
          </cell>
          <cell r="AY303">
            <v>39661</v>
          </cell>
        </row>
        <row r="304">
          <cell r="A304">
            <v>409</v>
          </cell>
          <cell r="AL304" t="str">
            <v>VPR-2941</v>
          </cell>
          <cell r="AY304">
            <v>39722</v>
          </cell>
        </row>
        <row r="305">
          <cell r="A305">
            <v>410</v>
          </cell>
          <cell r="AL305" t="str">
            <v>VPR-0184</v>
          </cell>
          <cell r="AY305">
            <v>39722</v>
          </cell>
        </row>
        <row r="306">
          <cell r="A306">
            <v>411</v>
          </cell>
          <cell r="AL306" t="str">
            <v>VPR-2685</v>
          </cell>
          <cell r="AY306">
            <v>39722</v>
          </cell>
        </row>
        <row r="307">
          <cell r="A307">
            <v>412</v>
          </cell>
          <cell r="AL307" t="str">
            <v>VPR-0184</v>
          </cell>
          <cell r="AY307">
            <v>39722</v>
          </cell>
        </row>
        <row r="308">
          <cell r="A308">
            <v>413</v>
          </cell>
          <cell r="AL308" t="str">
            <v>VPR-11352-2016</v>
          </cell>
          <cell r="AY308">
            <v>39722</v>
          </cell>
        </row>
        <row r="309">
          <cell r="A309">
            <v>414</v>
          </cell>
          <cell r="AL309" t="str">
            <v>VPR-3619</v>
          </cell>
          <cell r="AY309">
            <v>40333</v>
          </cell>
        </row>
        <row r="310">
          <cell r="A310">
            <v>415</v>
          </cell>
          <cell r="AL310" t="str">
            <v>VPR-2866</v>
          </cell>
          <cell r="AY310">
            <v>39722</v>
          </cell>
        </row>
        <row r="311">
          <cell r="A311">
            <v>416</v>
          </cell>
          <cell r="AL311" t="str">
            <v>VPR-8999-2015</v>
          </cell>
          <cell r="AY311">
            <v>39722</v>
          </cell>
        </row>
        <row r="312">
          <cell r="A312">
            <v>417</v>
          </cell>
          <cell r="AL312" t="str">
            <v>VPR-11351-2016</v>
          </cell>
          <cell r="AY312">
            <v>39722</v>
          </cell>
        </row>
        <row r="313">
          <cell r="A313">
            <v>419</v>
          </cell>
          <cell r="AL313" t="str">
            <v>VPR-0184</v>
          </cell>
          <cell r="AY313">
            <v>39722</v>
          </cell>
        </row>
        <row r="314">
          <cell r="A314">
            <v>422</v>
          </cell>
          <cell r="AL314" t="str">
            <v>VPR-0184</v>
          </cell>
          <cell r="AY314">
            <v>39722</v>
          </cell>
        </row>
        <row r="315">
          <cell r="A315">
            <v>423</v>
          </cell>
          <cell r="AL315" t="str">
            <v>VPR-8577</v>
          </cell>
          <cell r="AY315">
            <v>39722</v>
          </cell>
        </row>
        <row r="316">
          <cell r="A316">
            <v>424</v>
          </cell>
          <cell r="AL316" t="str">
            <v>VPR-0184</v>
          </cell>
          <cell r="AY316">
            <v>39722</v>
          </cell>
        </row>
        <row r="317">
          <cell r="A317">
            <v>425</v>
          </cell>
          <cell r="AL317" t="str">
            <v>VPR-10272-2015</v>
          </cell>
          <cell r="AY317">
            <v>39722</v>
          </cell>
        </row>
        <row r="318">
          <cell r="A318">
            <v>427</v>
          </cell>
          <cell r="AL318" t="str">
            <v>VPR-0184</v>
          </cell>
          <cell r="AY318">
            <v>39722</v>
          </cell>
        </row>
        <row r="319">
          <cell r="A319">
            <v>428</v>
          </cell>
          <cell r="AL319" t="str">
            <v>VPR-0184</v>
          </cell>
          <cell r="AY319">
            <v>39722</v>
          </cell>
        </row>
        <row r="320">
          <cell r="A320">
            <v>429</v>
          </cell>
          <cell r="AL320" t="str">
            <v>VPR-0184</v>
          </cell>
          <cell r="AY320">
            <v>40464</v>
          </cell>
        </row>
        <row r="321">
          <cell r="A321">
            <v>430</v>
          </cell>
          <cell r="AL321" t="str">
            <v>VPR-0184</v>
          </cell>
          <cell r="AY321">
            <v>39579</v>
          </cell>
        </row>
        <row r="322">
          <cell r="A322">
            <v>431</v>
          </cell>
          <cell r="AL322" t="str">
            <v>VPR-2022</v>
          </cell>
          <cell r="AY322">
            <v>39722</v>
          </cell>
        </row>
        <row r="323">
          <cell r="A323">
            <v>432</v>
          </cell>
          <cell r="AL323" t="str">
            <v>VPR-0184</v>
          </cell>
          <cell r="AY323">
            <v>39722</v>
          </cell>
        </row>
        <row r="324">
          <cell r="A324">
            <v>433</v>
          </cell>
          <cell r="AL324" t="str">
            <v>VPR-0184</v>
          </cell>
          <cell r="AY324">
            <v>39722</v>
          </cell>
        </row>
        <row r="325">
          <cell r="A325">
            <v>434</v>
          </cell>
          <cell r="AL325" t="str">
            <v>VPR-2205</v>
          </cell>
          <cell r="AY325">
            <v>39722</v>
          </cell>
        </row>
        <row r="326">
          <cell r="A326">
            <v>435</v>
          </cell>
          <cell r="AL326" t="str">
            <v>VPR-0184</v>
          </cell>
          <cell r="AY326">
            <v>39683</v>
          </cell>
        </row>
        <row r="327">
          <cell r="A327">
            <v>436</v>
          </cell>
          <cell r="AL327" t="str">
            <v>VPR-0184</v>
          </cell>
          <cell r="AY327">
            <v>39722</v>
          </cell>
        </row>
        <row r="328">
          <cell r="A328">
            <v>438</v>
          </cell>
          <cell r="AL328" t="str">
            <v>VPR-2022</v>
          </cell>
          <cell r="AY328">
            <v>39722</v>
          </cell>
        </row>
        <row r="329">
          <cell r="A329">
            <v>439</v>
          </cell>
          <cell r="AL329" t="str">
            <v>VPR-0184</v>
          </cell>
          <cell r="AY329">
            <v>39722</v>
          </cell>
        </row>
        <row r="330">
          <cell r="A330">
            <v>440</v>
          </cell>
          <cell r="AL330" t="str">
            <v>VPR-0184</v>
          </cell>
          <cell r="AY330">
            <v>39966</v>
          </cell>
        </row>
        <row r="331">
          <cell r="A331">
            <v>441</v>
          </cell>
          <cell r="AL331" t="str">
            <v>VPR-0184</v>
          </cell>
          <cell r="AY331">
            <v>39966</v>
          </cell>
        </row>
        <row r="332">
          <cell r="A332">
            <v>442</v>
          </cell>
          <cell r="AL332" t="str">
            <v>VPR-9681-2015</v>
          </cell>
          <cell r="AY332">
            <v>39722</v>
          </cell>
        </row>
        <row r="333">
          <cell r="A333">
            <v>444</v>
          </cell>
          <cell r="AL333" t="str">
            <v>VPR-0184</v>
          </cell>
          <cell r="AY333">
            <v>39722</v>
          </cell>
        </row>
        <row r="334">
          <cell r="A334">
            <v>445</v>
          </cell>
          <cell r="AL334" t="str">
            <v>VPR-2181</v>
          </cell>
          <cell r="AY334">
            <v>39722</v>
          </cell>
        </row>
        <row r="335">
          <cell r="A335">
            <v>446</v>
          </cell>
          <cell r="AL335" t="str">
            <v>VPR-0184</v>
          </cell>
          <cell r="AY335">
            <v>39722</v>
          </cell>
        </row>
        <row r="336">
          <cell r="A336">
            <v>447</v>
          </cell>
          <cell r="AL336" t="str">
            <v>VPR-0184</v>
          </cell>
          <cell r="AY336">
            <v>39722</v>
          </cell>
        </row>
        <row r="337">
          <cell r="A337">
            <v>449</v>
          </cell>
          <cell r="AL337" t="str">
            <v>VPR-0184</v>
          </cell>
          <cell r="AY337">
            <v>39722</v>
          </cell>
        </row>
        <row r="338">
          <cell r="A338">
            <v>450</v>
          </cell>
          <cell r="AL338" t="str">
            <v>VPR-0184</v>
          </cell>
          <cell r="AY338">
            <v>39722</v>
          </cell>
        </row>
        <row r="339">
          <cell r="A339">
            <v>451</v>
          </cell>
          <cell r="AL339" t="str">
            <v>VPR-0184</v>
          </cell>
          <cell r="AY339">
            <v>39722</v>
          </cell>
        </row>
        <row r="340">
          <cell r="A340">
            <v>453</v>
          </cell>
          <cell r="AL340" t="str">
            <v>VPR-3215</v>
          </cell>
          <cell r="AY340">
            <v>39722</v>
          </cell>
        </row>
        <row r="341">
          <cell r="A341">
            <v>454</v>
          </cell>
          <cell r="AL341" t="str">
            <v>VPR-3212</v>
          </cell>
          <cell r="AY341">
            <v>39722</v>
          </cell>
        </row>
        <row r="342">
          <cell r="A342">
            <v>455</v>
          </cell>
          <cell r="AL342" t="str">
            <v>VPR-0184</v>
          </cell>
          <cell r="AY342">
            <v>39722</v>
          </cell>
        </row>
        <row r="343">
          <cell r="A343">
            <v>456</v>
          </cell>
          <cell r="AL343" t="str">
            <v>VPR-0184</v>
          </cell>
          <cell r="AY343">
            <v>39722</v>
          </cell>
        </row>
        <row r="344">
          <cell r="A344">
            <v>457</v>
          </cell>
          <cell r="AL344" t="str">
            <v>VPR-0184</v>
          </cell>
          <cell r="AY344">
            <v>39722</v>
          </cell>
        </row>
        <row r="345">
          <cell r="A345">
            <v>458</v>
          </cell>
          <cell r="AL345" t="str">
            <v>VPR-0184</v>
          </cell>
          <cell r="AY345">
            <v>39722</v>
          </cell>
        </row>
        <row r="346">
          <cell r="A346">
            <v>459</v>
          </cell>
          <cell r="AL346" t="str">
            <v>VPR-0184</v>
          </cell>
          <cell r="AY346">
            <v>39722</v>
          </cell>
        </row>
        <row r="347">
          <cell r="A347">
            <v>460</v>
          </cell>
          <cell r="AL347" t="str">
            <v>VPR-7964</v>
          </cell>
          <cell r="AY347">
            <v>39722</v>
          </cell>
        </row>
        <row r="348">
          <cell r="A348">
            <v>461</v>
          </cell>
          <cell r="AL348" t="str">
            <v>VPR-0184</v>
          </cell>
          <cell r="AY348">
            <v>39722</v>
          </cell>
        </row>
        <row r="349">
          <cell r="A349">
            <v>463</v>
          </cell>
          <cell r="AL349" t="str">
            <v>VPR-1570</v>
          </cell>
          <cell r="AY349">
            <v>39722</v>
          </cell>
        </row>
        <row r="350">
          <cell r="A350">
            <v>468</v>
          </cell>
          <cell r="AL350" t="str">
            <v>VPR-0184</v>
          </cell>
          <cell r="AY350">
            <v>39579</v>
          </cell>
        </row>
        <row r="351">
          <cell r="A351">
            <v>469</v>
          </cell>
          <cell r="AL351" t="str">
            <v>VPR-0184</v>
          </cell>
          <cell r="AY351">
            <v>39722</v>
          </cell>
        </row>
        <row r="352">
          <cell r="A352">
            <v>472</v>
          </cell>
          <cell r="AL352" t="str">
            <v>VPR-3019</v>
          </cell>
          <cell r="AY352">
            <v>39722</v>
          </cell>
        </row>
        <row r="353">
          <cell r="A353">
            <v>476</v>
          </cell>
          <cell r="AL353" t="str">
            <v>VPR-0184</v>
          </cell>
          <cell r="AY353">
            <v>39579</v>
          </cell>
        </row>
        <row r="354">
          <cell r="A354">
            <v>477</v>
          </cell>
          <cell r="AL354" t="str">
            <v>VPR-0184</v>
          </cell>
          <cell r="AY354">
            <v>39722</v>
          </cell>
        </row>
        <row r="355">
          <cell r="A355">
            <v>480</v>
          </cell>
          <cell r="AL355" t="str">
            <v>VPR-5232</v>
          </cell>
          <cell r="AY355">
            <v>40631</v>
          </cell>
        </row>
        <row r="356">
          <cell r="A356">
            <v>481</v>
          </cell>
          <cell r="AL356" t="str">
            <v>VPR-0184</v>
          </cell>
          <cell r="AY356">
            <v>39579</v>
          </cell>
        </row>
        <row r="357">
          <cell r="A357">
            <v>482</v>
          </cell>
          <cell r="AL357" t="str">
            <v>VPR-1899</v>
          </cell>
          <cell r="AY357">
            <v>39722</v>
          </cell>
        </row>
        <row r="358">
          <cell r="A358">
            <v>483</v>
          </cell>
          <cell r="AL358" t="str">
            <v>VPR-0184</v>
          </cell>
          <cell r="AY358">
            <v>39722</v>
          </cell>
        </row>
        <row r="359">
          <cell r="A359">
            <v>484</v>
          </cell>
          <cell r="AL359" t="str">
            <v>VPR-0184</v>
          </cell>
          <cell r="AY359">
            <v>39722</v>
          </cell>
        </row>
        <row r="360">
          <cell r="A360">
            <v>485</v>
          </cell>
          <cell r="AL360" t="str">
            <v>VPR-9785-2015</v>
          </cell>
          <cell r="AY360">
            <v>40713</v>
          </cell>
        </row>
        <row r="361">
          <cell r="A361">
            <v>486</v>
          </cell>
          <cell r="AL361" t="str">
            <v>VPR-0184</v>
          </cell>
          <cell r="AY361">
            <v>39722</v>
          </cell>
        </row>
        <row r="362">
          <cell r="A362">
            <v>488</v>
          </cell>
          <cell r="AL362" t="str">
            <v>VPR-0184</v>
          </cell>
          <cell r="AY362">
            <v>39722</v>
          </cell>
        </row>
        <row r="363">
          <cell r="A363">
            <v>489</v>
          </cell>
          <cell r="AL363" t="str">
            <v>VPR-0184</v>
          </cell>
          <cell r="AY363">
            <v>39722</v>
          </cell>
        </row>
        <row r="364">
          <cell r="A364">
            <v>490</v>
          </cell>
          <cell r="AL364" t="str">
            <v>VPR-0184</v>
          </cell>
          <cell r="AY364">
            <v>39661</v>
          </cell>
        </row>
        <row r="365">
          <cell r="A365">
            <v>491</v>
          </cell>
          <cell r="AL365" t="str">
            <v>VPR-0184</v>
          </cell>
          <cell r="AY365">
            <v>39722</v>
          </cell>
        </row>
        <row r="366">
          <cell r="A366">
            <v>492</v>
          </cell>
          <cell r="AL366" t="str">
            <v>VPR-2210</v>
          </cell>
          <cell r="AY366">
            <v>39722</v>
          </cell>
        </row>
        <row r="367">
          <cell r="A367">
            <v>493</v>
          </cell>
          <cell r="AL367" t="str">
            <v>VPR-0184</v>
          </cell>
          <cell r="AY367">
            <v>39722</v>
          </cell>
        </row>
        <row r="368">
          <cell r="A368">
            <v>495</v>
          </cell>
          <cell r="AL368" t="str">
            <v>VPR-3772</v>
          </cell>
          <cell r="AY368">
            <v>40704</v>
          </cell>
        </row>
        <row r="369">
          <cell r="A369">
            <v>496</v>
          </cell>
          <cell r="AL369" t="str">
            <v>VPR-0184</v>
          </cell>
          <cell r="AY369">
            <v>39661</v>
          </cell>
        </row>
        <row r="370">
          <cell r="A370">
            <v>500</v>
          </cell>
          <cell r="AL370" t="str">
            <v>VPR-4490</v>
          </cell>
          <cell r="AY370">
            <v>39722</v>
          </cell>
        </row>
        <row r="371">
          <cell r="A371">
            <v>501</v>
          </cell>
          <cell r="AL371" t="str">
            <v>VPR-5837</v>
          </cell>
          <cell r="AY371">
            <v>39722</v>
          </cell>
        </row>
        <row r="372">
          <cell r="A372">
            <v>502</v>
          </cell>
          <cell r="AL372" t="str">
            <v>VPR-0184</v>
          </cell>
          <cell r="AY372">
            <v>39722</v>
          </cell>
        </row>
        <row r="373">
          <cell r="A373">
            <v>503</v>
          </cell>
          <cell r="AL373" t="str">
            <v>VPR-9466-2015</v>
          </cell>
          <cell r="AY373">
            <v>39722</v>
          </cell>
        </row>
        <row r="374">
          <cell r="A374">
            <v>506</v>
          </cell>
          <cell r="AL374" t="str">
            <v>VPR-0184</v>
          </cell>
          <cell r="AY374">
            <v>39722</v>
          </cell>
        </row>
        <row r="375">
          <cell r="A375">
            <v>507</v>
          </cell>
          <cell r="AL375" t="str">
            <v>VPR-0184</v>
          </cell>
          <cell r="AY375">
            <v>39722</v>
          </cell>
        </row>
        <row r="376">
          <cell r="A376">
            <v>509</v>
          </cell>
          <cell r="AL376" t="str">
            <v>VPR-0184</v>
          </cell>
          <cell r="AY376">
            <v>39722</v>
          </cell>
        </row>
        <row r="377">
          <cell r="A377">
            <v>510</v>
          </cell>
          <cell r="AL377" t="str">
            <v>VPR-0184</v>
          </cell>
          <cell r="AY377">
            <v>39722</v>
          </cell>
        </row>
        <row r="378">
          <cell r="A378">
            <v>511</v>
          </cell>
          <cell r="AL378" t="str">
            <v>VPR-9055-2015</v>
          </cell>
          <cell r="AY378">
            <v>39722</v>
          </cell>
        </row>
        <row r="379">
          <cell r="A379">
            <v>512</v>
          </cell>
          <cell r="AL379" t="str">
            <v>VPR-3772</v>
          </cell>
          <cell r="AY379">
            <v>39722</v>
          </cell>
        </row>
        <row r="380">
          <cell r="A380">
            <v>513</v>
          </cell>
          <cell r="AL380" t="str">
            <v>VPR-2835</v>
          </cell>
          <cell r="AY380">
            <v>39722</v>
          </cell>
        </row>
        <row r="381">
          <cell r="A381">
            <v>514</v>
          </cell>
          <cell r="AL381" t="str">
            <v>VPR-0184</v>
          </cell>
          <cell r="AY381">
            <v>39722</v>
          </cell>
        </row>
        <row r="382">
          <cell r="A382">
            <v>515</v>
          </cell>
          <cell r="AL382" t="str">
            <v>VPR-2222</v>
          </cell>
          <cell r="AY382">
            <v>39661</v>
          </cell>
        </row>
        <row r="383">
          <cell r="A383">
            <v>518</v>
          </cell>
          <cell r="AL383" t="str">
            <v>VPR-0184</v>
          </cell>
          <cell r="AY383">
            <v>39661</v>
          </cell>
        </row>
        <row r="384">
          <cell r="A384">
            <v>519</v>
          </cell>
          <cell r="AL384" t="str">
            <v>VPR-11434-2016</v>
          </cell>
          <cell r="AY384">
            <v>39722</v>
          </cell>
        </row>
        <row r="385">
          <cell r="A385">
            <v>521</v>
          </cell>
          <cell r="AL385" t="str">
            <v>VPR-0184</v>
          </cell>
          <cell r="AY385">
            <v>39722</v>
          </cell>
        </row>
        <row r="386">
          <cell r="A386">
            <v>522</v>
          </cell>
          <cell r="AL386" t="str">
            <v>VPR-1772</v>
          </cell>
          <cell r="AY386">
            <v>39722</v>
          </cell>
        </row>
        <row r="387">
          <cell r="A387">
            <v>523</v>
          </cell>
          <cell r="AL387" t="str">
            <v>VPR-4908</v>
          </cell>
          <cell r="AY387">
            <v>39722</v>
          </cell>
        </row>
        <row r="388">
          <cell r="A388">
            <v>526</v>
          </cell>
          <cell r="AL388" t="str">
            <v>VPR-0184</v>
          </cell>
          <cell r="AY388">
            <v>39722</v>
          </cell>
        </row>
        <row r="389">
          <cell r="A389">
            <v>527</v>
          </cell>
          <cell r="AL389" t="str">
            <v>VPR-0184</v>
          </cell>
          <cell r="AY389">
            <v>39722</v>
          </cell>
        </row>
        <row r="390">
          <cell r="A390">
            <v>528</v>
          </cell>
          <cell r="AL390" t="str">
            <v>VPR-0184</v>
          </cell>
          <cell r="AY390">
            <v>40786</v>
          </cell>
        </row>
        <row r="391">
          <cell r="A391">
            <v>530</v>
          </cell>
          <cell r="AL391" t="str">
            <v>VPR-0184</v>
          </cell>
          <cell r="AY391">
            <v>39722</v>
          </cell>
        </row>
        <row r="392">
          <cell r="A392">
            <v>531</v>
          </cell>
          <cell r="AL392" t="str">
            <v>VPR-3210</v>
          </cell>
          <cell r="AY392">
            <v>39722</v>
          </cell>
        </row>
        <row r="393">
          <cell r="A393">
            <v>532</v>
          </cell>
          <cell r="AL393" t="str">
            <v>VPR-0184</v>
          </cell>
          <cell r="AY393" t="str">
            <v>OPERA</v>
          </cell>
        </row>
        <row r="394">
          <cell r="A394">
            <v>533</v>
          </cell>
          <cell r="AL394" t="str">
            <v>VPR-0184</v>
          </cell>
          <cell r="AY394">
            <v>40572</v>
          </cell>
        </row>
        <row r="395">
          <cell r="A395">
            <v>534</v>
          </cell>
          <cell r="AL395" t="str">
            <v>VPR-0184</v>
          </cell>
          <cell r="AY395">
            <v>39722</v>
          </cell>
        </row>
        <row r="396">
          <cell r="A396">
            <v>537</v>
          </cell>
          <cell r="AL396" t="str">
            <v>VPR-0184</v>
          </cell>
          <cell r="AY396">
            <v>40391</v>
          </cell>
        </row>
        <row r="397">
          <cell r="A397">
            <v>540</v>
          </cell>
          <cell r="AL397" t="str">
            <v>VPR-4286</v>
          </cell>
          <cell r="AY397">
            <v>39722</v>
          </cell>
        </row>
        <row r="398">
          <cell r="A398">
            <v>541</v>
          </cell>
          <cell r="AL398" t="str">
            <v>VPR-0184</v>
          </cell>
          <cell r="AY398">
            <v>39722</v>
          </cell>
        </row>
        <row r="399">
          <cell r="A399">
            <v>542</v>
          </cell>
          <cell r="AL399" t="str">
            <v>VPR-2022</v>
          </cell>
          <cell r="AY399">
            <v>39722</v>
          </cell>
        </row>
        <row r="400">
          <cell r="A400">
            <v>543</v>
          </cell>
          <cell r="AL400" t="str">
            <v>VPR-4371</v>
          </cell>
          <cell r="AY400">
            <v>39722</v>
          </cell>
        </row>
        <row r="401">
          <cell r="A401">
            <v>544</v>
          </cell>
          <cell r="AL401" t="str">
            <v>VPR-8574</v>
          </cell>
          <cell r="AY401">
            <v>39722</v>
          </cell>
        </row>
        <row r="402">
          <cell r="A402">
            <v>546</v>
          </cell>
          <cell r="AL402" t="str">
            <v>VPR-0184</v>
          </cell>
          <cell r="AY402">
            <v>40803</v>
          </cell>
        </row>
        <row r="403">
          <cell r="A403">
            <v>550</v>
          </cell>
          <cell r="AL403" t="str">
            <v>VPR-0184</v>
          </cell>
          <cell r="AY403">
            <v>40563</v>
          </cell>
        </row>
        <row r="404">
          <cell r="A404">
            <v>553</v>
          </cell>
          <cell r="AL404" t="str">
            <v>VPR-8572-2014</v>
          </cell>
          <cell r="AY404">
            <v>39722</v>
          </cell>
        </row>
        <row r="405">
          <cell r="A405">
            <v>554</v>
          </cell>
          <cell r="AL405" t="str">
            <v>VPR-0184</v>
          </cell>
          <cell r="AY405">
            <v>39722</v>
          </cell>
        </row>
        <row r="406">
          <cell r="A406">
            <v>559</v>
          </cell>
          <cell r="AL406" t="str">
            <v>VPR-0184</v>
          </cell>
          <cell r="AY406" t="str">
            <v>no opera</v>
          </cell>
        </row>
        <row r="407">
          <cell r="A407">
            <v>561</v>
          </cell>
          <cell r="AL407" t="str">
            <v>VPR-0184</v>
          </cell>
          <cell r="AY407">
            <v>39722</v>
          </cell>
        </row>
        <row r="408">
          <cell r="A408">
            <v>562</v>
          </cell>
          <cell r="AL408" t="str">
            <v>VPR-0184</v>
          </cell>
          <cell r="AY408">
            <v>39722</v>
          </cell>
        </row>
        <row r="409">
          <cell r="A409">
            <v>563</v>
          </cell>
          <cell r="AL409" t="str">
            <v>VPR-9782-2015</v>
          </cell>
          <cell r="AY409">
            <v>39722</v>
          </cell>
        </row>
        <row r="410">
          <cell r="A410">
            <v>564</v>
          </cell>
          <cell r="AL410" t="str">
            <v>VPR-0184</v>
          </cell>
          <cell r="AY410">
            <v>39722</v>
          </cell>
        </row>
        <row r="411">
          <cell r="A411">
            <v>565</v>
          </cell>
          <cell r="AL411" t="str">
            <v>VPR-0184</v>
          </cell>
          <cell r="AY411">
            <v>39722</v>
          </cell>
        </row>
        <row r="412">
          <cell r="A412">
            <v>569</v>
          </cell>
          <cell r="AL412" t="str">
            <v>VPR-5232</v>
          </cell>
          <cell r="AY412">
            <v>39722</v>
          </cell>
        </row>
        <row r="413">
          <cell r="A413">
            <v>570</v>
          </cell>
          <cell r="AL413" t="str">
            <v>VPR-0184</v>
          </cell>
          <cell r="AY413">
            <v>39722</v>
          </cell>
        </row>
        <row r="414">
          <cell r="A414">
            <v>571</v>
          </cell>
          <cell r="AL414" t="str">
            <v>VPR-0184</v>
          </cell>
          <cell r="AY414">
            <v>39722</v>
          </cell>
        </row>
        <row r="415">
          <cell r="A415">
            <v>572</v>
          </cell>
          <cell r="AL415" t="str">
            <v>VPR-1994</v>
          </cell>
          <cell r="AY415">
            <v>39722</v>
          </cell>
        </row>
        <row r="416">
          <cell r="A416">
            <v>573</v>
          </cell>
          <cell r="AL416" t="str">
            <v>VPR-9308-2015</v>
          </cell>
          <cell r="AY416">
            <v>39722</v>
          </cell>
        </row>
        <row r="417">
          <cell r="A417">
            <v>574</v>
          </cell>
          <cell r="AL417" t="str">
            <v>VPR-0184</v>
          </cell>
          <cell r="AY417">
            <v>39722</v>
          </cell>
        </row>
        <row r="418">
          <cell r="A418">
            <v>575</v>
          </cell>
          <cell r="AL418" t="str">
            <v>VPR-0184</v>
          </cell>
          <cell r="AY418">
            <v>39722</v>
          </cell>
        </row>
        <row r="419">
          <cell r="A419">
            <v>576</v>
          </cell>
          <cell r="AL419" t="str">
            <v>VPR-5875</v>
          </cell>
          <cell r="AY419">
            <v>39722</v>
          </cell>
        </row>
        <row r="420">
          <cell r="A420">
            <v>577</v>
          </cell>
          <cell r="AL420" t="str">
            <v>VPR-8571</v>
          </cell>
          <cell r="AY420">
            <v>39722</v>
          </cell>
        </row>
        <row r="421">
          <cell r="A421">
            <v>578</v>
          </cell>
          <cell r="AL421" t="str">
            <v>VPR-8999-2015</v>
          </cell>
          <cell r="AY421">
            <v>39722</v>
          </cell>
        </row>
        <row r="422">
          <cell r="A422">
            <v>579</v>
          </cell>
          <cell r="AL422" t="str">
            <v>VPR-0184</v>
          </cell>
          <cell r="AY422">
            <v>39722</v>
          </cell>
        </row>
        <row r="423">
          <cell r="A423">
            <v>580</v>
          </cell>
          <cell r="AL423" t="str">
            <v>VPR-0184</v>
          </cell>
          <cell r="AY423">
            <v>39579</v>
          </cell>
        </row>
        <row r="424">
          <cell r="A424">
            <v>581</v>
          </cell>
          <cell r="AL424" t="str">
            <v>VPR-0184</v>
          </cell>
          <cell r="AY424">
            <v>39579</v>
          </cell>
        </row>
        <row r="425">
          <cell r="A425">
            <v>584</v>
          </cell>
          <cell r="AL425" t="str">
            <v>VPR-4909-2013</v>
          </cell>
          <cell r="AY425">
            <v>40452</v>
          </cell>
        </row>
        <row r="426">
          <cell r="A426">
            <v>585</v>
          </cell>
          <cell r="AL426" t="str">
            <v>VPR-4490</v>
          </cell>
          <cell r="AY426">
            <v>40452</v>
          </cell>
        </row>
        <row r="427">
          <cell r="A427">
            <v>586</v>
          </cell>
          <cell r="AL427" t="str">
            <v>VPR-0184</v>
          </cell>
          <cell r="AY427">
            <v>39722</v>
          </cell>
        </row>
        <row r="428">
          <cell r="A428">
            <v>587</v>
          </cell>
          <cell r="AL428" t="str">
            <v>VPR-0184</v>
          </cell>
          <cell r="AY428">
            <v>39722</v>
          </cell>
        </row>
        <row r="429">
          <cell r="A429">
            <v>588</v>
          </cell>
          <cell r="AL429" t="str">
            <v>VPR-0184</v>
          </cell>
          <cell r="AY429">
            <v>39722</v>
          </cell>
        </row>
        <row r="430">
          <cell r="A430">
            <v>589</v>
          </cell>
          <cell r="AL430" t="str">
            <v>VPR-0184</v>
          </cell>
          <cell r="AY430">
            <v>39722</v>
          </cell>
        </row>
        <row r="431">
          <cell r="A431">
            <v>590</v>
          </cell>
          <cell r="AL431" t="str">
            <v>VPR-0184</v>
          </cell>
          <cell r="AY431">
            <v>39722</v>
          </cell>
        </row>
        <row r="432">
          <cell r="A432">
            <v>593</v>
          </cell>
          <cell r="AL432" t="str">
            <v>VPR-9095-2015</v>
          </cell>
          <cell r="AY432">
            <v>39722</v>
          </cell>
        </row>
        <row r="433">
          <cell r="A433">
            <v>594</v>
          </cell>
          <cell r="AL433" t="str">
            <v>VPR-3302</v>
          </cell>
          <cell r="AY433">
            <v>39722</v>
          </cell>
        </row>
        <row r="434">
          <cell r="A434">
            <v>595</v>
          </cell>
          <cell r="AL434" t="str">
            <v>VPR-3185</v>
          </cell>
          <cell r="AY434">
            <v>39722</v>
          </cell>
        </row>
        <row r="435">
          <cell r="A435">
            <v>596</v>
          </cell>
          <cell r="AL435" t="str">
            <v>VPR-0184</v>
          </cell>
          <cell r="AY435">
            <v>39722</v>
          </cell>
        </row>
        <row r="436">
          <cell r="A436">
            <v>597</v>
          </cell>
          <cell r="AL436" t="str">
            <v>VPR-8839-2015</v>
          </cell>
          <cell r="AY436">
            <v>39722</v>
          </cell>
        </row>
        <row r="437">
          <cell r="A437">
            <v>598</v>
          </cell>
          <cell r="AL437" t="str">
            <v>VPR-4287</v>
          </cell>
          <cell r="AY437">
            <v>39722</v>
          </cell>
        </row>
        <row r="438">
          <cell r="A438">
            <v>599</v>
          </cell>
          <cell r="AL438" t="str">
            <v>VPR-0184</v>
          </cell>
          <cell r="AY438">
            <v>39722</v>
          </cell>
        </row>
        <row r="439">
          <cell r="A439">
            <v>600</v>
          </cell>
          <cell r="AL439" t="str">
            <v>VPR-0184</v>
          </cell>
          <cell r="AY439">
            <v>39722</v>
          </cell>
        </row>
        <row r="440">
          <cell r="A440">
            <v>602</v>
          </cell>
          <cell r="AL440" t="str">
            <v>VPR-9095-2015</v>
          </cell>
          <cell r="AY440">
            <v>39722</v>
          </cell>
        </row>
        <row r="441">
          <cell r="A441">
            <v>603</v>
          </cell>
          <cell r="AL441" t="str">
            <v>VPR-2913</v>
          </cell>
          <cell r="AY441">
            <v>39722</v>
          </cell>
        </row>
        <row r="442">
          <cell r="A442">
            <v>604</v>
          </cell>
          <cell r="AL442" t="str">
            <v>VPR-5680</v>
          </cell>
          <cell r="AY442">
            <v>39722</v>
          </cell>
        </row>
        <row r="443">
          <cell r="A443">
            <v>605</v>
          </cell>
          <cell r="AL443" t="str">
            <v>VPR-4491</v>
          </cell>
          <cell r="AY443">
            <v>39722</v>
          </cell>
        </row>
        <row r="444">
          <cell r="A444">
            <v>606</v>
          </cell>
          <cell r="AL444" t="str">
            <v>VPR-4490</v>
          </cell>
          <cell r="AY444">
            <v>39722</v>
          </cell>
        </row>
        <row r="445">
          <cell r="A445">
            <v>607</v>
          </cell>
          <cell r="AL445" t="str">
            <v>VPR-0184</v>
          </cell>
          <cell r="AY445">
            <v>39722</v>
          </cell>
        </row>
        <row r="446">
          <cell r="A446">
            <v>608</v>
          </cell>
          <cell r="AL446" t="str">
            <v>VPR-0184</v>
          </cell>
          <cell r="AY446">
            <v>39722</v>
          </cell>
        </row>
        <row r="447">
          <cell r="A447">
            <v>609</v>
          </cell>
          <cell r="AL447" t="str">
            <v>VPR-3210</v>
          </cell>
          <cell r="AY447">
            <v>39722</v>
          </cell>
        </row>
        <row r="448">
          <cell r="A448">
            <v>610</v>
          </cell>
          <cell r="AL448" t="str">
            <v>VPR-2205</v>
          </cell>
          <cell r="AY448">
            <v>39722</v>
          </cell>
        </row>
        <row r="449">
          <cell r="A449">
            <v>611</v>
          </cell>
          <cell r="AL449" t="str">
            <v>VPR-0184</v>
          </cell>
          <cell r="AY449">
            <v>41075</v>
          </cell>
        </row>
        <row r="450">
          <cell r="A450">
            <v>612</v>
          </cell>
          <cell r="AL450" t="str">
            <v>VPR-0184</v>
          </cell>
          <cell r="AY450">
            <v>39722</v>
          </cell>
        </row>
        <row r="451">
          <cell r="A451">
            <v>613</v>
          </cell>
          <cell r="AL451" t="str">
            <v>VPR-8748-2015</v>
          </cell>
          <cell r="AY451">
            <v>42080</v>
          </cell>
        </row>
        <row r="452">
          <cell r="A452">
            <v>614</v>
          </cell>
          <cell r="AL452" t="str">
            <v>VPR-2835</v>
          </cell>
          <cell r="AY452">
            <v>39722</v>
          </cell>
        </row>
        <row r="453">
          <cell r="A453">
            <v>615</v>
          </cell>
          <cell r="AL453" t="str">
            <v>VPR-0184</v>
          </cell>
          <cell r="AY453">
            <v>39722</v>
          </cell>
        </row>
        <row r="454">
          <cell r="A454">
            <v>617</v>
          </cell>
          <cell r="AL454" t="str">
            <v>VPR-4490</v>
          </cell>
          <cell r="AY454">
            <v>41227</v>
          </cell>
        </row>
        <row r="455">
          <cell r="A455">
            <v>618</v>
          </cell>
          <cell r="AL455" t="str">
            <v>VPR-0184</v>
          </cell>
          <cell r="AY455">
            <v>39722</v>
          </cell>
        </row>
        <row r="456">
          <cell r="A456">
            <v>619</v>
          </cell>
          <cell r="AL456" t="str">
            <v>VPR-0184</v>
          </cell>
          <cell r="AY456">
            <v>39722</v>
          </cell>
        </row>
        <row r="457">
          <cell r="A457">
            <v>620</v>
          </cell>
          <cell r="AL457" t="str">
            <v>VPR-0184</v>
          </cell>
          <cell r="AY457">
            <v>39722</v>
          </cell>
        </row>
        <row r="458">
          <cell r="A458">
            <v>621</v>
          </cell>
          <cell r="AL458" t="str">
            <v>VPR-2205</v>
          </cell>
          <cell r="AY458">
            <v>39722</v>
          </cell>
        </row>
        <row r="459">
          <cell r="A459">
            <v>622</v>
          </cell>
          <cell r="AL459" t="str">
            <v>VPR-0184</v>
          </cell>
          <cell r="AY459">
            <v>39722</v>
          </cell>
        </row>
        <row r="460">
          <cell r="A460">
            <v>623</v>
          </cell>
          <cell r="AL460" t="str">
            <v>VPR-0184</v>
          </cell>
          <cell r="AY460">
            <v>39722</v>
          </cell>
        </row>
        <row r="461">
          <cell r="A461">
            <v>624</v>
          </cell>
          <cell r="AL461" t="str">
            <v>VPR-9680-2015</v>
          </cell>
          <cell r="AY461">
            <v>39722</v>
          </cell>
        </row>
        <row r="462">
          <cell r="A462">
            <v>625</v>
          </cell>
          <cell r="AL462" t="str">
            <v>VPR-0184</v>
          </cell>
          <cell r="AY462">
            <v>39722</v>
          </cell>
        </row>
        <row r="463">
          <cell r="A463">
            <v>626</v>
          </cell>
          <cell r="AL463" t="str">
            <v>VPR-0184</v>
          </cell>
          <cell r="AY463">
            <v>39722</v>
          </cell>
        </row>
        <row r="464">
          <cell r="A464">
            <v>627</v>
          </cell>
          <cell r="AL464" t="str">
            <v>VPR-0184</v>
          </cell>
          <cell r="AY464">
            <v>39722</v>
          </cell>
        </row>
        <row r="465">
          <cell r="A465">
            <v>628</v>
          </cell>
          <cell r="AL465" t="str">
            <v>VPR-5232</v>
          </cell>
          <cell r="AY465">
            <v>39722</v>
          </cell>
        </row>
        <row r="466">
          <cell r="A466">
            <v>629</v>
          </cell>
          <cell r="AL466" t="str">
            <v>VPR-5807</v>
          </cell>
          <cell r="AY466">
            <v>41121</v>
          </cell>
        </row>
        <row r="467">
          <cell r="A467">
            <v>630</v>
          </cell>
          <cell r="AL467" t="str">
            <v>VPR-4908</v>
          </cell>
          <cell r="AY467">
            <v>41054</v>
          </cell>
        </row>
        <row r="468">
          <cell r="A468">
            <v>631</v>
          </cell>
          <cell r="AL468" t="str">
            <v>VPR-11352-2016</v>
          </cell>
          <cell r="AY468">
            <v>39661</v>
          </cell>
        </row>
        <row r="469">
          <cell r="A469">
            <v>632</v>
          </cell>
          <cell r="AL469" t="str">
            <v>VPR-2299</v>
          </cell>
          <cell r="AY469">
            <v>39722</v>
          </cell>
        </row>
        <row r="470">
          <cell r="A470">
            <v>633</v>
          </cell>
          <cell r="AL470" t="str">
            <v>VPR-2117</v>
          </cell>
          <cell r="AY470">
            <v>39722</v>
          </cell>
        </row>
        <row r="471">
          <cell r="A471">
            <v>634</v>
          </cell>
          <cell r="AL471" t="str">
            <v>VPR-0184</v>
          </cell>
          <cell r="AY471">
            <v>39722</v>
          </cell>
        </row>
        <row r="472">
          <cell r="A472">
            <v>635</v>
          </cell>
          <cell r="AL472" t="str">
            <v>VPR-0184</v>
          </cell>
          <cell r="AY472">
            <v>39722</v>
          </cell>
        </row>
        <row r="473">
          <cell r="A473">
            <v>636</v>
          </cell>
          <cell r="AL473" t="str">
            <v>VPR-7357</v>
          </cell>
          <cell r="AY473">
            <v>39722</v>
          </cell>
        </row>
        <row r="474">
          <cell r="A474">
            <v>637</v>
          </cell>
          <cell r="AL474" t="str">
            <v>VPR-9682-2015</v>
          </cell>
          <cell r="AY474">
            <v>39722</v>
          </cell>
        </row>
        <row r="475">
          <cell r="A475">
            <v>638</v>
          </cell>
          <cell r="AL475" t="str">
            <v>VPR-9055-2015</v>
          </cell>
          <cell r="AY475">
            <v>39722</v>
          </cell>
        </row>
        <row r="476">
          <cell r="A476">
            <v>639</v>
          </cell>
          <cell r="AL476" t="str">
            <v>VPR-0184</v>
          </cell>
          <cell r="AY476">
            <v>39722</v>
          </cell>
        </row>
        <row r="477">
          <cell r="A477">
            <v>641</v>
          </cell>
          <cell r="AL477" t="str">
            <v>VPR-0184</v>
          </cell>
          <cell r="AY477">
            <v>39722</v>
          </cell>
        </row>
        <row r="478">
          <cell r="A478">
            <v>644</v>
          </cell>
          <cell r="AL478" t="str">
            <v>VPR-2213</v>
          </cell>
          <cell r="AY478">
            <v>39722</v>
          </cell>
        </row>
        <row r="479">
          <cell r="A479">
            <v>646</v>
          </cell>
          <cell r="AL479" t="str">
            <v>VPR-9466-2015</v>
          </cell>
          <cell r="AY479">
            <v>39722</v>
          </cell>
        </row>
        <row r="480">
          <cell r="A480">
            <v>647</v>
          </cell>
          <cell r="AL480" t="str">
            <v>VPR-2121</v>
          </cell>
          <cell r="AY480">
            <v>39722</v>
          </cell>
        </row>
        <row r="481">
          <cell r="A481">
            <v>648</v>
          </cell>
          <cell r="AL481" t="str">
            <v>VPR-0184</v>
          </cell>
          <cell r="AY481">
            <v>39722</v>
          </cell>
        </row>
        <row r="482">
          <cell r="A482">
            <v>649</v>
          </cell>
          <cell r="AL482" t="str">
            <v>VPR-2835</v>
          </cell>
          <cell r="AY482">
            <v>39722</v>
          </cell>
        </row>
        <row r="483">
          <cell r="A483">
            <v>650</v>
          </cell>
          <cell r="AL483" t="str">
            <v>VPR-0184</v>
          </cell>
          <cell r="AY483">
            <v>39722</v>
          </cell>
        </row>
        <row r="484">
          <cell r="A484">
            <v>652</v>
          </cell>
          <cell r="AL484" t="str">
            <v>VPR-2181</v>
          </cell>
          <cell r="AY484">
            <v>39722</v>
          </cell>
        </row>
        <row r="485">
          <cell r="A485">
            <v>653</v>
          </cell>
          <cell r="AL485" t="str">
            <v>VPR-0184</v>
          </cell>
          <cell r="AY485">
            <v>39722</v>
          </cell>
        </row>
        <row r="486">
          <cell r="A486">
            <v>654</v>
          </cell>
          <cell r="AL486" t="str">
            <v>VPR-0184</v>
          </cell>
          <cell r="AY486">
            <v>39722</v>
          </cell>
        </row>
        <row r="487">
          <cell r="A487">
            <v>655</v>
          </cell>
          <cell r="AL487" t="str">
            <v>VPR-9918-2015</v>
          </cell>
          <cell r="AY487">
            <v>39722</v>
          </cell>
        </row>
        <row r="488">
          <cell r="A488">
            <v>656</v>
          </cell>
          <cell r="AL488" t="str">
            <v>VPR-11434-2016</v>
          </cell>
          <cell r="AY488">
            <v>39722</v>
          </cell>
        </row>
        <row r="489">
          <cell r="A489">
            <v>657</v>
          </cell>
          <cell r="AL489" t="str">
            <v>VPR-3817</v>
          </cell>
          <cell r="AY489">
            <v>39722</v>
          </cell>
        </row>
        <row r="490">
          <cell r="A490">
            <v>658</v>
          </cell>
          <cell r="AL490" t="str">
            <v>VPR-0184</v>
          </cell>
          <cell r="AY490">
            <v>39661</v>
          </cell>
        </row>
        <row r="491">
          <cell r="A491">
            <v>659</v>
          </cell>
          <cell r="AL491" t="str">
            <v>VPR-2783</v>
          </cell>
          <cell r="AY491">
            <v>40391</v>
          </cell>
        </row>
        <row r="492">
          <cell r="A492">
            <v>660</v>
          </cell>
          <cell r="AL492" t="str">
            <v>VPR-1570</v>
          </cell>
          <cell r="AY492">
            <v>39661</v>
          </cell>
        </row>
        <row r="493">
          <cell r="A493">
            <v>661</v>
          </cell>
          <cell r="AL493" t="str">
            <v>VPR-3184</v>
          </cell>
          <cell r="AY493">
            <v>39722</v>
          </cell>
        </row>
        <row r="494">
          <cell r="A494">
            <v>662</v>
          </cell>
          <cell r="AL494" t="str">
            <v>VPR-10526-2015</v>
          </cell>
          <cell r="AY494">
            <v>39661</v>
          </cell>
        </row>
        <row r="495">
          <cell r="A495">
            <v>663</v>
          </cell>
          <cell r="AL495" t="str">
            <v>VPR-0184</v>
          </cell>
          <cell r="AY495">
            <v>39722</v>
          </cell>
        </row>
        <row r="496">
          <cell r="A496">
            <v>664</v>
          </cell>
          <cell r="AL496" t="str">
            <v>VPR-0184</v>
          </cell>
          <cell r="AY496">
            <v>39722</v>
          </cell>
        </row>
        <row r="497">
          <cell r="A497">
            <v>665</v>
          </cell>
          <cell r="AL497" t="str">
            <v>VPR-5679</v>
          </cell>
          <cell r="AY497">
            <v>39722</v>
          </cell>
        </row>
        <row r="498">
          <cell r="A498">
            <v>666</v>
          </cell>
          <cell r="AL498" t="str">
            <v>VPR-0184</v>
          </cell>
          <cell r="AY498">
            <v>39722</v>
          </cell>
        </row>
        <row r="499">
          <cell r="A499">
            <v>668</v>
          </cell>
          <cell r="AL499" t="str">
            <v>VPR-0184</v>
          </cell>
          <cell r="AY499">
            <v>39722</v>
          </cell>
        </row>
        <row r="500">
          <cell r="A500">
            <v>669</v>
          </cell>
          <cell r="AL500" t="str">
            <v>VPR-3620</v>
          </cell>
          <cell r="AY500">
            <v>39722</v>
          </cell>
        </row>
        <row r="501">
          <cell r="A501">
            <v>670</v>
          </cell>
          <cell r="AL501" t="str">
            <v>VPR-0184</v>
          </cell>
          <cell r="AY501">
            <v>39722</v>
          </cell>
        </row>
        <row r="502">
          <cell r="A502">
            <v>671</v>
          </cell>
          <cell r="AL502" t="str">
            <v>VPR-5837</v>
          </cell>
          <cell r="AY502">
            <v>39722</v>
          </cell>
        </row>
        <row r="503">
          <cell r="A503">
            <v>672</v>
          </cell>
          <cell r="AL503" t="str">
            <v>VPR-9095-2015</v>
          </cell>
          <cell r="AY503">
            <v>39722</v>
          </cell>
        </row>
        <row r="504">
          <cell r="A504">
            <v>673</v>
          </cell>
          <cell r="AL504" t="str">
            <v>VPR-0184</v>
          </cell>
          <cell r="AY504">
            <v>39722</v>
          </cell>
        </row>
        <row r="505">
          <cell r="A505">
            <v>674</v>
          </cell>
          <cell r="AL505" t="str">
            <v>VPR-7657</v>
          </cell>
          <cell r="AY505">
            <v>39722</v>
          </cell>
        </row>
        <row r="506">
          <cell r="A506">
            <v>675</v>
          </cell>
          <cell r="AL506" t="str">
            <v>VPR-7357</v>
          </cell>
          <cell r="AY506">
            <v>39722</v>
          </cell>
        </row>
        <row r="507">
          <cell r="A507">
            <v>676</v>
          </cell>
          <cell r="AL507" t="str">
            <v>VPR-3184</v>
          </cell>
          <cell r="AY507">
            <v>39722</v>
          </cell>
        </row>
        <row r="508">
          <cell r="A508">
            <v>677</v>
          </cell>
          <cell r="AL508" t="str">
            <v>VPR-0184</v>
          </cell>
          <cell r="AY508">
            <v>39722</v>
          </cell>
        </row>
        <row r="509">
          <cell r="A509">
            <v>678</v>
          </cell>
          <cell r="AL509" t="str">
            <v>VPR-0184</v>
          </cell>
          <cell r="AY509">
            <v>39722</v>
          </cell>
        </row>
        <row r="510">
          <cell r="A510">
            <v>679</v>
          </cell>
          <cell r="AL510" t="str">
            <v>VPR-2483</v>
          </cell>
          <cell r="AY510">
            <v>40701</v>
          </cell>
        </row>
        <row r="511">
          <cell r="A511">
            <v>681</v>
          </cell>
          <cell r="AL511" t="str">
            <v>VPR-10527</v>
          </cell>
          <cell r="AY511">
            <v>40713</v>
          </cell>
        </row>
        <row r="512">
          <cell r="A512">
            <v>682</v>
          </cell>
          <cell r="AL512" t="str">
            <v>VPR-0184</v>
          </cell>
          <cell r="AY512">
            <v>39722</v>
          </cell>
        </row>
        <row r="513">
          <cell r="A513">
            <v>683</v>
          </cell>
          <cell r="AL513" t="str">
            <v>VPR-11352-2016</v>
          </cell>
          <cell r="AY513">
            <v>39722</v>
          </cell>
        </row>
        <row r="514">
          <cell r="A514">
            <v>685</v>
          </cell>
          <cell r="AL514" t="str">
            <v>VPR-0184</v>
          </cell>
          <cell r="AY514">
            <v>39722</v>
          </cell>
        </row>
        <row r="515">
          <cell r="A515">
            <v>686</v>
          </cell>
          <cell r="AL515" t="str">
            <v>VPR-0184</v>
          </cell>
          <cell r="AY515">
            <v>39722</v>
          </cell>
        </row>
        <row r="516">
          <cell r="A516">
            <v>687</v>
          </cell>
          <cell r="AL516" t="str">
            <v>VPR-9783-2015</v>
          </cell>
          <cell r="AY516">
            <v>39722</v>
          </cell>
        </row>
        <row r="517">
          <cell r="A517">
            <v>688</v>
          </cell>
          <cell r="AL517" t="str">
            <v>VPR-2161</v>
          </cell>
          <cell r="AY517">
            <v>39722</v>
          </cell>
        </row>
        <row r="518">
          <cell r="A518">
            <v>691</v>
          </cell>
          <cell r="AL518" t="str">
            <v>VPR-4491</v>
          </cell>
          <cell r="AY518">
            <v>41075</v>
          </cell>
        </row>
        <row r="519">
          <cell r="A519">
            <v>692</v>
          </cell>
          <cell r="AL519" t="str">
            <v>VPR-4443</v>
          </cell>
          <cell r="AY519">
            <v>41160</v>
          </cell>
        </row>
        <row r="520">
          <cell r="A520">
            <v>693</v>
          </cell>
          <cell r="AL520" t="str">
            <v>VPR-2121</v>
          </cell>
          <cell r="AY520">
            <v>41076</v>
          </cell>
        </row>
        <row r="521">
          <cell r="A521">
            <v>694</v>
          </cell>
          <cell r="AL521" t="str">
            <v>VPR-1899</v>
          </cell>
          <cell r="AY521">
            <v>39722</v>
          </cell>
        </row>
        <row r="522">
          <cell r="A522">
            <v>698</v>
          </cell>
          <cell r="AL522" t="str">
            <v>VPR-0184</v>
          </cell>
          <cell r="AY522">
            <v>39722</v>
          </cell>
        </row>
        <row r="523">
          <cell r="A523">
            <v>699</v>
          </cell>
          <cell r="AL523" t="str">
            <v>VPR-0184</v>
          </cell>
          <cell r="AY523">
            <v>39722</v>
          </cell>
        </row>
        <row r="524">
          <cell r="A524">
            <v>700</v>
          </cell>
          <cell r="AL524" t="str">
            <v>VPR-9681-2015</v>
          </cell>
          <cell r="AY524">
            <v>40082</v>
          </cell>
        </row>
        <row r="525">
          <cell r="A525">
            <v>701</v>
          </cell>
          <cell r="AL525" t="str">
            <v>VPR-1801</v>
          </cell>
          <cell r="AY525">
            <v>39722</v>
          </cell>
        </row>
        <row r="526">
          <cell r="A526">
            <v>703</v>
          </cell>
          <cell r="AL526" t="str">
            <v>VPR-3184</v>
          </cell>
          <cell r="AY526">
            <v>39722</v>
          </cell>
        </row>
        <row r="527">
          <cell r="A527">
            <v>704</v>
          </cell>
          <cell r="AL527" t="str">
            <v>VPR-4906</v>
          </cell>
          <cell r="AY527">
            <v>41094</v>
          </cell>
        </row>
        <row r="528">
          <cell r="A528">
            <v>705</v>
          </cell>
          <cell r="AL528" t="str">
            <v>VPR-4908</v>
          </cell>
          <cell r="AY528">
            <v>39722</v>
          </cell>
        </row>
        <row r="529">
          <cell r="A529">
            <v>706</v>
          </cell>
          <cell r="AL529" t="str">
            <v>VPR-2782</v>
          </cell>
          <cell r="AY529">
            <v>39722</v>
          </cell>
        </row>
        <row r="530">
          <cell r="A530">
            <v>707</v>
          </cell>
          <cell r="AL530" t="str">
            <v>VPR-0184</v>
          </cell>
          <cell r="AY530">
            <v>39722</v>
          </cell>
        </row>
        <row r="531">
          <cell r="A531">
            <v>708</v>
          </cell>
          <cell r="AL531" t="str">
            <v>VPR-8838-2015</v>
          </cell>
          <cell r="AY531">
            <v>39722</v>
          </cell>
        </row>
        <row r="532">
          <cell r="A532">
            <v>709</v>
          </cell>
          <cell r="AL532" t="str">
            <v>VPR-2866</v>
          </cell>
          <cell r="AY532">
            <v>39722</v>
          </cell>
        </row>
        <row r="533">
          <cell r="A533">
            <v>710</v>
          </cell>
          <cell r="AL533" t="str">
            <v>VPR-0184</v>
          </cell>
          <cell r="AY533" t="str">
            <v>no opera</v>
          </cell>
        </row>
        <row r="534">
          <cell r="A534">
            <v>711</v>
          </cell>
          <cell r="AL534" t="str">
            <v>VPR-2913</v>
          </cell>
          <cell r="AY534">
            <v>39722</v>
          </cell>
        </row>
        <row r="535">
          <cell r="A535">
            <v>712</v>
          </cell>
          <cell r="AL535" t="str">
            <v>VPR-0184</v>
          </cell>
          <cell r="AY535">
            <v>39722</v>
          </cell>
        </row>
        <row r="536">
          <cell r="A536">
            <v>713</v>
          </cell>
          <cell r="AL536" t="str">
            <v>VPR-0184</v>
          </cell>
          <cell r="AY536">
            <v>39722</v>
          </cell>
        </row>
        <row r="537">
          <cell r="A537">
            <v>714</v>
          </cell>
          <cell r="AL537" t="str">
            <v>VPR-9782-2015</v>
          </cell>
          <cell r="AY537">
            <v>39722</v>
          </cell>
        </row>
        <row r="538">
          <cell r="A538">
            <v>715</v>
          </cell>
          <cell r="AL538" t="str">
            <v>VPR-0184</v>
          </cell>
          <cell r="AY538">
            <v>39722</v>
          </cell>
        </row>
        <row r="539">
          <cell r="A539">
            <v>717</v>
          </cell>
          <cell r="AL539" t="str">
            <v>VPR-2866</v>
          </cell>
          <cell r="AY539">
            <v>40803</v>
          </cell>
        </row>
        <row r="540">
          <cell r="A540">
            <v>718</v>
          </cell>
          <cell r="AL540" t="str">
            <v>VPR-2913</v>
          </cell>
          <cell r="AY540">
            <v>39722</v>
          </cell>
        </row>
        <row r="541">
          <cell r="A541">
            <v>719</v>
          </cell>
          <cell r="AL541" t="str">
            <v>VPR-4212</v>
          </cell>
          <cell r="AY541">
            <v>39722</v>
          </cell>
        </row>
        <row r="542">
          <cell r="A542">
            <v>720</v>
          </cell>
          <cell r="AL542" t="str">
            <v>VPR-0184</v>
          </cell>
          <cell r="AY542">
            <v>39722</v>
          </cell>
        </row>
        <row r="543">
          <cell r="A543">
            <v>721</v>
          </cell>
          <cell r="AL543" t="str">
            <v>VPR-0184</v>
          </cell>
          <cell r="AY543">
            <v>39722</v>
          </cell>
        </row>
        <row r="544">
          <cell r="A544">
            <v>722</v>
          </cell>
          <cell r="AL544" t="str">
            <v>VPR-0184</v>
          </cell>
          <cell r="AY544">
            <v>39722</v>
          </cell>
        </row>
        <row r="545">
          <cell r="A545">
            <v>723</v>
          </cell>
          <cell r="AL545" t="str">
            <v>VPR-0184</v>
          </cell>
          <cell r="AY545">
            <v>39722</v>
          </cell>
        </row>
        <row r="546">
          <cell r="A546">
            <v>724</v>
          </cell>
          <cell r="AL546" t="str">
            <v>VPR-0184</v>
          </cell>
          <cell r="AY546">
            <v>39722</v>
          </cell>
        </row>
        <row r="547">
          <cell r="A547">
            <v>725</v>
          </cell>
          <cell r="AL547" t="str">
            <v>VPR-0184</v>
          </cell>
          <cell r="AY547">
            <v>39722</v>
          </cell>
        </row>
        <row r="548">
          <cell r="A548">
            <v>726</v>
          </cell>
          <cell r="AL548" t="str">
            <v>VPR-0184</v>
          </cell>
          <cell r="AY548">
            <v>39385</v>
          </cell>
        </row>
        <row r="549">
          <cell r="A549">
            <v>727</v>
          </cell>
          <cell r="AL549" t="str">
            <v>VPR-0184</v>
          </cell>
          <cell r="AY549">
            <v>39722</v>
          </cell>
        </row>
        <row r="550">
          <cell r="A550">
            <v>728</v>
          </cell>
          <cell r="AL550" t="str">
            <v>VPR-0184</v>
          </cell>
          <cell r="AY550">
            <v>39722</v>
          </cell>
        </row>
        <row r="551">
          <cell r="A551">
            <v>729</v>
          </cell>
          <cell r="AL551" t="str">
            <v>VPR-2349</v>
          </cell>
          <cell r="AY551">
            <v>39722</v>
          </cell>
        </row>
        <row r="552">
          <cell r="A552">
            <v>730</v>
          </cell>
          <cell r="AL552" t="str">
            <v>VPR-5835</v>
          </cell>
          <cell r="AY552">
            <v>41252</v>
          </cell>
        </row>
        <row r="553">
          <cell r="A553">
            <v>737</v>
          </cell>
          <cell r="AL553" t="str">
            <v>VPR-8573</v>
          </cell>
          <cell r="AY553">
            <v>39722</v>
          </cell>
        </row>
        <row r="554">
          <cell r="A554">
            <v>738</v>
          </cell>
          <cell r="AL554" t="str">
            <v>VPR-9587-2015</v>
          </cell>
          <cell r="AY554">
            <v>39722</v>
          </cell>
        </row>
        <row r="555">
          <cell r="A555">
            <v>739</v>
          </cell>
          <cell r="AL555" t="str">
            <v>VPR-4906</v>
          </cell>
          <cell r="AY555">
            <v>39722</v>
          </cell>
        </row>
        <row r="556">
          <cell r="A556">
            <v>740</v>
          </cell>
          <cell r="AL556" t="str">
            <v>VPR-0184</v>
          </cell>
          <cell r="AY556">
            <v>39722</v>
          </cell>
        </row>
        <row r="557">
          <cell r="A557">
            <v>741</v>
          </cell>
          <cell r="AL557" t="str">
            <v>VPR-5807</v>
          </cell>
          <cell r="AY557">
            <v>40459</v>
          </cell>
        </row>
        <row r="558">
          <cell r="A558">
            <v>742</v>
          </cell>
          <cell r="AL558" t="str">
            <v>VPR-0184</v>
          </cell>
          <cell r="AY558">
            <v>39722</v>
          </cell>
        </row>
        <row r="559">
          <cell r="A559">
            <v>743</v>
          </cell>
          <cell r="AL559" t="str">
            <v>VPR-2121</v>
          </cell>
          <cell r="AY559">
            <v>39722</v>
          </cell>
        </row>
        <row r="560">
          <cell r="A560">
            <v>746</v>
          </cell>
          <cell r="AL560" t="str">
            <v>VPR-0184</v>
          </cell>
          <cell r="AY560">
            <v>39722</v>
          </cell>
        </row>
        <row r="561">
          <cell r="A561">
            <v>747</v>
          </cell>
          <cell r="AL561" t="str">
            <v>VPR-5080</v>
          </cell>
          <cell r="AY561">
            <v>41269</v>
          </cell>
        </row>
        <row r="562">
          <cell r="A562">
            <v>748</v>
          </cell>
          <cell r="AL562" t="str">
            <v>VPR-0184</v>
          </cell>
          <cell r="AY562">
            <v>39722</v>
          </cell>
        </row>
        <row r="563">
          <cell r="A563">
            <v>753</v>
          </cell>
          <cell r="AL563" t="str">
            <v>VPR-8574</v>
          </cell>
          <cell r="AY563">
            <v>39722</v>
          </cell>
        </row>
        <row r="564">
          <cell r="A564">
            <v>755</v>
          </cell>
          <cell r="AL564" t="str">
            <v>VPR-2181</v>
          </cell>
          <cell r="AY564">
            <v>39661</v>
          </cell>
        </row>
        <row r="565">
          <cell r="A565">
            <v>756</v>
          </cell>
          <cell r="AL565" t="str">
            <v>VPR-0184</v>
          </cell>
          <cell r="AY565">
            <v>39722</v>
          </cell>
        </row>
        <row r="566">
          <cell r="A566">
            <v>757</v>
          </cell>
          <cell r="AL566" t="str">
            <v>VPR-0184</v>
          </cell>
          <cell r="AY566">
            <v>39722</v>
          </cell>
        </row>
        <row r="567">
          <cell r="A567">
            <v>758</v>
          </cell>
          <cell r="AL567" t="str">
            <v>VPR-9680-2015</v>
          </cell>
          <cell r="AY567">
            <v>39722</v>
          </cell>
        </row>
        <row r="568">
          <cell r="A568">
            <v>760</v>
          </cell>
          <cell r="AL568" t="str">
            <v>VPR-10714-2015</v>
          </cell>
          <cell r="AY568">
            <v>39685</v>
          </cell>
        </row>
        <row r="569">
          <cell r="A569">
            <v>762</v>
          </cell>
          <cell r="AL569" t="str">
            <v>VPR-0184</v>
          </cell>
          <cell r="AY569">
            <v>39722</v>
          </cell>
        </row>
        <row r="570">
          <cell r="A570">
            <v>763</v>
          </cell>
          <cell r="AL570" t="str">
            <v>VPR-2210</v>
          </cell>
          <cell r="AY570">
            <v>39722</v>
          </cell>
        </row>
        <row r="571">
          <cell r="A571">
            <v>765</v>
          </cell>
          <cell r="AL571" t="str">
            <v>VPR-4490</v>
          </cell>
          <cell r="AY571">
            <v>39722</v>
          </cell>
        </row>
        <row r="572">
          <cell r="A572">
            <v>766</v>
          </cell>
          <cell r="AL572" t="str">
            <v>VPR-3019</v>
          </cell>
          <cell r="AY572">
            <v>39722</v>
          </cell>
        </row>
        <row r="573">
          <cell r="A573">
            <v>767</v>
          </cell>
          <cell r="AL573" t="str">
            <v>VPR-0184</v>
          </cell>
          <cell r="AY573">
            <v>39722</v>
          </cell>
        </row>
        <row r="574">
          <cell r="A574">
            <v>769</v>
          </cell>
          <cell r="AL574" t="str">
            <v>VPR-0184</v>
          </cell>
          <cell r="AY574">
            <v>39722</v>
          </cell>
        </row>
        <row r="575">
          <cell r="A575">
            <v>770</v>
          </cell>
          <cell r="AL575" t="str">
            <v>VPR-0184</v>
          </cell>
          <cell r="AY575">
            <v>39722</v>
          </cell>
        </row>
        <row r="576">
          <cell r="A576">
            <v>772</v>
          </cell>
          <cell r="AL576" t="str">
            <v>VPR-0184</v>
          </cell>
          <cell r="AY576">
            <v>39722</v>
          </cell>
        </row>
        <row r="577">
          <cell r="A577">
            <v>773</v>
          </cell>
          <cell r="AL577" t="str">
            <v>VPR-5679</v>
          </cell>
          <cell r="AY577">
            <v>39722</v>
          </cell>
        </row>
        <row r="578">
          <cell r="A578">
            <v>774</v>
          </cell>
          <cell r="AL578" t="str">
            <v>VPR-10275-2015</v>
          </cell>
          <cell r="AY578">
            <v>39722</v>
          </cell>
        </row>
        <row r="579">
          <cell r="A579">
            <v>776</v>
          </cell>
          <cell r="AL579" t="str">
            <v>VPR-0184</v>
          </cell>
          <cell r="AY579">
            <v>39722</v>
          </cell>
        </row>
        <row r="580">
          <cell r="A580">
            <v>777</v>
          </cell>
          <cell r="AL580" t="str">
            <v>VPR-3411</v>
          </cell>
          <cell r="AY580">
            <v>39722</v>
          </cell>
        </row>
        <row r="581">
          <cell r="A581">
            <v>778</v>
          </cell>
          <cell r="AL581" t="str">
            <v>VPR-0184</v>
          </cell>
          <cell r="AY581">
            <v>39722</v>
          </cell>
        </row>
        <row r="582">
          <cell r="A582">
            <v>779</v>
          </cell>
          <cell r="AL582" t="str">
            <v>VPR-0184</v>
          </cell>
          <cell r="AY582">
            <v>39722</v>
          </cell>
        </row>
        <row r="583">
          <cell r="A583">
            <v>780</v>
          </cell>
          <cell r="AL583" t="str">
            <v>VPR-2666</v>
          </cell>
          <cell r="AY583">
            <v>39722</v>
          </cell>
        </row>
        <row r="584">
          <cell r="A584">
            <v>781</v>
          </cell>
          <cell r="AL584" t="str">
            <v>VPR-0184</v>
          </cell>
          <cell r="AY584">
            <v>39722</v>
          </cell>
        </row>
        <row r="585">
          <cell r="A585">
            <v>782</v>
          </cell>
          <cell r="AL585" t="str">
            <v>VPR-0184</v>
          </cell>
          <cell r="AY585">
            <v>39722</v>
          </cell>
        </row>
        <row r="586">
          <cell r="A586">
            <v>783</v>
          </cell>
          <cell r="AL586" t="str">
            <v>VPR-0184</v>
          </cell>
          <cell r="AY586">
            <v>39722</v>
          </cell>
        </row>
        <row r="587">
          <cell r="A587">
            <v>784</v>
          </cell>
          <cell r="AL587" t="str">
            <v>VPR-0184</v>
          </cell>
          <cell r="AY587">
            <v>39722</v>
          </cell>
        </row>
        <row r="588">
          <cell r="A588">
            <v>786</v>
          </cell>
          <cell r="AL588" t="str">
            <v>VPR-2819</v>
          </cell>
          <cell r="AY588">
            <v>39722</v>
          </cell>
        </row>
        <row r="589">
          <cell r="A589">
            <v>787</v>
          </cell>
          <cell r="AL589" t="str">
            <v>VPR-0184</v>
          </cell>
          <cell r="AY589">
            <v>39722</v>
          </cell>
        </row>
        <row r="590">
          <cell r="A590">
            <v>788</v>
          </cell>
          <cell r="AL590" t="str">
            <v>VPR-1934</v>
          </cell>
          <cell r="AY590">
            <v>39722</v>
          </cell>
        </row>
        <row r="591">
          <cell r="A591">
            <v>789</v>
          </cell>
          <cell r="AL591" t="str">
            <v>VPR-3819</v>
          </cell>
          <cell r="AY591">
            <v>39722</v>
          </cell>
        </row>
        <row r="592">
          <cell r="A592">
            <v>790</v>
          </cell>
          <cell r="AL592" t="str">
            <v>VPR-0184</v>
          </cell>
          <cell r="AY592">
            <v>39722</v>
          </cell>
        </row>
        <row r="593">
          <cell r="A593">
            <v>792</v>
          </cell>
          <cell r="AL593" t="str">
            <v>VPR-0184</v>
          </cell>
          <cell r="AY593">
            <v>39722</v>
          </cell>
        </row>
        <row r="594">
          <cell r="A594">
            <v>793</v>
          </cell>
          <cell r="AL594" t="str">
            <v>VPR-11430-2016</v>
          </cell>
          <cell r="AY594">
            <v>39722</v>
          </cell>
        </row>
        <row r="595">
          <cell r="A595">
            <v>794</v>
          </cell>
          <cell r="AL595" t="str">
            <v>VPR-9587-2015</v>
          </cell>
          <cell r="AY595">
            <v>39722</v>
          </cell>
        </row>
        <row r="596">
          <cell r="A596">
            <v>795</v>
          </cell>
          <cell r="AL596" t="str">
            <v>VPR-5081-2013</v>
          </cell>
          <cell r="AY596">
            <v>39722</v>
          </cell>
        </row>
        <row r="597">
          <cell r="A597">
            <v>796</v>
          </cell>
          <cell r="AL597" t="str">
            <v>VPR-0184</v>
          </cell>
          <cell r="AY597">
            <v>39722</v>
          </cell>
        </row>
        <row r="598">
          <cell r="A598">
            <v>797</v>
          </cell>
          <cell r="AL598" t="str">
            <v>VPR-0184</v>
          </cell>
          <cell r="AY598">
            <v>39722</v>
          </cell>
        </row>
        <row r="599">
          <cell r="A599">
            <v>798</v>
          </cell>
          <cell r="AL599" t="str">
            <v>VPR-4908</v>
          </cell>
          <cell r="AY599">
            <v>39722</v>
          </cell>
        </row>
        <row r="600">
          <cell r="A600">
            <v>800</v>
          </cell>
          <cell r="AL600" t="str">
            <v>VPR-0184</v>
          </cell>
          <cell r="AY600">
            <v>39722</v>
          </cell>
        </row>
        <row r="601">
          <cell r="A601">
            <v>801</v>
          </cell>
          <cell r="AL601" t="str">
            <v>VPR-5233</v>
          </cell>
          <cell r="AY601">
            <v>39722</v>
          </cell>
        </row>
        <row r="602">
          <cell r="A602">
            <v>802</v>
          </cell>
          <cell r="AL602" t="str">
            <v>VPR-9308-2015</v>
          </cell>
          <cell r="AY602">
            <v>39722</v>
          </cell>
        </row>
        <row r="603">
          <cell r="A603">
            <v>803</v>
          </cell>
          <cell r="AL603" t="str">
            <v>VPR-0184</v>
          </cell>
          <cell r="AY603">
            <v>39722</v>
          </cell>
        </row>
        <row r="604">
          <cell r="A604">
            <v>804</v>
          </cell>
          <cell r="AL604" t="str">
            <v>VPR-0184</v>
          </cell>
          <cell r="AY604">
            <v>39722</v>
          </cell>
        </row>
        <row r="605">
          <cell r="A605">
            <v>805</v>
          </cell>
          <cell r="AL605" t="str">
            <v>VPR-0184</v>
          </cell>
          <cell r="AY605">
            <v>39722</v>
          </cell>
        </row>
        <row r="606">
          <cell r="A606">
            <v>806</v>
          </cell>
          <cell r="AL606" t="str">
            <v>VPR-4906</v>
          </cell>
          <cell r="AY606">
            <v>39722</v>
          </cell>
        </row>
        <row r="607">
          <cell r="A607">
            <v>807</v>
          </cell>
          <cell r="AL607" t="str">
            <v>VPR-4371</v>
          </cell>
          <cell r="AY607">
            <v>39722</v>
          </cell>
        </row>
        <row r="608">
          <cell r="A608">
            <v>808</v>
          </cell>
          <cell r="AL608" t="str">
            <v>VPR-0184</v>
          </cell>
          <cell r="AY608">
            <v>39722</v>
          </cell>
        </row>
        <row r="609">
          <cell r="A609">
            <v>809</v>
          </cell>
          <cell r="AL609" t="str">
            <v>VPR-11433-2016</v>
          </cell>
          <cell r="AY609">
            <v>39722</v>
          </cell>
        </row>
        <row r="610">
          <cell r="A610">
            <v>810</v>
          </cell>
          <cell r="AL610" t="str">
            <v>VPR-6696</v>
          </cell>
          <cell r="AY610" t="str">
            <v>no opera</v>
          </cell>
        </row>
        <row r="611">
          <cell r="A611">
            <v>811</v>
          </cell>
          <cell r="AL611" t="str">
            <v>VPR-0184</v>
          </cell>
          <cell r="AY611">
            <v>39722</v>
          </cell>
        </row>
        <row r="612">
          <cell r="A612">
            <v>812</v>
          </cell>
          <cell r="AL612" t="str">
            <v>VPR-0184</v>
          </cell>
          <cell r="AY612">
            <v>39722</v>
          </cell>
        </row>
        <row r="613">
          <cell r="A613">
            <v>813</v>
          </cell>
          <cell r="AL613" t="str">
            <v>VPR-1934</v>
          </cell>
          <cell r="AY613">
            <v>39722</v>
          </cell>
        </row>
        <row r="614">
          <cell r="A614">
            <v>814</v>
          </cell>
          <cell r="AL614" t="str">
            <v>VPR-0184</v>
          </cell>
          <cell r="AY614">
            <v>39722</v>
          </cell>
        </row>
        <row r="615">
          <cell r="A615">
            <v>816</v>
          </cell>
          <cell r="AL615" t="str">
            <v>VPR-8571</v>
          </cell>
          <cell r="AY615">
            <v>39722</v>
          </cell>
        </row>
        <row r="616">
          <cell r="A616">
            <v>817</v>
          </cell>
          <cell r="AL616" t="str">
            <v>VPR-2259</v>
          </cell>
          <cell r="AY616">
            <v>39722</v>
          </cell>
        </row>
        <row r="617">
          <cell r="A617">
            <v>818</v>
          </cell>
          <cell r="AL617" t="str">
            <v>VPR-0184</v>
          </cell>
          <cell r="AY617">
            <v>39722</v>
          </cell>
        </row>
        <row r="618">
          <cell r="A618">
            <v>819</v>
          </cell>
          <cell r="AL618" t="str">
            <v>VPR-7966</v>
          </cell>
          <cell r="AY618">
            <v>39722</v>
          </cell>
        </row>
        <row r="619">
          <cell r="A619">
            <v>820</v>
          </cell>
          <cell r="AL619" t="str">
            <v>VPR-11433-2016</v>
          </cell>
          <cell r="AY619">
            <v>39722</v>
          </cell>
        </row>
        <row r="620">
          <cell r="A620">
            <v>822</v>
          </cell>
          <cell r="AL620" t="str">
            <v>VPR-0184</v>
          </cell>
          <cell r="AY620">
            <v>39722</v>
          </cell>
        </row>
        <row r="621">
          <cell r="A621">
            <v>823</v>
          </cell>
          <cell r="AL621" t="str">
            <v>VPR-0184</v>
          </cell>
          <cell r="AY621">
            <v>39722</v>
          </cell>
        </row>
        <row r="622">
          <cell r="A622">
            <v>824</v>
          </cell>
          <cell r="AL622" t="str">
            <v>VPR-0184</v>
          </cell>
          <cell r="AY622">
            <v>39722</v>
          </cell>
        </row>
        <row r="623">
          <cell r="A623">
            <v>825</v>
          </cell>
          <cell r="AL623" t="str">
            <v>VPR-0184</v>
          </cell>
          <cell r="AY623">
            <v>39722</v>
          </cell>
        </row>
        <row r="624">
          <cell r="A624">
            <v>826</v>
          </cell>
          <cell r="AL624" t="str">
            <v>VPR-0184</v>
          </cell>
          <cell r="AY624">
            <v>39722</v>
          </cell>
        </row>
        <row r="625">
          <cell r="A625">
            <v>827</v>
          </cell>
          <cell r="AL625" t="str">
            <v>VPR-5679</v>
          </cell>
          <cell r="AY625">
            <v>39722</v>
          </cell>
        </row>
        <row r="626">
          <cell r="A626">
            <v>828</v>
          </cell>
          <cell r="AL626" t="str">
            <v>VPR-3116</v>
          </cell>
          <cell r="AY626">
            <v>40706</v>
          </cell>
        </row>
        <row r="627">
          <cell r="A627">
            <v>829</v>
          </cell>
          <cell r="AL627" t="str">
            <v>VPR-3211</v>
          </cell>
          <cell r="AY627">
            <v>39722</v>
          </cell>
        </row>
        <row r="628">
          <cell r="A628">
            <v>830</v>
          </cell>
          <cell r="AL628" t="str">
            <v>VPR-4906</v>
          </cell>
          <cell r="AY628">
            <v>40705</v>
          </cell>
        </row>
        <row r="629">
          <cell r="A629">
            <v>831</v>
          </cell>
          <cell r="AL629" t="str">
            <v>VPR-2783</v>
          </cell>
          <cell r="AY629">
            <v>39722</v>
          </cell>
        </row>
        <row r="630">
          <cell r="A630">
            <v>833</v>
          </cell>
          <cell r="AL630" t="str">
            <v>VPR-0184</v>
          </cell>
          <cell r="AY630">
            <v>39722</v>
          </cell>
        </row>
        <row r="631">
          <cell r="A631">
            <v>834</v>
          </cell>
          <cell r="AL631" t="str">
            <v>VPR-0184</v>
          </cell>
          <cell r="AY631">
            <v>39722</v>
          </cell>
        </row>
        <row r="632">
          <cell r="A632">
            <v>835</v>
          </cell>
          <cell r="AL632" t="str">
            <v>VPR-0184</v>
          </cell>
          <cell r="AY632">
            <v>39722</v>
          </cell>
        </row>
        <row r="633">
          <cell r="A633">
            <v>836</v>
          </cell>
          <cell r="AL633" t="str">
            <v>VPR-2518</v>
          </cell>
          <cell r="AY633">
            <v>41932</v>
          </cell>
        </row>
        <row r="634">
          <cell r="A634">
            <v>837</v>
          </cell>
          <cell r="AL634" t="str">
            <v>VPR-0184</v>
          </cell>
          <cell r="AY634">
            <v>39722</v>
          </cell>
        </row>
        <row r="635">
          <cell r="A635">
            <v>838</v>
          </cell>
          <cell r="AL635" t="str">
            <v>VPR-2782</v>
          </cell>
          <cell r="AY635">
            <v>39722</v>
          </cell>
        </row>
        <row r="636">
          <cell r="A636">
            <v>839</v>
          </cell>
          <cell r="AL636" t="str">
            <v>VPR-0184</v>
          </cell>
          <cell r="AY636">
            <v>39722</v>
          </cell>
        </row>
        <row r="637">
          <cell r="A637">
            <v>841</v>
          </cell>
          <cell r="AL637" t="str">
            <v>VPR-2865</v>
          </cell>
          <cell r="AY637">
            <v>39722</v>
          </cell>
        </row>
        <row r="638">
          <cell r="A638">
            <v>843</v>
          </cell>
          <cell r="AL638" t="str">
            <v>VPR-0184</v>
          </cell>
          <cell r="AY638">
            <v>39722</v>
          </cell>
        </row>
        <row r="639">
          <cell r="A639">
            <v>844</v>
          </cell>
          <cell r="AL639" t="str">
            <v>VPR-0184</v>
          </cell>
          <cell r="AY639">
            <v>39722</v>
          </cell>
        </row>
        <row r="640">
          <cell r="A640">
            <v>845</v>
          </cell>
          <cell r="AL640" t="str">
            <v>VPR-0184</v>
          </cell>
          <cell r="AY640">
            <v>39722</v>
          </cell>
        </row>
        <row r="641">
          <cell r="A641">
            <v>846</v>
          </cell>
          <cell r="AL641" t="str">
            <v>VPR-0184</v>
          </cell>
          <cell r="AY641">
            <v>39722</v>
          </cell>
        </row>
        <row r="642">
          <cell r="A642">
            <v>847</v>
          </cell>
          <cell r="AL642" t="str">
            <v>VPR-0184</v>
          </cell>
          <cell r="AY642">
            <v>39722</v>
          </cell>
        </row>
        <row r="643">
          <cell r="A643">
            <v>848</v>
          </cell>
          <cell r="AL643" t="str">
            <v>VPR-0184</v>
          </cell>
          <cell r="AY643">
            <v>39722</v>
          </cell>
        </row>
        <row r="644">
          <cell r="A644">
            <v>849</v>
          </cell>
          <cell r="AL644" t="str">
            <v>VPR-0184</v>
          </cell>
          <cell r="AY644">
            <v>39722</v>
          </cell>
        </row>
        <row r="645">
          <cell r="A645">
            <v>850</v>
          </cell>
          <cell r="AL645" t="str">
            <v>VPR-9308-2015</v>
          </cell>
          <cell r="AY645">
            <v>39722</v>
          </cell>
        </row>
        <row r="646">
          <cell r="A646">
            <v>851</v>
          </cell>
          <cell r="AL646" t="str">
            <v>VPR-2783</v>
          </cell>
          <cell r="AY646">
            <v>39722</v>
          </cell>
        </row>
        <row r="647">
          <cell r="A647">
            <v>852</v>
          </cell>
          <cell r="AL647" t="str">
            <v>VPR-8571</v>
          </cell>
          <cell r="AY647">
            <v>39722</v>
          </cell>
        </row>
        <row r="648">
          <cell r="A648">
            <v>853</v>
          </cell>
          <cell r="AL648" t="str">
            <v>VPR-0184</v>
          </cell>
          <cell r="AY648">
            <v>39722</v>
          </cell>
        </row>
        <row r="649">
          <cell r="A649">
            <v>854</v>
          </cell>
          <cell r="AL649" t="str">
            <v>VPR-9000-2015</v>
          </cell>
          <cell r="AY649">
            <v>39722</v>
          </cell>
        </row>
        <row r="650">
          <cell r="A650">
            <v>855</v>
          </cell>
          <cell r="AL650" t="str">
            <v>VPR-0184</v>
          </cell>
          <cell r="AY650">
            <v>39722</v>
          </cell>
        </row>
        <row r="651">
          <cell r="A651">
            <v>856</v>
          </cell>
          <cell r="AL651" t="str">
            <v>VPR-0184</v>
          </cell>
          <cell r="AY651">
            <v>39722</v>
          </cell>
        </row>
        <row r="652">
          <cell r="A652">
            <v>857</v>
          </cell>
          <cell r="AL652" t="str">
            <v>VPR-1922</v>
          </cell>
          <cell r="AY652">
            <v>39722</v>
          </cell>
        </row>
        <row r="653">
          <cell r="A653">
            <v>858</v>
          </cell>
          <cell r="AL653" t="str">
            <v>VPR-0184</v>
          </cell>
          <cell r="AY653">
            <v>39722</v>
          </cell>
        </row>
        <row r="654">
          <cell r="A654">
            <v>859</v>
          </cell>
          <cell r="AL654" t="str">
            <v>VPR-0184</v>
          </cell>
          <cell r="AY654">
            <v>39722</v>
          </cell>
        </row>
        <row r="655">
          <cell r="A655">
            <v>860</v>
          </cell>
          <cell r="AL655" t="str">
            <v>VPR-0184</v>
          </cell>
          <cell r="AY655">
            <v>39722</v>
          </cell>
        </row>
        <row r="656">
          <cell r="A656">
            <v>861</v>
          </cell>
          <cell r="AL656" t="str">
            <v>VPR</v>
          </cell>
          <cell r="AY656">
            <v>39722</v>
          </cell>
        </row>
        <row r="657">
          <cell r="A657">
            <v>862</v>
          </cell>
          <cell r="AL657" t="str">
            <v>VPR-0184</v>
          </cell>
          <cell r="AY657">
            <v>39722</v>
          </cell>
        </row>
        <row r="658">
          <cell r="A658">
            <v>863</v>
          </cell>
          <cell r="AL658" t="str">
            <v>VPR-0184</v>
          </cell>
          <cell r="AY658">
            <v>39722</v>
          </cell>
        </row>
        <row r="659">
          <cell r="A659">
            <v>864</v>
          </cell>
          <cell r="AL659" t="str">
            <v>VPR-0184</v>
          </cell>
          <cell r="AY659">
            <v>39722</v>
          </cell>
        </row>
        <row r="660">
          <cell r="A660">
            <v>865</v>
          </cell>
          <cell r="AL660" t="str">
            <v>VPR-2835</v>
          </cell>
          <cell r="AY660">
            <v>39722</v>
          </cell>
        </row>
        <row r="661">
          <cell r="A661">
            <v>866</v>
          </cell>
          <cell r="AL661" t="str">
            <v>VPR-8748-2015</v>
          </cell>
          <cell r="AY661">
            <v>39722</v>
          </cell>
        </row>
        <row r="662">
          <cell r="A662">
            <v>867</v>
          </cell>
          <cell r="AL662" t="str">
            <v>VPR-0184</v>
          </cell>
          <cell r="AY662">
            <v>39661</v>
          </cell>
        </row>
        <row r="663">
          <cell r="A663">
            <v>868</v>
          </cell>
          <cell r="AL663" t="str">
            <v>VPR-0184</v>
          </cell>
          <cell r="AY663">
            <v>39722</v>
          </cell>
        </row>
        <row r="664">
          <cell r="A664">
            <v>869</v>
          </cell>
          <cell r="AL664" t="str">
            <v>VPR-0184</v>
          </cell>
          <cell r="AY664">
            <v>39722</v>
          </cell>
        </row>
        <row r="665">
          <cell r="A665">
            <v>870</v>
          </cell>
          <cell r="AL665" t="str">
            <v>VPR</v>
          </cell>
          <cell r="AY665">
            <v>39722</v>
          </cell>
        </row>
        <row r="666">
          <cell r="A666">
            <v>871</v>
          </cell>
          <cell r="AL666" t="str">
            <v>VPR-0184</v>
          </cell>
          <cell r="AY666">
            <v>39722</v>
          </cell>
        </row>
        <row r="667">
          <cell r="A667">
            <v>872</v>
          </cell>
          <cell r="AL667" t="str">
            <v>VPR-2685</v>
          </cell>
          <cell r="AY667">
            <v>41103</v>
          </cell>
        </row>
        <row r="668">
          <cell r="A668">
            <v>873</v>
          </cell>
          <cell r="AL668" t="str">
            <v>VPR-2974</v>
          </cell>
          <cell r="AY668">
            <v>39722</v>
          </cell>
        </row>
        <row r="669">
          <cell r="A669">
            <v>874</v>
          </cell>
          <cell r="AL669" t="str">
            <v>VPR-0184</v>
          </cell>
          <cell r="AY669">
            <v>39722</v>
          </cell>
        </row>
        <row r="670">
          <cell r="A670">
            <v>875</v>
          </cell>
          <cell r="AL670" t="str">
            <v>VPR-2613</v>
          </cell>
          <cell r="AY670">
            <v>39722</v>
          </cell>
        </row>
        <row r="671">
          <cell r="A671">
            <v>876</v>
          </cell>
          <cell r="AL671" t="str">
            <v>VPR-0184</v>
          </cell>
          <cell r="AY671">
            <v>39722</v>
          </cell>
        </row>
        <row r="672">
          <cell r="A672">
            <v>877</v>
          </cell>
          <cell r="AL672" t="str">
            <v>VPR</v>
          </cell>
          <cell r="AY672">
            <v>39722</v>
          </cell>
        </row>
        <row r="673">
          <cell r="A673">
            <v>878</v>
          </cell>
          <cell r="AL673" t="str">
            <v>VPR-0184</v>
          </cell>
          <cell r="AY673">
            <v>39722</v>
          </cell>
        </row>
        <row r="674">
          <cell r="A674">
            <v>879</v>
          </cell>
          <cell r="AL674" t="str">
            <v>VPR-2612</v>
          </cell>
          <cell r="AY674">
            <v>39722</v>
          </cell>
        </row>
        <row r="675">
          <cell r="A675">
            <v>880</v>
          </cell>
          <cell r="AL675" t="str">
            <v>VPR-0184</v>
          </cell>
          <cell r="AY675">
            <v>39722</v>
          </cell>
        </row>
        <row r="676">
          <cell r="A676">
            <v>881</v>
          </cell>
          <cell r="AL676" t="str">
            <v>VPR-0184</v>
          </cell>
          <cell r="AY676">
            <v>39722</v>
          </cell>
        </row>
        <row r="677">
          <cell r="A677">
            <v>882</v>
          </cell>
          <cell r="AL677" t="str">
            <v>VPR-0184</v>
          </cell>
          <cell r="AY677">
            <v>39722</v>
          </cell>
        </row>
        <row r="678">
          <cell r="A678">
            <v>883</v>
          </cell>
          <cell r="AL678" t="str">
            <v>VPR-9682-2015</v>
          </cell>
          <cell r="AY678">
            <v>39722</v>
          </cell>
        </row>
        <row r="679">
          <cell r="A679">
            <v>884</v>
          </cell>
          <cell r="AL679" t="str">
            <v>VPR-2022</v>
          </cell>
          <cell r="AY679">
            <v>39722</v>
          </cell>
        </row>
        <row r="680">
          <cell r="A680">
            <v>885</v>
          </cell>
          <cell r="AL680" t="str">
            <v>VPR-0184</v>
          </cell>
          <cell r="AY680">
            <v>39722</v>
          </cell>
        </row>
        <row r="681">
          <cell r="A681">
            <v>886</v>
          </cell>
          <cell r="AL681" t="str">
            <v>VPR-2022</v>
          </cell>
          <cell r="AY681">
            <v>39722</v>
          </cell>
        </row>
        <row r="682">
          <cell r="A682">
            <v>887</v>
          </cell>
          <cell r="AL682" t="str">
            <v>VPR-3819</v>
          </cell>
          <cell r="AY682">
            <v>39722</v>
          </cell>
        </row>
        <row r="683">
          <cell r="A683">
            <v>888</v>
          </cell>
          <cell r="AL683" t="str">
            <v>VPR-2161</v>
          </cell>
          <cell r="AY683">
            <v>39722</v>
          </cell>
        </row>
        <row r="684">
          <cell r="A684">
            <v>889</v>
          </cell>
          <cell r="AL684" t="str">
            <v>VPR-0184</v>
          </cell>
          <cell r="AY684">
            <v>39722</v>
          </cell>
        </row>
        <row r="685">
          <cell r="A685">
            <v>890</v>
          </cell>
          <cell r="AL685" t="str">
            <v>VPR-0184</v>
          </cell>
          <cell r="AY685">
            <v>39722</v>
          </cell>
        </row>
        <row r="686">
          <cell r="A686">
            <v>891</v>
          </cell>
          <cell r="AL686" t="str">
            <v>VPR-0184</v>
          </cell>
          <cell r="AY686">
            <v>39722</v>
          </cell>
        </row>
        <row r="687">
          <cell r="A687">
            <v>892</v>
          </cell>
          <cell r="AL687" t="str">
            <v>VPR-9682-2015</v>
          </cell>
          <cell r="AY687">
            <v>39722</v>
          </cell>
        </row>
        <row r="688">
          <cell r="A688">
            <v>893</v>
          </cell>
          <cell r="AL688" t="str">
            <v>VPR-0184</v>
          </cell>
          <cell r="AY688">
            <v>39722</v>
          </cell>
        </row>
        <row r="689">
          <cell r="A689">
            <v>895</v>
          </cell>
          <cell r="AL689" t="str">
            <v>VPR-0184</v>
          </cell>
          <cell r="AY689">
            <v>39722</v>
          </cell>
        </row>
        <row r="690">
          <cell r="A690">
            <v>896</v>
          </cell>
          <cell r="AL690" t="str">
            <v>VPR-5679</v>
          </cell>
          <cell r="AY690">
            <v>39722</v>
          </cell>
        </row>
        <row r="691">
          <cell r="A691">
            <v>898</v>
          </cell>
          <cell r="AL691" t="str">
            <v>VPR-0184</v>
          </cell>
          <cell r="AY691">
            <v>39722</v>
          </cell>
        </row>
        <row r="692">
          <cell r="A692">
            <v>899</v>
          </cell>
          <cell r="AL692" t="str">
            <v>VPR-0184</v>
          </cell>
          <cell r="AY692">
            <v>39722</v>
          </cell>
        </row>
        <row r="693">
          <cell r="A693">
            <v>900</v>
          </cell>
          <cell r="AL693" t="str">
            <v>VPR-2161</v>
          </cell>
          <cell r="AY693">
            <v>39722</v>
          </cell>
        </row>
        <row r="694">
          <cell r="A694">
            <v>901</v>
          </cell>
          <cell r="AL694" t="str">
            <v>VPR-0184</v>
          </cell>
          <cell r="AY694">
            <v>39687</v>
          </cell>
        </row>
        <row r="695">
          <cell r="A695">
            <v>902</v>
          </cell>
          <cell r="AL695" t="str">
            <v>VPR-0184</v>
          </cell>
          <cell r="AY695">
            <v>39766</v>
          </cell>
        </row>
        <row r="696">
          <cell r="A696">
            <v>903</v>
          </cell>
          <cell r="AL696" t="str">
            <v>VPR-0184</v>
          </cell>
          <cell r="AY696">
            <v>39722</v>
          </cell>
        </row>
        <row r="697">
          <cell r="A697">
            <v>904</v>
          </cell>
          <cell r="AL697" t="str">
            <v>VPR-9584-2015</v>
          </cell>
          <cell r="AY697">
            <v>39722</v>
          </cell>
        </row>
        <row r="698">
          <cell r="A698">
            <v>905</v>
          </cell>
          <cell r="AL698" t="str">
            <v>VPR-9682-2015</v>
          </cell>
          <cell r="AY698">
            <v>39840</v>
          </cell>
        </row>
        <row r="699">
          <cell r="A699">
            <v>906</v>
          </cell>
          <cell r="AL699" t="str">
            <v>VPR-3185</v>
          </cell>
          <cell r="AY699">
            <v>39635</v>
          </cell>
        </row>
        <row r="700">
          <cell r="A700">
            <v>907</v>
          </cell>
          <cell r="AL700" t="str">
            <v>VPR-9783-2015</v>
          </cell>
          <cell r="AY700">
            <v>39650</v>
          </cell>
        </row>
        <row r="701">
          <cell r="A701">
            <v>908</v>
          </cell>
          <cell r="AL701" t="str">
            <v>VPR-9782-2015</v>
          </cell>
          <cell r="AY701">
            <v>39634</v>
          </cell>
        </row>
        <row r="702">
          <cell r="A702">
            <v>909</v>
          </cell>
          <cell r="AL702" t="str">
            <v>VPR-0184</v>
          </cell>
          <cell r="AY702">
            <v>39645</v>
          </cell>
        </row>
        <row r="703">
          <cell r="A703">
            <v>910</v>
          </cell>
          <cell r="AL703" t="str">
            <v>VPR-0184</v>
          </cell>
          <cell r="AY703">
            <v>39722</v>
          </cell>
        </row>
        <row r="704">
          <cell r="A704">
            <v>911</v>
          </cell>
          <cell r="AL704" t="str">
            <v>VPR-0184</v>
          </cell>
          <cell r="AY704">
            <v>39722</v>
          </cell>
        </row>
        <row r="705">
          <cell r="A705">
            <v>912</v>
          </cell>
          <cell r="AL705" t="str">
            <v>VPR-1899</v>
          </cell>
          <cell r="AY705">
            <v>39487</v>
          </cell>
        </row>
        <row r="706">
          <cell r="A706">
            <v>913</v>
          </cell>
          <cell r="AL706" t="str">
            <v>VPR-0184</v>
          </cell>
          <cell r="AY706">
            <v>39722</v>
          </cell>
        </row>
        <row r="707">
          <cell r="A707">
            <v>915</v>
          </cell>
          <cell r="AL707" t="str">
            <v>VPR-0184</v>
          </cell>
          <cell r="AY707">
            <v>39722</v>
          </cell>
        </row>
        <row r="708">
          <cell r="A708">
            <v>916</v>
          </cell>
          <cell r="AL708" t="str">
            <v>VPR-0184</v>
          </cell>
          <cell r="AY708">
            <v>39673</v>
          </cell>
        </row>
        <row r="709">
          <cell r="A709">
            <v>917</v>
          </cell>
          <cell r="AL709" t="str">
            <v>VPR-0184</v>
          </cell>
          <cell r="AY709">
            <v>39722</v>
          </cell>
        </row>
        <row r="710">
          <cell r="A710">
            <v>918</v>
          </cell>
          <cell r="AL710" t="str">
            <v>VPR-0184</v>
          </cell>
          <cell r="AY710">
            <v>39722</v>
          </cell>
        </row>
        <row r="711">
          <cell r="A711">
            <v>919</v>
          </cell>
          <cell r="AL711" t="str">
            <v>VPR-0184</v>
          </cell>
          <cell r="AY711">
            <v>39722</v>
          </cell>
        </row>
        <row r="712">
          <cell r="A712">
            <v>920</v>
          </cell>
          <cell r="AL712" t="str">
            <v>VPR-2161</v>
          </cell>
          <cell r="AY712">
            <v>39656</v>
          </cell>
        </row>
        <row r="713">
          <cell r="A713">
            <v>921</v>
          </cell>
          <cell r="AL713" t="str">
            <v>VPR-0184</v>
          </cell>
          <cell r="AY713">
            <v>39722</v>
          </cell>
        </row>
        <row r="714">
          <cell r="A714">
            <v>922</v>
          </cell>
          <cell r="AL714" t="str">
            <v>VPR-9308-2015</v>
          </cell>
          <cell r="AY714">
            <v>39722</v>
          </cell>
        </row>
        <row r="715">
          <cell r="A715">
            <v>923</v>
          </cell>
          <cell r="AL715" t="str">
            <v>VPR-0184</v>
          </cell>
          <cell r="AY715">
            <v>39651</v>
          </cell>
        </row>
        <row r="716">
          <cell r="A716">
            <v>924</v>
          </cell>
          <cell r="AL716" t="str">
            <v>VPR-2205</v>
          </cell>
          <cell r="AY716">
            <v>39651</v>
          </cell>
        </row>
        <row r="717">
          <cell r="A717">
            <v>926</v>
          </cell>
          <cell r="AL717" t="str">
            <v>VPR-0184</v>
          </cell>
          <cell r="AY717">
            <v>39659</v>
          </cell>
        </row>
        <row r="718">
          <cell r="A718">
            <v>927</v>
          </cell>
          <cell r="AL718" t="str">
            <v>VPR-0184</v>
          </cell>
          <cell r="AY718">
            <v>39674</v>
          </cell>
        </row>
        <row r="719">
          <cell r="A719">
            <v>928</v>
          </cell>
          <cell r="AL719" t="str">
            <v>VPR-0184</v>
          </cell>
          <cell r="AY719">
            <v>39657</v>
          </cell>
        </row>
        <row r="720">
          <cell r="A720">
            <v>929</v>
          </cell>
          <cell r="AL720" t="str">
            <v>VPR-0184</v>
          </cell>
          <cell r="AY720">
            <v>39660</v>
          </cell>
        </row>
        <row r="721">
          <cell r="A721">
            <v>930</v>
          </cell>
          <cell r="AL721" t="str">
            <v>VPR-3115</v>
          </cell>
          <cell r="AY721">
            <v>39659</v>
          </cell>
        </row>
        <row r="722">
          <cell r="A722">
            <v>931</v>
          </cell>
          <cell r="AL722" t="str">
            <v>VPR-0184</v>
          </cell>
          <cell r="AY722">
            <v>39660</v>
          </cell>
        </row>
        <row r="723">
          <cell r="A723">
            <v>932</v>
          </cell>
          <cell r="AL723" t="str">
            <v>VPR-2117</v>
          </cell>
          <cell r="AY723">
            <v>39722</v>
          </cell>
        </row>
        <row r="724">
          <cell r="A724">
            <v>933</v>
          </cell>
          <cell r="AL724" t="str">
            <v>VPR-0184</v>
          </cell>
          <cell r="AY724">
            <v>39659</v>
          </cell>
        </row>
        <row r="725">
          <cell r="A725">
            <v>934</v>
          </cell>
          <cell r="AL725" t="str">
            <v>VPR-9918-2015</v>
          </cell>
          <cell r="AY725">
            <v>41492</v>
          </cell>
        </row>
        <row r="726">
          <cell r="A726">
            <v>935</v>
          </cell>
          <cell r="AL726" t="str">
            <v>VPR-8839-2015</v>
          </cell>
          <cell r="AY726">
            <v>39722</v>
          </cell>
        </row>
        <row r="727">
          <cell r="A727">
            <v>937</v>
          </cell>
          <cell r="AL727" t="str">
            <v>VPR-0184</v>
          </cell>
          <cell r="AY727">
            <v>39722</v>
          </cell>
        </row>
        <row r="728">
          <cell r="A728">
            <v>938</v>
          </cell>
          <cell r="AL728" t="str">
            <v>VPR-0184</v>
          </cell>
          <cell r="AY728">
            <v>39722</v>
          </cell>
        </row>
        <row r="729">
          <cell r="A729">
            <v>939</v>
          </cell>
          <cell r="AL729" t="str">
            <v>VPR-0184</v>
          </cell>
          <cell r="AY729">
            <v>39722</v>
          </cell>
        </row>
        <row r="730">
          <cell r="A730">
            <v>940</v>
          </cell>
          <cell r="AL730" t="str">
            <v>VPR-0184</v>
          </cell>
          <cell r="AY730">
            <v>39677</v>
          </cell>
        </row>
        <row r="731">
          <cell r="A731">
            <v>941</v>
          </cell>
          <cell r="AL731" t="str">
            <v>VPR-0184</v>
          </cell>
          <cell r="AY731">
            <v>39679</v>
          </cell>
        </row>
        <row r="732">
          <cell r="A732">
            <v>942</v>
          </cell>
          <cell r="AL732" t="str">
            <v>VPR-0184</v>
          </cell>
          <cell r="AY732">
            <v>39673</v>
          </cell>
        </row>
        <row r="733">
          <cell r="A733">
            <v>943</v>
          </cell>
          <cell r="AL733" t="str">
            <v>VPR-10275-2015</v>
          </cell>
          <cell r="AY733">
            <v>39722</v>
          </cell>
        </row>
        <row r="734">
          <cell r="A734">
            <v>947</v>
          </cell>
          <cell r="AL734" t="str">
            <v>VPR-0184</v>
          </cell>
          <cell r="AY734">
            <v>39686</v>
          </cell>
        </row>
        <row r="735">
          <cell r="A735">
            <v>950</v>
          </cell>
          <cell r="AL735" t="str">
            <v>VPR-2741</v>
          </cell>
          <cell r="AY735">
            <v>39722</v>
          </cell>
        </row>
        <row r="736">
          <cell r="A736">
            <v>951</v>
          </cell>
          <cell r="AL736" t="str">
            <v>VPR-8999-2015</v>
          </cell>
          <cell r="AY736">
            <v>39713</v>
          </cell>
        </row>
        <row r="737">
          <cell r="A737">
            <v>953</v>
          </cell>
          <cell r="AL737" t="str">
            <v>VPR-0184</v>
          </cell>
          <cell r="AY737">
            <v>39722</v>
          </cell>
        </row>
        <row r="738">
          <cell r="A738">
            <v>954</v>
          </cell>
          <cell r="AL738" t="str">
            <v>VPR-9308-2015</v>
          </cell>
          <cell r="AY738">
            <v>39722</v>
          </cell>
        </row>
        <row r="739">
          <cell r="A739">
            <v>955</v>
          </cell>
          <cell r="AL739" t="str">
            <v>VPR-0184</v>
          </cell>
          <cell r="AY739">
            <v>39722</v>
          </cell>
        </row>
        <row r="740">
          <cell r="A740">
            <v>956</v>
          </cell>
          <cell r="AL740" t="str">
            <v>VPR-0184</v>
          </cell>
          <cell r="AY740">
            <v>39722</v>
          </cell>
        </row>
        <row r="741">
          <cell r="A741">
            <v>957</v>
          </cell>
          <cell r="AL741" t="str">
            <v>VPR-2259</v>
          </cell>
          <cell r="AY741">
            <v>39722</v>
          </cell>
        </row>
        <row r="742">
          <cell r="A742">
            <v>958</v>
          </cell>
          <cell r="AL742" t="str">
            <v>VPR-2259</v>
          </cell>
          <cell r="AY742">
            <v>39722</v>
          </cell>
        </row>
        <row r="743">
          <cell r="A743">
            <v>959</v>
          </cell>
          <cell r="AL743" t="str">
            <v>VPR-0184</v>
          </cell>
          <cell r="AY743">
            <v>39748</v>
          </cell>
        </row>
        <row r="744">
          <cell r="A744">
            <v>964</v>
          </cell>
          <cell r="AL744" t="str">
            <v>VPR-0184</v>
          </cell>
          <cell r="AY744">
            <v>39722</v>
          </cell>
        </row>
        <row r="745">
          <cell r="A745">
            <v>965</v>
          </cell>
          <cell r="AL745" t="str">
            <v>VPR-0184</v>
          </cell>
          <cell r="AY745">
            <v>39722</v>
          </cell>
        </row>
        <row r="746">
          <cell r="A746">
            <v>966</v>
          </cell>
          <cell r="AL746" t="str">
            <v>VPR-4595</v>
          </cell>
          <cell r="AY746">
            <v>41244</v>
          </cell>
        </row>
        <row r="747">
          <cell r="A747">
            <v>968</v>
          </cell>
          <cell r="AL747" t="str">
            <v>VPR-5080</v>
          </cell>
          <cell r="AY747">
            <v>39722</v>
          </cell>
        </row>
        <row r="748">
          <cell r="A748">
            <v>969</v>
          </cell>
          <cell r="AL748" t="str">
            <v>VPR-2759</v>
          </cell>
          <cell r="AY748">
            <v>39722</v>
          </cell>
        </row>
        <row r="749">
          <cell r="A749">
            <v>970</v>
          </cell>
          <cell r="AL749" t="str">
            <v>VPR-0184</v>
          </cell>
          <cell r="AY749">
            <v>39720</v>
          </cell>
        </row>
        <row r="750">
          <cell r="A750">
            <v>972</v>
          </cell>
          <cell r="AL750" t="str">
            <v>VPR-0184</v>
          </cell>
          <cell r="AY750">
            <v>39721</v>
          </cell>
        </row>
        <row r="751">
          <cell r="A751">
            <v>973</v>
          </cell>
          <cell r="AL751" t="str">
            <v>VPR-10526-2015</v>
          </cell>
          <cell r="AY751">
            <v>39720</v>
          </cell>
        </row>
        <row r="752">
          <cell r="A752">
            <v>974</v>
          </cell>
          <cell r="AL752" t="str">
            <v>VPR-0184</v>
          </cell>
          <cell r="AY752">
            <v>39720</v>
          </cell>
        </row>
        <row r="753">
          <cell r="A753">
            <v>975</v>
          </cell>
          <cell r="AL753" t="str">
            <v>VPR-0184</v>
          </cell>
          <cell r="AY753">
            <v>41066</v>
          </cell>
        </row>
        <row r="754">
          <cell r="A754">
            <v>977</v>
          </cell>
          <cell r="AL754" t="str">
            <v>VPR-2941</v>
          </cell>
          <cell r="AY754">
            <v>39708</v>
          </cell>
        </row>
        <row r="755">
          <cell r="A755">
            <v>978</v>
          </cell>
          <cell r="AL755" t="str">
            <v>VPR-0184</v>
          </cell>
          <cell r="AY755">
            <v>39770</v>
          </cell>
        </row>
        <row r="756">
          <cell r="A756">
            <v>979</v>
          </cell>
          <cell r="AL756" t="str">
            <v>VPR-0184</v>
          </cell>
          <cell r="AY756">
            <v>39719</v>
          </cell>
        </row>
        <row r="757">
          <cell r="A757">
            <v>981</v>
          </cell>
          <cell r="AL757" t="str">
            <v>VPR-2819</v>
          </cell>
          <cell r="AY757">
            <v>39734</v>
          </cell>
        </row>
        <row r="758">
          <cell r="A758">
            <v>983</v>
          </cell>
          <cell r="AL758" t="str">
            <v>VPR-0184</v>
          </cell>
          <cell r="AY758">
            <v>39736</v>
          </cell>
        </row>
        <row r="759">
          <cell r="A759">
            <v>984</v>
          </cell>
          <cell r="AL759" t="str">
            <v>VPR-0184</v>
          </cell>
          <cell r="AY759">
            <v>39722</v>
          </cell>
        </row>
        <row r="760">
          <cell r="A760">
            <v>985</v>
          </cell>
          <cell r="AL760" t="str">
            <v>VPR-0184</v>
          </cell>
          <cell r="AY760">
            <v>39722</v>
          </cell>
        </row>
        <row r="761">
          <cell r="A761">
            <v>987</v>
          </cell>
          <cell r="AL761" t="str">
            <v>VPR-0184</v>
          </cell>
          <cell r="AY761">
            <v>39737</v>
          </cell>
        </row>
        <row r="762">
          <cell r="A762">
            <v>989</v>
          </cell>
          <cell r="AL762" t="str">
            <v>VPR-5679</v>
          </cell>
          <cell r="AY762">
            <v>39777</v>
          </cell>
        </row>
        <row r="763">
          <cell r="A763">
            <v>990</v>
          </cell>
          <cell r="AL763" t="str">
            <v>VPR-0184</v>
          </cell>
          <cell r="AY763">
            <v>39651</v>
          </cell>
        </row>
        <row r="764">
          <cell r="A764">
            <v>991</v>
          </cell>
          <cell r="AL764" t="str">
            <v>VPR-11433-2016</v>
          </cell>
          <cell r="AY764">
            <v>39821</v>
          </cell>
        </row>
        <row r="765">
          <cell r="A765">
            <v>993</v>
          </cell>
          <cell r="AL765" t="str">
            <v>VPR-0184</v>
          </cell>
          <cell r="AY765">
            <v>39722</v>
          </cell>
        </row>
        <row r="766">
          <cell r="A766">
            <v>996</v>
          </cell>
          <cell r="AL766" t="str">
            <v>VPR-0184</v>
          </cell>
          <cell r="AY766">
            <v>39751</v>
          </cell>
        </row>
        <row r="767">
          <cell r="A767">
            <v>997</v>
          </cell>
          <cell r="AL767" t="str">
            <v>VPR-0184</v>
          </cell>
          <cell r="AY767">
            <v>39752</v>
          </cell>
        </row>
        <row r="768">
          <cell r="A768">
            <v>999</v>
          </cell>
          <cell r="AL768" t="str">
            <v>VPR-0299</v>
          </cell>
          <cell r="AY768">
            <v>39722</v>
          </cell>
        </row>
        <row r="769">
          <cell r="A769">
            <v>1000</v>
          </cell>
          <cell r="AL769" t="str">
            <v>VPR-0299</v>
          </cell>
          <cell r="AY769">
            <v>40138</v>
          </cell>
        </row>
        <row r="770">
          <cell r="A770">
            <v>1002</v>
          </cell>
          <cell r="AL770" t="str">
            <v>VPR-0419</v>
          </cell>
          <cell r="AY770">
            <v>40197</v>
          </cell>
        </row>
        <row r="771">
          <cell r="A771">
            <v>1004</v>
          </cell>
          <cell r="AL771" t="str">
            <v>VPR-0507</v>
          </cell>
          <cell r="AY771">
            <v>40129</v>
          </cell>
        </row>
        <row r="772">
          <cell r="A772">
            <v>1005</v>
          </cell>
          <cell r="AL772" t="str">
            <v>VPR-2328</v>
          </cell>
          <cell r="AY772">
            <v>39925</v>
          </cell>
        </row>
        <row r="773">
          <cell r="A773">
            <v>1006</v>
          </cell>
          <cell r="AL773" t="str">
            <v>VPR-0508</v>
          </cell>
          <cell r="AY773">
            <v>39890</v>
          </cell>
        </row>
        <row r="774">
          <cell r="A774">
            <v>1007</v>
          </cell>
          <cell r="AL774" t="str">
            <v>VPR-0508</v>
          </cell>
          <cell r="AY774">
            <v>39890</v>
          </cell>
        </row>
        <row r="775">
          <cell r="A775">
            <v>1008</v>
          </cell>
          <cell r="AL775" t="str">
            <v>VPR-0508</v>
          </cell>
          <cell r="AY775">
            <v>39893</v>
          </cell>
        </row>
        <row r="776">
          <cell r="A776">
            <v>1009</v>
          </cell>
          <cell r="AL776" t="str">
            <v>VPR-0508</v>
          </cell>
          <cell r="AY776">
            <v>40255</v>
          </cell>
        </row>
        <row r="777">
          <cell r="A777">
            <v>1010</v>
          </cell>
          <cell r="AL777" t="str">
            <v>VPR-0508</v>
          </cell>
          <cell r="AY777">
            <v>39893</v>
          </cell>
        </row>
        <row r="778">
          <cell r="A778">
            <v>1011</v>
          </cell>
          <cell r="AL778" t="str">
            <v>VPR-0508</v>
          </cell>
          <cell r="AY778">
            <v>39893</v>
          </cell>
        </row>
        <row r="779">
          <cell r="A779">
            <v>1012</v>
          </cell>
          <cell r="AL779" t="str">
            <v>VPR-0508</v>
          </cell>
          <cell r="AY779">
            <v>39893</v>
          </cell>
        </row>
        <row r="780">
          <cell r="A780">
            <v>1015</v>
          </cell>
          <cell r="AL780" t="str">
            <v>VPR-3820</v>
          </cell>
          <cell r="AY780">
            <v>39878</v>
          </cell>
        </row>
        <row r="781">
          <cell r="A781">
            <v>1016</v>
          </cell>
          <cell r="AL781" t="str">
            <v>VPR-2222</v>
          </cell>
          <cell r="AY781">
            <v>39882</v>
          </cell>
        </row>
        <row r="782">
          <cell r="A782">
            <v>1017</v>
          </cell>
          <cell r="AL782" t="str">
            <v>VPR-9682-2015</v>
          </cell>
          <cell r="AY782">
            <v>39879</v>
          </cell>
        </row>
        <row r="783">
          <cell r="A783">
            <v>1019</v>
          </cell>
          <cell r="AL783" t="str">
            <v>VPR-2213</v>
          </cell>
          <cell r="AY783">
            <v>39897</v>
          </cell>
        </row>
        <row r="784">
          <cell r="A784">
            <v>1020</v>
          </cell>
          <cell r="AL784" t="str">
            <v>VPR-0507</v>
          </cell>
          <cell r="AY784">
            <v>39885</v>
          </cell>
        </row>
        <row r="785">
          <cell r="A785">
            <v>1021</v>
          </cell>
          <cell r="AL785" t="str">
            <v>VPR-0508</v>
          </cell>
          <cell r="AY785">
            <v>39835</v>
          </cell>
        </row>
        <row r="786">
          <cell r="A786">
            <v>1022</v>
          </cell>
          <cell r="AL786" t="str">
            <v>VPR-0508</v>
          </cell>
          <cell r="AY786">
            <v>39835</v>
          </cell>
        </row>
        <row r="787">
          <cell r="A787">
            <v>1023</v>
          </cell>
          <cell r="AL787" t="str">
            <v>VPR-0508</v>
          </cell>
          <cell r="AY787">
            <v>39836</v>
          </cell>
        </row>
        <row r="788">
          <cell r="A788">
            <v>1024</v>
          </cell>
          <cell r="AL788" t="str">
            <v>VPR-0508</v>
          </cell>
          <cell r="AY788">
            <v>39836</v>
          </cell>
        </row>
        <row r="789">
          <cell r="A789">
            <v>1025</v>
          </cell>
          <cell r="AL789" t="str">
            <v>VPR-1570</v>
          </cell>
          <cell r="AY789">
            <v>39844</v>
          </cell>
        </row>
        <row r="790">
          <cell r="A790">
            <v>1026</v>
          </cell>
          <cell r="AL790" t="str">
            <v>VPR-0405</v>
          </cell>
          <cell r="AY790">
            <v>39922</v>
          </cell>
        </row>
        <row r="791">
          <cell r="A791">
            <v>1027</v>
          </cell>
          <cell r="AL791" t="str">
            <v>VPR-0588</v>
          </cell>
          <cell r="AY791">
            <v>39841</v>
          </cell>
        </row>
        <row r="792">
          <cell r="A792">
            <v>1028</v>
          </cell>
          <cell r="AL792" t="str">
            <v>VPR-1929</v>
          </cell>
          <cell r="AY792">
            <v>39841</v>
          </cell>
        </row>
        <row r="793">
          <cell r="A793">
            <v>1029</v>
          </cell>
          <cell r="AL793" t="str">
            <v>VPR-0508</v>
          </cell>
          <cell r="AY793">
            <v>39835</v>
          </cell>
        </row>
        <row r="794">
          <cell r="A794">
            <v>1030</v>
          </cell>
          <cell r="AL794" t="str">
            <v>VPR-0405</v>
          </cell>
          <cell r="AY794">
            <v>39909</v>
          </cell>
        </row>
        <row r="795">
          <cell r="A795">
            <v>1031</v>
          </cell>
          <cell r="AL795" t="str">
            <v>VPR-0397</v>
          </cell>
          <cell r="AY795">
            <v>39909</v>
          </cell>
        </row>
        <row r="796">
          <cell r="A796">
            <v>1033</v>
          </cell>
          <cell r="AL796" t="str">
            <v>VPR-8999-2015</v>
          </cell>
          <cell r="AY796">
            <v>39919</v>
          </cell>
        </row>
        <row r="797">
          <cell r="A797">
            <v>1034</v>
          </cell>
          <cell r="AL797" t="str">
            <v>VPR-0397</v>
          </cell>
          <cell r="AY797">
            <v>39876</v>
          </cell>
        </row>
        <row r="798">
          <cell r="A798">
            <v>1037</v>
          </cell>
          <cell r="AL798" t="str">
            <v>VPR-0508</v>
          </cell>
          <cell r="AY798">
            <v>39683</v>
          </cell>
        </row>
        <row r="799">
          <cell r="A799">
            <v>1038</v>
          </cell>
          <cell r="AL799" t="str">
            <v>VPR-0507</v>
          </cell>
          <cell r="AY799">
            <v>39775</v>
          </cell>
        </row>
        <row r="800">
          <cell r="A800">
            <v>1039</v>
          </cell>
          <cell r="AL800" t="str">
            <v>VPR-0588</v>
          </cell>
          <cell r="AY800">
            <v>39722</v>
          </cell>
        </row>
        <row r="801">
          <cell r="A801">
            <v>1040</v>
          </cell>
          <cell r="AL801" t="str">
            <v>VPR-2380</v>
          </cell>
          <cell r="AY801">
            <v>39783</v>
          </cell>
        </row>
        <row r="802">
          <cell r="A802">
            <v>1041</v>
          </cell>
          <cell r="AL802" t="str">
            <v>VPR-0184</v>
          </cell>
          <cell r="AY802">
            <v>39825</v>
          </cell>
        </row>
        <row r="803">
          <cell r="A803">
            <v>1045</v>
          </cell>
          <cell r="AL803" t="str">
            <v>VPR-0397</v>
          </cell>
          <cell r="AY803">
            <v>39835</v>
          </cell>
        </row>
        <row r="804">
          <cell r="A804">
            <v>1046</v>
          </cell>
          <cell r="AL804" t="str">
            <v>VPR-0405</v>
          </cell>
          <cell r="AY804">
            <v>39722</v>
          </cell>
        </row>
        <row r="805">
          <cell r="A805">
            <v>1049</v>
          </cell>
          <cell r="AL805" t="str">
            <v>VPR-0397</v>
          </cell>
          <cell r="AY805">
            <v>39829</v>
          </cell>
        </row>
        <row r="806">
          <cell r="A806">
            <v>1050</v>
          </cell>
          <cell r="AL806" t="str">
            <v>VPR-0397</v>
          </cell>
          <cell r="AY806">
            <v>39781</v>
          </cell>
        </row>
        <row r="807">
          <cell r="A807">
            <v>1051</v>
          </cell>
          <cell r="AL807" t="str">
            <v>VPR-0397</v>
          </cell>
          <cell r="AY807">
            <v>39822</v>
          </cell>
        </row>
        <row r="808">
          <cell r="A808">
            <v>1052</v>
          </cell>
          <cell r="AL808" t="str">
            <v>VPR-0397</v>
          </cell>
          <cell r="AY808">
            <v>39822</v>
          </cell>
        </row>
        <row r="809">
          <cell r="A809">
            <v>1053</v>
          </cell>
          <cell r="AL809" t="str">
            <v>VPR-8839-2015</v>
          </cell>
          <cell r="AY809">
            <v>39784</v>
          </cell>
        </row>
        <row r="810">
          <cell r="A810">
            <v>1056</v>
          </cell>
          <cell r="AL810" t="str">
            <v>VPR-0508</v>
          </cell>
          <cell r="AY810">
            <v>39829</v>
          </cell>
        </row>
        <row r="811">
          <cell r="A811">
            <v>1057</v>
          </cell>
          <cell r="AL811" t="str">
            <v>VPR-2093</v>
          </cell>
          <cell r="AY811">
            <v>39829</v>
          </cell>
        </row>
        <row r="812">
          <cell r="A812">
            <v>1060</v>
          </cell>
          <cell r="AL812" t="str">
            <v>VPR-0184</v>
          </cell>
          <cell r="AY812">
            <v>39832</v>
          </cell>
        </row>
        <row r="813">
          <cell r="A813">
            <v>1061</v>
          </cell>
          <cell r="AL813" t="str">
            <v>VPR-0508</v>
          </cell>
          <cell r="AY813">
            <v>39890</v>
          </cell>
        </row>
        <row r="814">
          <cell r="A814">
            <v>1062</v>
          </cell>
          <cell r="AL814" t="str">
            <v>VPR-0508</v>
          </cell>
          <cell r="AY814">
            <v>39890</v>
          </cell>
        </row>
        <row r="815">
          <cell r="A815">
            <v>1063</v>
          </cell>
          <cell r="AL815" t="str">
            <v>VPR-0184</v>
          </cell>
          <cell r="AY815">
            <v>39722</v>
          </cell>
        </row>
        <row r="816">
          <cell r="A816">
            <v>1064</v>
          </cell>
          <cell r="AL816" t="str">
            <v>VPR-0184</v>
          </cell>
          <cell r="AY816">
            <v>39722</v>
          </cell>
        </row>
        <row r="817">
          <cell r="A817">
            <v>1065</v>
          </cell>
          <cell r="AL817" t="str">
            <v>VPR-2062</v>
          </cell>
          <cell r="AY817">
            <v>40129</v>
          </cell>
        </row>
        <row r="818">
          <cell r="A818">
            <v>1067</v>
          </cell>
          <cell r="AL818" t="str">
            <v>VPR-0492</v>
          </cell>
          <cell r="AY818">
            <v>39722</v>
          </cell>
        </row>
        <row r="819">
          <cell r="A819">
            <v>1068</v>
          </cell>
          <cell r="AL819" t="str">
            <v>VPR-0492</v>
          </cell>
          <cell r="AY819">
            <v>39722</v>
          </cell>
        </row>
        <row r="820">
          <cell r="A820">
            <v>1069</v>
          </cell>
          <cell r="AL820" t="str">
            <v>VPR-0492</v>
          </cell>
          <cell r="AY820">
            <v>39579</v>
          </cell>
        </row>
        <row r="821">
          <cell r="A821">
            <v>1070</v>
          </cell>
          <cell r="AL821" t="str">
            <v>VPR-0492</v>
          </cell>
          <cell r="AY821">
            <v>40088</v>
          </cell>
        </row>
        <row r="822">
          <cell r="A822">
            <v>1071</v>
          </cell>
          <cell r="AL822" t="str">
            <v>VPR-3215</v>
          </cell>
          <cell r="AY822">
            <v>40088</v>
          </cell>
        </row>
        <row r="823">
          <cell r="A823">
            <v>1072</v>
          </cell>
          <cell r="AL823" t="str">
            <v>VPR-8571</v>
          </cell>
          <cell r="AY823">
            <v>39722</v>
          </cell>
        </row>
        <row r="824">
          <cell r="A824">
            <v>1074</v>
          </cell>
          <cell r="AL824" t="str">
            <v>VPR-2210</v>
          </cell>
          <cell r="AY824" t="str">
            <v>OPERA</v>
          </cell>
        </row>
        <row r="825">
          <cell r="A825">
            <v>1077</v>
          </cell>
          <cell r="AL825" t="str">
            <v>VPR-0492</v>
          </cell>
          <cell r="AY825" t="str">
            <v>OPERA</v>
          </cell>
        </row>
        <row r="826">
          <cell r="A826">
            <v>1078</v>
          </cell>
          <cell r="AL826" t="str">
            <v>VPR-0492</v>
          </cell>
          <cell r="AY826">
            <v>39722</v>
          </cell>
        </row>
        <row r="827">
          <cell r="A827">
            <v>1080</v>
          </cell>
          <cell r="AL827" t="str">
            <v>VPR-9309-2015</v>
          </cell>
          <cell r="AY827">
            <v>41181</v>
          </cell>
        </row>
        <row r="828">
          <cell r="A828">
            <v>1083</v>
          </cell>
          <cell r="AL828" t="str">
            <v>VPR-0492</v>
          </cell>
          <cell r="AY828">
            <v>41240</v>
          </cell>
        </row>
        <row r="829">
          <cell r="A829">
            <v>1088</v>
          </cell>
          <cell r="AL829" t="str">
            <v>VPR-9682-2015</v>
          </cell>
          <cell r="AY829">
            <v>40088</v>
          </cell>
        </row>
        <row r="830">
          <cell r="A830">
            <v>1091</v>
          </cell>
          <cell r="AL830" t="str">
            <v>VPR-0492</v>
          </cell>
          <cell r="AY830">
            <v>40088</v>
          </cell>
        </row>
        <row r="831">
          <cell r="A831">
            <v>1095</v>
          </cell>
          <cell r="AL831" t="str">
            <v>VPR-0492</v>
          </cell>
          <cell r="AY831">
            <v>40088</v>
          </cell>
        </row>
        <row r="832">
          <cell r="A832">
            <v>1096</v>
          </cell>
          <cell r="AL832" t="str">
            <v>VPR-0492</v>
          </cell>
          <cell r="AY832">
            <v>40088</v>
          </cell>
        </row>
        <row r="833">
          <cell r="A833">
            <v>1097</v>
          </cell>
          <cell r="AL833" t="str">
            <v>VPR-0492</v>
          </cell>
          <cell r="AY833">
            <v>39579</v>
          </cell>
        </row>
        <row r="834">
          <cell r="A834">
            <v>1098</v>
          </cell>
          <cell r="AL834" t="str">
            <v>VPR-0492</v>
          </cell>
          <cell r="AY834">
            <v>40088</v>
          </cell>
        </row>
        <row r="835">
          <cell r="A835">
            <v>1099</v>
          </cell>
          <cell r="AL835" t="str">
            <v>VPR-2819</v>
          </cell>
          <cell r="AY835">
            <v>40088</v>
          </cell>
        </row>
        <row r="836">
          <cell r="A836">
            <v>1101</v>
          </cell>
          <cell r="AL836" t="str">
            <v>VPR-0492</v>
          </cell>
          <cell r="AY836">
            <v>39579</v>
          </cell>
        </row>
        <row r="837">
          <cell r="A837">
            <v>1102</v>
          </cell>
          <cell r="AL837" t="str">
            <v>VPR-0492</v>
          </cell>
          <cell r="AY837">
            <v>39722</v>
          </cell>
        </row>
        <row r="838">
          <cell r="A838">
            <v>1103</v>
          </cell>
          <cell r="AL838" t="str">
            <v>VPR-0492</v>
          </cell>
          <cell r="AY838">
            <v>39579</v>
          </cell>
        </row>
        <row r="839">
          <cell r="A839">
            <v>1108</v>
          </cell>
          <cell r="AL839" t="str">
            <v>VPR-0184</v>
          </cell>
          <cell r="AY839">
            <v>39722</v>
          </cell>
        </row>
        <row r="840">
          <cell r="A840">
            <v>1115</v>
          </cell>
          <cell r="AL840" t="str">
            <v>VPR-2259</v>
          </cell>
          <cell r="AY840">
            <v>39722</v>
          </cell>
        </row>
        <row r="841">
          <cell r="A841">
            <v>1117</v>
          </cell>
          <cell r="AL841" t="str">
            <v>VPR-1934</v>
          </cell>
          <cell r="AY841" t="str">
            <v>DESMONTADO</v>
          </cell>
        </row>
        <row r="842">
          <cell r="A842">
            <v>1121</v>
          </cell>
          <cell r="AL842" t="str">
            <v>VPR-0492</v>
          </cell>
          <cell r="AY842">
            <v>39722</v>
          </cell>
        </row>
        <row r="843">
          <cell r="A843">
            <v>1122</v>
          </cell>
          <cell r="AL843" t="str">
            <v>VPR-11434-2016</v>
          </cell>
          <cell r="AY843">
            <v>39722</v>
          </cell>
        </row>
        <row r="844">
          <cell r="A844">
            <v>1126</v>
          </cell>
          <cell r="AL844" t="str">
            <v>VPR-0492</v>
          </cell>
          <cell r="AY844">
            <v>40088</v>
          </cell>
        </row>
        <row r="845">
          <cell r="A845">
            <v>1127</v>
          </cell>
          <cell r="AL845" t="str">
            <v>VPR-4287</v>
          </cell>
          <cell r="AY845">
            <v>40088</v>
          </cell>
        </row>
        <row r="846">
          <cell r="A846">
            <v>1133</v>
          </cell>
          <cell r="AL846" t="str">
            <v>VPR-0492</v>
          </cell>
          <cell r="AY846">
            <v>39722</v>
          </cell>
        </row>
        <row r="847">
          <cell r="A847">
            <v>1134</v>
          </cell>
          <cell r="AL847" t="str">
            <v>VPR-0492</v>
          </cell>
          <cell r="AY847">
            <v>39579</v>
          </cell>
        </row>
        <row r="848">
          <cell r="A848">
            <v>1139</v>
          </cell>
          <cell r="AL848" t="str">
            <v>VPR-0492</v>
          </cell>
          <cell r="AY848">
            <v>39579</v>
          </cell>
        </row>
        <row r="849">
          <cell r="A849">
            <v>1140</v>
          </cell>
          <cell r="AL849" t="str">
            <v>VPR-0492</v>
          </cell>
          <cell r="AY849">
            <v>39579</v>
          </cell>
        </row>
        <row r="850">
          <cell r="A850">
            <v>1141</v>
          </cell>
          <cell r="AL850" t="str">
            <v>VPR-10806-2015</v>
          </cell>
          <cell r="AY850">
            <v>40088</v>
          </cell>
        </row>
        <row r="851">
          <cell r="A851">
            <v>1142</v>
          </cell>
          <cell r="AL851" t="str">
            <v>VPR-0492</v>
          </cell>
          <cell r="AY851">
            <v>40088</v>
          </cell>
        </row>
        <row r="852">
          <cell r="A852">
            <v>1143</v>
          </cell>
          <cell r="AL852" t="str">
            <v>VPR-8574</v>
          </cell>
          <cell r="AY852">
            <v>40088</v>
          </cell>
        </row>
        <row r="853">
          <cell r="A853">
            <v>1144</v>
          </cell>
          <cell r="AL853" t="str">
            <v>VPR-1562</v>
          </cell>
          <cell r="AY853">
            <v>40088</v>
          </cell>
        </row>
        <row r="854">
          <cell r="A854">
            <v>1147</v>
          </cell>
          <cell r="AL854" t="str">
            <v>VPR-9680-2015</v>
          </cell>
          <cell r="AY854">
            <v>39661</v>
          </cell>
        </row>
        <row r="855">
          <cell r="A855">
            <v>1148</v>
          </cell>
          <cell r="AL855" t="str">
            <v>VPR-0492</v>
          </cell>
          <cell r="AY855">
            <v>40572</v>
          </cell>
        </row>
        <row r="856">
          <cell r="A856">
            <v>1149</v>
          </cell>
          <cell r="AL856" t="str">
            <v>VPR-0492</v>
          </cell>
          <cell r="AY856">
            <v>40088</v>
          </cell>
        </row>
        <row r="857">
          <cell r="A857">
            <v>1155</v>
          </cell>
          <cell r="AL857" t="str">
            <v>VPR-0492</v>
          </cell>
          <cell r="AY857" t="str">
            <v>OPERA</v>
          </cell>
        </row>
        <row r="858">
          <cell r="A858">
            <v>1156</v>
          </cell>
          <cell r="AL858" t="str">
            <v>VPR-0492</v>
          </cell>
          <cell r="AY858">
            <v>40563</v>
          </cell>
        </row>
        <row r="859">
          <cell r="A859">
            <v>1158</v>
          </cell>
          <cell r="AL859" t="str">
            <v>VPR-5887</v>
          </cell>
          <cell r="AY859">
            <v>40088</v>
          </cell>
        </row>
        <row r="860">
          <cell r="A860">
            <v>1159</v>
          </cell>
          <cell r="AL860" t="str">
            <v>VPR-10806-2015</v>
          </cell>
          <cell r="AY860">
            <v>40088</v>
          </cell>
        </row>
        <row r="861">
          <cell r="A861">
            <v>1160</v>
          </cell>
          <cell r="AL861" t="str">
            <v>VPR-2612</v>
          </cell>
          <cell r="AY861">
            <v>40088</v>
          </cell>
        </row>
        <row r="862">
          <cell r="A862">
            <v>1161</v>
          </cell>
          <cell r="AL862" t="str">
            <v>VPR-0492</v>
          </cell>
          <cell r="AY862">
            <v>40088</v>
          </cell>
        </row>
        <row r="863">
          <cell r="A863">
            <v>1162</v>
          </cell>
          <cell r="AL863" t="str">
            <v>VPR-2686</v>
          </cell>
          <cell r="AY863">
            <v>40703</v>
          </cell>
        </row>
        <row r="864">
          <cell r="A864">
            <v>1164</v>
          </cell>
          <cell r="AL864" t="str">
            <v>VPR-10806-2015</v>
          </cell>
          <cell r="AY864">
            <v>39661</v>
          </cell>
        </row>
        <row r="865">
          <cell r="A865">
            <v>1165</v>
          </cell>
          <cell r="AL865" t="str">
            <v>VPR-3648</v>
          </cell>
          <cell r="AY865">
            <v>39692</v>
          </cell>
        </row>
        <row r="866">
          <cell r="A866">
            <v>1168</v>
          </cell>
          <cell r="AL866" t="str">
            <v>VPR-0184</v>
          </cell>
          <cell r="AY866">
            <v>39720</v>
          </cell>
        </row>
        <row r="867">
          <cell r="A867">
            <v>1170</v>
          </cell>
          <cell r="AL867" t="str">
            <v>VPR-1772</v>
          </cell>
          <cell r="AY867">
            <v>39989</v>
          </cell>
        </row>
        <row r="868">
          <cell r="A868">
            <v>1172</v>
          </cell>
          <cell r="AL868" t="str">
            <v>VPR-2913</v>
          </cell>
          <cell r="AY868">
            <v>40088</v>
          </cell>
        </row>
        <row r="869">
          <cell r="A869">
            <v>1173</v>
          </cell>
          <cell r="AL869" t="str">
            <v>VPR-9785-2015</v>
          </cell>
          <cell r="AY869">
            <v>40206</v>
          </cell>
        </row>
        <row r="870">
          <cell r="A870">
            <v>1174</v>
          </cell>
          <cell r="AL870" t="str">
            <v>VPR-3302</v>
          </cell>
          <cell r="AY870">
            <v>40907</v>
          </cell>
        </row>
        <row r="871">
          <cell r="A871">
            <v>1176</v>
          </cell>
          <cell r="AL871" t="str">
            <v>VPR-2093</v>
          </cell>
          <cell r="AY871">
            <v>40222</v>
          </cell>
        </row>
        <row r="872">
          <cell r="A872">
            <v>1177</v>
          </cell>
          <cell r="AL872" t="str">
            <v>VPR-0430</v>
          </cell>
          <cell r="AY872">
            <v>40021</v>
          </cell>
        </row>
        <row r="873">
          <cell r="A873">
            <v>1180</v>
          </cell>
          <cell r="AL873" t="str">
            <v>VPR-10526-2015</v>
          </cell>
          <cell r="AY873">
            <v>40221</v>
          </cell>
        </row>
        <row r="874">
          <cell r="A874">
            <v>1182</v>
          </cell>
          <cell r="AL874" t="str">
            <v>VPR-2941</v>
          </cell>
          <cell r="AY874">
            <v>40009</v>
          </cell>
        </row>
        <row r="875">
          <cell r="A875">
            <v>1184</v>
          </cell>
          <cell r="AL875" t="str">
            <v>VPR-1772</v>
          </cell>
          <cell r="AY875">
            <v>40088</v>
          </cell>
        </row>
        <row r="876">
          <cell r="A876">
            <v>1186</v>
          </cell>
          <cell r="AL876" t="str">
            <v>VPR-5195</v>
          </cell>
          <cell r="AY876">
            <v>40050</v>
          </cell>
        </row>
        <row r="877">
          <cell r="A877">
            <v>1187</v>
          </cell>
          <cell r="AL877" t="str">
            <v>VPR-8999-2015</v>
          </cell>
          <cell r="AY877">
            <v>40025</v>
          </cell>
        </row>
        <row r="878">
          <cell r="A878">
            <v>1188</v>
          </cell>
          <cell r="AL878" t="str">
            <v>VPR-5807</v>
          </cell>
          <cell r="AY878">
            <v>40111</v>
          </cell>
        </row>
        <row r="879">
          <cell r="A879">
            <v>1189</v>
          </cell>
          <cell r="AL879" t="str">
            <v>VPR-0525</v>
          </cell>
          <cell r="AY879">
            <v>40017</v>
          </cell>
        </row>
        <row r="880">
          <cell r="A880">
            <v>1190</v>
          </cell>
          <cell r="AL880" t="str">
            <v>VPR-0549</v>
          </cell>
          <cell r="AY880">
            <v>40044</v>
          </cell>
        </row>
        <row r="881">
          <cell r="A881">
            <v>1192</v>
          </cell>
          <cell r="AL881" t="str">
            <v>VPR-0437</v>
          </cell>
          <cell r="AY881">
            <v>39990</v>
          </cell>
        </row>
        <row r="882">
          <cell r="A882">
            <v>1193</v>
          </cell>
          <cell r="AL882" t="str">
            <v>VPR-0664</v>
          </cell>
          <cell r="AY882">
            <v>40142</v>
          </cell>
        </row>
        <row r="883">
          <cell r="A883">
            <v>1197</v>
          </cell>
          <cell r="AL883" t="str">
            <v>VPR-2259</v>
          </cell>
          <cell r="AY883">
            <v>40208</v>
          </cell>
        </row>
        <row r="884">
          <cell r="A884">
            <v>1199</v>
          </cell>
          <cell r="AL884" t="str">
            <v>VPR-11352-2016</v>
          </cell>
          <cell r="AY884">
            <v>40372</v>
          </cell>
        </row>
        <row r="885">
          <cell r="A885">
            <v>1200</v>
          </cell>
          <cell r="AL885" t="str">
            <v>VPR-8999-2015</v>
          </cell>
          <cell r="AY885">
            <v>40013</v>
          </cell>
        </row>
        <row r="886">
          <cell r="A886">
            <v>1201</v>
          </cell>
          <cell r="AL886" t="str">
            <v>VPR-0525</v>
          </cell>
          <cell r="AY886">
            <v>40144</v>
          </cell>
        </row>
        <row r="887">
          <cell r="A887">
            <v>1202</v>
          </cell>
          <cell r="AL887" t="str">
            <v>VPR-0471</v>
          </cell>
          <cell r="AY887" t="str">
            <v>no opera</v>
          </cell>
        </row>
        <row r="888">
          <cell r="A888">
            <v>1203</v>
          </cell>
          <cell r="AL888" t="str">
            <v>VPR-2299</v>
          </cell>
          <cell r="AY888">
            <v>40050</v>
          </cell>
        </row>
        <row r="889">
          <cell r="A889">
            <v>1204</v>
          </cell>
          <cell r="AL889" t="str">
            <v>VPR-1570</v>
          </cell>
          <cell r="AY889">
            <v>40050</v>
          </cell>
        </row>
        <row r="890">
          <cell r="A890">
            <v>1205</v>
          </cell>
          <cell r="AL890" t="str">
            <v>VPR-9055-2015</v>
          </cell>
          <cell r="AY890">
            <v>40056</v>
          </cell>
        </row>
        <row r="891">
          <cell r="A891">
            <v>1206</v>
          </cell>
          <cell r="AL891" t="str">
            <v>VPR-8838-2015</v>
          </cell>
          <cell r="AY891">
            <v>41129</v>
          </cell>
        </row>
        <row r="892">
          <cell r="A892">
            <v>1207</v>
          </cell>
          <cell r="AL892" t="str">
            <v>VPR-2211</v>
          </cell>
          <cell r="AY892">
            <v>39722</v>
          </cell>
        </row>
        <row r="893">
          <cell r="A893">
            <v>1210</v>
          </cell>
          <cell r="AL893" t="str">
            <v>VPR-2116</v>
          </cell>
          <cell r="AY893">
            <v>39995</v>
          </cell>
        </row>
        <row r="894">
          <cell r="A894">
            <v>1214</v>
          </cell>
          <cell r="AL894" t="str">
            <v>VPR-10806-2015</v>
          </cell>
          <cell r="AY894">
            <v>39995</v>
          </cell>
        </row>
        <row r="895">
          <cell r="A895">
            <v>1217</v>
          </cell>
          <cell r="AL895" t="str">
            <v>VPR-0526</v>
          </cell>
          <cell r="AY895">
            <v>39968</v>
          </cell>
        </row>
        <row r="896">
          <cell r="A896">
            <v>1218</v>
          </cell>
          <cell r="AL896" t="str">
            <v>VPR-2759</v>
          </cell>
          <cell r="AY896">
            <v>40129</v>
          </cell>
        </row>
        <row r="897">
          <cell r="A897">
            <v>1219</v>
          </cell>
          <cell r="AL897" t="str">
            <v>VPR-0526</v>
          </cell>
          <cell r="AY897">
            <v>40466</v>
          </cell>
        </row>
        <row r="898">
          <cell r="A898">
            <v>1221</v>
          </cell>
          <cell r="AL898" t="str">
            <v>VPR-3184</v>
          </cell>
          <cell r="AY898">
            <v>40298</v>
          </cell>
        </row>
        <row r="899">
          <cell r="A899">
            <v>1222</v>
          </cell>
          <cell r="AL899" t="str">
            <v>VPR-1772</v>
          </cell>
          <cell r="AY899">
            <v>39953</v>
          </cell>
        </row>
        <row r="900">
          <cell r="A900">
            <v>1223</v>
          </cell>
          <cell r="AL900" t="str">
            <v>VPR-0526</v>
          </cell>
          <cell r="AY900">
            <v>39955</v>
          </cell>
        </row>
        <row r="901">
          <cell r="A901">
            <v>1224</v>
          </cell>
          <cell r="AL901" t="str">
            <v>VPR-0526</v>
          </cell>
          <cell r="AY901">
            <v>39950</v>
          </cell>
        </row>
        <row r="902">
          <cell r="A902">
            <v>1225</v>
          </cell>
          <cell r="AL902" t="str">
            <v>VPR-0526</v>
          </cell>
          <cell r="AY902">
            <v>39952</v>
          </cell>
        </row>
        <row r="903">
          <cell r="A903">
            <v>1226</v>
          </cell>
          <cell r="AL903" t="str">
            <v>VPR-2941</v>
          </cell>
          <cell r="AY903">
            <v>40015</v>
          </cell>
        </row>
        <row r="904">
          <cell r="A904">
            <v>1232</v>
          </cell>
          <cell r="AL904" t="str">
            <v>VPR-10526-2015</v>
          </cell>
          <cell r="AY904">
            <v>40519</v>
          </cell>
        </row>
        <row r="905">
          <cell r="A905">
            <v>1233</v>
          </cell>
          <cell r="AL905" t="str">
            <v>VPR</v>
          </cell>
          <cell r="AY905">
            <v>40207</v>
          </cell>
        </row>
        <row r="906">
          <cell r="A906">
            <v>1235</v>
          </cell>
          <cell r="AL906" t="str">
            <v>VPR-1876</v>
          </cell>
          <cell r="AY906">
            <v>40079</v>
          </cell>
        </row>
        <row r="907">
          <cell r="A907">
            <v>1238</v>
          </cell>
          <cell r="AL907" t="str">
            <v>VPR-2062</v>
          </cell>
          <cell r="AY907">
            <v>40451</v>
          </cell>
        </row>
        <row r="908">
          <cell r="A908">
            <v>1239</v>
          </cell>
          <cell r="AL908" t="str">
            <v>VPR-0621</v>
          </cell>
          <cell r="AY908">
            <v>40087</v>
          </cell>
        </row>
        <row r="909">
          <cell r="A909">
            <v>1241</v>
          </cell>
          <cell r="AL909" t="str">
            <v>VPR-2741</v>
          </cell>
          <cell r="AY909">
            <v>40218</v>
          </cell>
        </row>
        <row r="910">
          <cell r="A910">
            <v>1242</v>
          </cell>
          <cell r="AL910" t="str">
            <v>VPR-2782</v>
          </cell>
          <cell r="AY910">
            <v>40022</v>
          </cell>
        </row>
        <row r="911">
          <cell r="A911">
            <v>1243</v>
          </cell>
          <cell r="AL911" t="str">
            <v>VPR-2819</v>
          </cell>
          <cell r="AY911">
            <v>40025</v>
          </cell>
        </row>
        <row r="912">
          <cell r="A912">
            <v>1244</v>
          </cell>
          <cell r="AL912" t="str">
            <v>VPR-0549</v>
          </cell>
          <cell r="AY912">
            <v>40023</v>
          </cell>
        </row>
        <row r="913">
          <cell r="A913">
            <v>1245</v>
          </cell>
          <cell r="AL913" t="str">
            <v>VPR-2974</v>
          </cell>
          <cell r="AY913">
            <v>40087</v>
          </cell>
        </row>
        <row r="914">
          <cell r="A914">
            <v>1246</v>
          </cell>
          <cell r="AL914" t="str">
            <v>VPR-3116</v>
          </cell>
          <cell r="AY914">
            <v>40309</v>
          </cell>
        </row>
        <row r="915">
          <cell r="A915">
            <v>1247</v>
          </cell>
          <cell r="AL915" t="str">
            <v>VPR-9864-2015</v>
          </cell>
          <cell r="AY915">
            <v>40384</v>
          </cell>
        </row>
        <row r="916">
          <cell r="A916">
            <v>1248</v>
          </cell>
          <cell r="AL916" t="str">
            <v>VPR-1570</v>
          </cell>
          <cell r="AY916">
            <v>40352</v>
          </cell>
        </row>
        <row r="917">
          <cell r="A917">
            <v>1249</v>
          </cell>
          <cell r="AL917" t="str">
            <v>VPR-2741</v>
          </cell>
          <cell r="AY917">
            <v>40025</v>
          </cell>
        </row>
        <row r="918">
          <cell r="A918">
            <v>1250</v>
          </cell>
          <cell r="AL918" t="str">
            <v>VPR-0639</v>
          </cell>
          <cell r="AY918">
            <v>40137</v>
          </cell>
        </row>
        <row r="919">
          <cell r="A919">
            <v>1251</v>
          </cell>
          <cell r="AL919" t="str">
            <v>VPR-0639</v>
          </cell>
          <cell r="AY919">
            <v>40138</v>
          </cell>
        </row>
        <row r="920">
          <cell r="A920">
            <v>1253</v>
          </cell>
          <cell r="AL920" t="str">
            <v>VPR-10526-2015</v>
          </cell>
          <cell r="AY920">
            <v>40555</v>
          </cell>
        </row>
        <row r="921">
          <cell r="A921">
            <v>1255</v>
          </cell>
          <cell r="AL921" t="str">
            <v>VPR-0525</v>
          </cell>
          <cell r="AY921">
            <v>40086</v>
          </cell>
        </row>
        <row r="922">
          <cell r="A922">
            <v>1257</v>
          </cell>
          <cell r="AL922" t="str">
            <v>VPR-2093</v>
          </cell>
          <cell r="AY922">
            <v>40280</v>
          </cell>
        </row>
        <row r="923">
          <cell r="A923">
            <v>1258</v>
          </cell>
          <cell r="AL923" t="str">
            <v>VPR-0639</v>
          </cell>
          <cell r="AY923">
            <v>40117</v>
          </cell>
        </row>
        <row r="924">
          <cell r="A924">
            <v>1261</v>
          </cell>
          <cell r="AL924" t="str">
            <v>VPR-0820</v>
          </cell>
          <cell r="AY924">
            <v>40598</v>
          </cell>
        </row>
        <row r="925">
          <cell r="A925">
            <v>1262</v>
          </cell>
          <cell r="AL925" t="str">
            <v>VPR-0820</v>
          </cell>
          <cell r="AY925">
            <v>40598</v>
          </cell>
        </row>
        <row r="926">
          <cell r="A926">
            <v>1267</v>
          </cell>
          <cell r="AL926" t="str">
            <v>VPR-0585</v>
          </cell>
          <cell r="AY926">
            <v>40056</v>
          </cell>
        </row>
        <row r="927">
          <cell r="A927">
            <v>1268</v>
          </cell>
          <cell r="AL927" t="str">
            <v>VPR-2741</v>
          </cell>
          <cell r="AY927">
            <v>40218</v>
          </cell>
        </row>
        <row r="928">
          <cell r="A928">
            <v>1269</v>
          </cell>
          <cell r="AL928" t="str">
            <v>VPR-0686</v>
          </cell>
          <cell r="AY928">
            <v>40131</v>
          </cell>
        </row>
        <row r="929">
          <cell r="A929">
            <v>1270</v>
          </cell>
          <cell r="AL929" t="str">
            <v>VPR-1801</v>
          </cell>
          <cell r="AY929">
            <v>40276</v>
          </cell>
        </row>
        <row r="930">
          <cell r="A930">
            <v>1271</v>
          </cell>
          <cell r="AL930" t="str">
            <v>VPR-9587-2015</v>
          </cell>
          <cell r="AY930">
            <v>40905</v>
          </cell>
        </row>
        <row r="931">
          <cell r="A931">
            <v>1280</v>
          </cell>
          <cell r="AL931" t="str">
            <v>VPR-39951</v>
          </cell>
          <cell r="AY931">
            <v>41063</v>
          </cell>
        </row>
        <row r="932">
          <cell r="A932">
            <v>1286</v>
          </cell>
          <cell r="AL932" t="str">
            <v>VPR-2974</v>
          </cell>
          <cell r="AY932">
            <v>40269</v>
          </cell>
        </row>
        <row r="933">
          <cell r="A933">
            <v>1287</v>
          </cell>
          <cell r="AL933" t="str">
            <v>VPR-2093</v>
          </cell>
          <cell r="AY933">
            <v>40497</v>
          </cell>
        </row>
        <row r="934">
          <cell r="A934">
            <v>1288</v>
          </cell>
          <cell r="AL934" t="str">
            <v>VPR-3115</v>
          </cell>
          <cell r="AY934">
            <v>40267</v>
          </cell>
        </row>
        <row r="935">
          <cell r="A935">
            <v>1295</v>
          </cell>
          <cell r="AL935" t="str">
            <v>VPR-0645</v>
          </cell>
          <cell r="AY935">
            <v>40013</v>
          </cell>
        </row>
        <row r="936">
          <cell r="A936">
            <v>1301</v>
          </cell>
          <cell r="AL936" t="str">
            <v>VPR-3625</v>
          </cell>
          <cell r="AY936">
            <v>39650</v>
          </cell>
        </row>
        <row r="937">
          <cell r="A937">
            <v>1302</v>
          </cell>
          <cell r="AL937" t="str">
            <v>VPR-5837</v>
          </cell>
          <cell r="AY937">
            <v>39736</v>
          </cell>
        </row>
        <row r="938">
          <cell r="A938">
            <v>1329</v>
          </cell>
          <cell r="AL938" t="str">
            <v>VPR-1873</v>
          </cell>
          <cell r="AY938">
            <v>39722</v>
          </cell>
        </row>
        <row r="939">
          <cell r="A939">
            <v>1366</v>
          </cell>
          <cell r="AL939" t="str">
            <v>VPR-0184</v>
          </cell>
          <cell r="AY939" t="str">
            <v>DESMONTADO</v>
          </cell>
        </row>
        <row r="940">
          <cell r="A940">
            <v>1379</v>
          </cell>
          <cell r="AL940" t="str">
            <v>VPR-0592</v>
          </cell>
          <cell r="AY940">
            <v>40599</v>
          </cell>
        </row>
        <row r="941">
          <cell r="A941">
            <v>1380</v>
          </cell>
          <cell r="AL941" t="str">
            <v>VPR-0592</v>
          </cell>
          <cell r="AY941">
            <v>40598</v>
          </cell>
        </row>
        <row r="942">
          <cell r="A942">
            <v>1381</v>
          </cell>
          <cell r="AL942" t="str">
            <v>VPR-0592</v>
          </cell>
          <cell r="AY942">
            <v>40599</v>
          </cell>
        </row>
        <row r="943">
          <cell r="A943">
            <v>1382</v>
          </cell>
          <cell r="AL943" t="str">
            <v>VPR-5233</v>
          </cell>
          <cell r="AY943">
            <v>39991</v>
          </cell>
        </row>
        <row r="944">
          <cell r="A944">
            <v>1385</v>
          </cell>
          <cell r="AL944" t="str">
            <v>VPR-2062</v>
          </cell>
          <cell r="AY944">
            <v>40179</v>
          </cell>
        </row>
        <row r="945">
          <cell r="A945">
            <v>1386</v>
          </cell>
          <cell r="AL945" t="str">
            <v>VPR-0526</v>
          </cell>
          <cell r="AY945">
            <v>39908</v>
          </cell>
        </row>
        <row r="946">
          <cell r="A946">
            <v>1387</v>
          </cell>
          <cell r="AL946" t="str">
            <v>VPR-5232</v>
          </cell>
          <cell r="AY946">
            <v>39964</v>
          </cell>
        </row>
        <row r="947">
          <cell r="A947">
            <v>1388</v>
          </cell>
          <cell r="AL947" t="str">
            <v>VPR-5233</v>
          </cell>
          <cell r="AY947" t="str">
            <v>no opera</v>
          </cell>
        </row>
        <row r="948">
          <cell r="A948">
            <v>1389</v>
          </cell>
          <cell r="AL948" t="str">
            <v>VPR-0526</v>
          </cell>
          <cell r="AY948">
            <v>39938</v>
          </cell>
        </row>
        <row r="949">
          <cell r="A949">
            <v>1390</v>
          </cell>
          <cell r="AL949" t="str">
            <v>VPR-8999-2015</v>
          </cell>
          <cell r="AY949">
            <v>39967</v>
          </cell>
        </row>
        <row r="950">
          <cell r="A950">
            <v>1391</v>
          </cell>
          <cell r="AL950" t="str">
            <v>VPR-3147</v>
          </cell>
          <cell r="AY950">
            <v>39953</v>
          </cell>
        </row>
        <row r="951">
          <cell r="A951">
            <v>1392</v>
          </cell>
          <cell r="AL951" t="str">
            <v>VPR-10806-2015</v>
          </cell>
          <cell r="AY951" t="str">
            <v>no opera</v>
          </cell>
        </row>
        <row r="952">
          <cell r="A952">
            <v>1393</v>
          </cell>
          <cell r="AL952" t="str">
            <v>VPR-0526</v>
          </cell>
          <cell r="AY952">
            <v>39722</v>
          </cell>
        </row>
        <row r="953">
          <cell r="A953">
            <v>1394</v>
          </cell>
          <cell r="AL953" t="str">
            <v>VPR-0526</v>
          </cell>
          <cell r="AY953">
            <v>41064</v>
          </cell>
        </row>
        <row r="954">
          <cell r="A954">
            <v>1396</v>
          </cell>
          <cell r="AL954" t="str">
            <v>VPR-7153</v>
          </cell>
          <cell r="AY954">
            <v>39962</v>
          </cell>
        </row>
        <row r="955">
          <cell r="A955">
            <v>1397</v>
          </cell>
          <cell r="AL955" t="str">
            <v>VPR-3116</v>
          </cell>
          <cell r="AY955">
            <v>39965</v>
          </cell>
        </row>
        <row r="956">
          <cell r="A956">
            <v>1398</v>
          </cell>
          <cell r="AL956" t="str">
            <v>VPR-3619</v>
          </cell>
          <cell r="AY956">
            <v>39951</v>
          </cell>
        </row>
        <row r="957">
          <cell r="A957">
            <v>1399</v>
          </cell>
          <cell r="AL957" t="str">
            <v>VPR-0526</v>
          </cell>
          <cell r="AY957">
            <v>40016</v>
          </cell>
        </row>
        <row r="958">
          <cell r="A958">
            <v>1400</v>
          </cell>
          <cell r="AL958" t="str">
            <v>VPR-0526</v>
          </cell>
          <cell r="AY958">
            <v>40009</v>
          </cell>
        </row>
        <row r="959">
          <cell r="A959">
            <v>1402</v>
          </cell>
          <cell r="AL959" t="str">
            <v>SIN OFICIO</v>
          </cell>
          <cell r="AY959" t="str">
            <v>no opera</v>
          </cell>
        </row>
        <row r="960">
          <cell r="A960">
            <v>1404</v>
          </cell>
          <cell r="AL960" t="str">
            <v>VPR-8483</v>
          </cell>
          <cell r="AY960">
            <v>42136</v>
          </cell>
        </row>
        <row r="961">
          <cell r="A961">
            <v>1406</v>
          </cell>
          <cell r="AL961" t="str">
            <v>VPR-1570</v>
          </cell>
          <cell r="AY961">
            <v>40179</v>
          </cell>
        </row>
        <row r="962">
          <cell r="A962">
            <v>1408</v>
          </cell>
          <cell r="AL962" t="str">
            <v>VPR-10214-2015</v>
          </cell>
          <cell r="AY962">
            <v>40148</v>
          </cell>
        </row>
        <row r="963">
          <cell r="A963">
            <v>1409</v>
          </cell>
          <cell r="AL963" t="str">
            <v>VPR-1569</v>
          </cell>
          <cell r="AY963">
            <v>39647</v>
          </cell>
        </row>
        <row r="964">
          <cell r="A964">
            <v>1410</v>
          </cell>
          <cell r="AL964" t="str">
            <v>VPR-2222</v>
          </cell>
          <cell r="AY964">
            <v>39651</v>
          </cell>
        </row>
        <row r="965">
          <cell r="A965">
            <v>1411</v>
          </cell>
          <cell r="AL965" t="str">
            <v>VPR-2483</v>
          </cell>
          <cell r="AY965">
            <v>39648</v>
          </cell>
        </row>
        <row r="966">
          <cell r="A966">
            <v>1413</v>
          </cell>
          <cell r="AL966" t="str">
            <v>VPR-3649</v>
          </cell>
          <cell r="AY966">
            <v>39657</v>
          </cell>
        </row>
        <row r="967">
          <cell r="A967">
            <v>1414</v>
          </cell>
          <cell r="AL967" t="str">
            <v>VPR-1683</v>
          </cell>
          <cell r="AY967">
            <v>39680</v>
          </cell>
        </row>
        <row r="968">
          <cell r="A968">
            <v>1415</v>
          </cell>
          <cell r="AL968" t="str">
            <v>VPR-3214</v>
          </cell>
          <cell r="AY968">
            <v>39722</v>
          </cell>
        </row>
        <row r="969">
          <cell r="A969">
            <v>1416</v>
          </cell>
          <cell r="AL969" t="str">
            <v>VPR-4286</v>
          </cell>
          <cell r="AY969">
            <v>39680</v>
          </cell>
        </row>
        <row r="970">
          <cell r="A970">
            <v>1418</v>
          </cell>
          <cell r="AL970" t="str">
            <v>VPR-0184</v>
          </cell>
          <cell r="AY970">
            <v>39722</v>
          </cell>
        </row>
        <row r="971">
          <cell r="A971">
            <v>1420</v>
          </cell>
          <cell r="AL971" t="str">
            <v>VPR-2974</v>
          </cell>
          <cell r="AY971">
            <v>39702</v>
          </cell>
        </row>
        <row r="972">
          <cell r="A972">
            <v>1421</v>
          </cell>
          <cell r="AL972" t="str">
            <v>VPR-2062</v>
          </cell>
          <cell r="AY972">
            <v>39715</v>
          </cell>
        </row>
        <row r="973">
          <cell r="A973">
            <v>1422</v>
          </cell>
          <cell r="AL973" t="str">
            <v>VPR-0184</v>
          </cell>
          <cell r="AY973">
            <v>39718</v>
          </cell>
        </row>
        <row r="974">
          <cell r="A974">
            <v>1423</v>
          </cell>
          <cell r="AL974" t="str">
            <v>VPR-2259</v>
          </cell>
          <cell r="AY974">
            <v>40088</v>
          </cell>
        </row>
        <row r="975">
          <cell r="A975">
            <v>1424</v>
          </cell>
          <cell r="AL975" t="str">
            <v>VPR-0184</v>
          </cell>
          <cell r="AY975">
            <v>39702</v>
          </cell>
        </row>
        <row r="976">
          <cell r="A976">
            <v>1425</v>
          </cell>
          <cell r="AL976" t="str">
            <v>VPR-10360-2015</v>
          </cell>
          <cell r="AY976">
            <v>40570</v>
          </cell>
        </row>
        <row r="977">
          <cell r="A977">
            <v>1426</v>
          </cell>
          <cell r="AL977" t="str">
            <v>VPR-0184</v>
          </cell>
          <cell r="AY977">
            <v>39722</v>
          </cell>
        </row>
        <row r="978">
          <cell r="A978">
            <v>1427</v>
          </cell>
          <cell r="AL978" t="str">
            <v>VPR-1899</v>
          </cell>
          <cell r="AY978">
            <v>39722</v>
          </cell>
        </row>
        <row r="979">
          <cell r="A979">
            <v>1428</v>
          </cell>
          <cell r="AL979" t="str">
            <v>VPR-1694</v>
          </cell>
          <cell r="AY979">
            <v>39722</v>
          </cell>
        </row>
        <row r="980">
          <cell r="A980">
            <v>1429</v>
          </cell>
          <cell r="AL980" t="str">
            <v>VPR-11433-2016</v>
          </cell>
          <cell r="AY980">
            <v>39722</v>
          </cell>
        </row>
        <row r="981">
          <cell r="A981">
            <v>1430</v>
          </cell>
          <cell r="AL981" t="str">
            <v>VPR-9864-2015</v>
          </cell>
          <cell r="AY981">
            <v>39722</v>
          </cell>
        </row>
        <row r="982">
          <cell r="A982">
            <v>1431</v>
          </cell>
          <cell r="AL982" t="str">
            <v>VPR-1683</v>
          </cell>
          <cell r="AY982">
            <v>39722</v>
          </cell>
        </row>
        <row r="983">
          <cell r="A983">
            <v>1432</v>
          </cell>
          <cell r="AL983" t="str">
            <v>VPR-0588</v>
          </cell>
          <cell r="AY983">
            <v>39722</v>
          </cell>
        </row>
        <row r="984">
          <cell r="A984">
            <v>1433</v>
          </cell>
          <cell r="AL984" t="str">
            <v>VPR-2084</v>
          </cell>
          <cell r="AY984">
            <v>39745</v>
          </cell>
        </row>
        <row r="985">
          <cell r="A985">
            <v>1434</v>
          </cell>
          <cell r="AL985" t="str">
            <v>VPR-0507</v>
          </cell>
          <cell r="AY985">
            <v>39876</v>
          </cell>
        </row>
        <row r="986">
          <cell r="A986">
            <v>1435</v>
          </cell>
          <cell r="AL986" t="str">
            <v>VPR-1694</v>
          </cell>
          <cell r="AY986">
            <v>39722</v>
          </cell>
        </row>
        <row r="987">
          <cell r="A987">
            <v>1436</v>
          </cell>
          <cell r="AL987" t="str">
            <v>VPR-1994</v>
          </cell>
          <cell r="AY987">
            <v>39912</v>
          </cell>
        </row>
        <row r="988">
          <cell r="A988">
            <v>1437</v>
          </cell>
          <cell r="AL988" t="str">
            <v>VPR-1124</v>
          </cell>
          <cell r="AY988">
            <v>39935</v>
          </cell>
        </row>
        <row r="989">
          <cell r="A989">
            <v>1441</v>
          </cell>
          <cell r="AL989" t="str">
            <v>VPR-8999-2015</v>
          </cell>
          <cell r="AY989">
            <v>39981</v>
          </cell>
        </row>
        <row r="990">
          <cell r="A990">
            <v>1442</v>
          </cell>
          <cell r="AL990" t="str">
            <v>VPR-1694</v>
          </cell>
          <cell r="AY990">
            <v>39971</v>
          </cell>
        </row>
        <row r="991">
          <cell r="A991">
            <v>1443</v>
          </cell>
          <cell r="AL991" t="str">
            <v>VPR-1124</v>
          </cell>
          <cell r="AY991">
            <v>40004</v>
          </cell>
        </row>
        <row r="992">
          <cell r="A992">
            <v>1444</v>
          </cell>
          <cell r="AL992" t="str">
            <v>VPR-1683</v>
          </cell>
          <cell r="AY992">
            <v>40004</v>
          </cell>
        </row>
        <row r="993">
          <cell r="A993">
            <v>1445</v>
          </cell>
          <cell r="AL993" t="str">
            <v>VPR-1683</v>
          </cell>
          <cell r="AY993">
            <v>40033</v>
          </cell>
        </row>
        <row r="994">
          <cell r="A994">
            <v>1446</v>
          </cell>
          <cell r="AL994" t="str">
            <v>VPR-1694</v>
          </cell>
          <cell r="AY994">
            <v>40035</v>
          </cell>
        </row>
        <row r="995">
          <cell r="A995">
            <v>1447</v>
          </cell>
          <cell r="AL995" t="str">
            <v>VPR-1683</v>
          </cell>
          <cell r="AY995">
            <v>39804</v>
          </cell>
        </row>
        <row r="996">
          <cell r="A996">
            <v>1448</v>
          </cell>
          <cell r="AL996" t="str">
            <v>VPR-1124</v>
          </cell>
          <cell r="AY996">
            <v>39945</v>
          </cell>
        </row>
        <row r="997">
          <cell r="A997">
            <v>1449</v>
          </cell>
          <cell r="AL997" t="str">
            <v>VPR-0901</v>
          </cell>
          <cell r="AY997">
            <v>40294</v>
          </cell>
        </row>
        <row r="998">
          <cell r="A998">
            <v>1449</v>
          </cell>
          <cell r="AL998" t="str">
            <v>VPR-0901</v>
          </cell>
          <cell r="AY998">
            <v>40294</v>
          </cell>
        </row>
        <row r="999">
          <cell r="A999">
            <v>1450</v>
          </cell>
          <cell r="AL999" t="str">
            <v>VPR-0901</v>
          </cell>
          <cell r="AY999">
            <v>40338</v>
          </cell>
        </row>
        <row r="1000">
          <cell r="A1000">
            <v>1451</v>
          </cell>
          <cell r="AL1000" t="str">
            <v>VPR-1286</v>
          </cell>
          <cell r="AY1000">
            <v>40338</v>
          </cell>
        </row>
        <row r="1001">
          <cell r="A1001">
            <v>1452</v>
          </cell>
          <cell r="AL1001" t="str">
            <v>VPR-0901</v>
          </cell>
          <cell r="AY1001">
            <v>40387</v>
          </cell>
        </row>
        <row r="1002">
          <cell r="A1002">
            <v>1453</v>
          </cell>
          <cell r="AL1002" t="str">
            <v>VPR-1683</v>
          </cell>
          <cell r="AY1002">
            <v>40387</v>
          </cell>
        </row>
        <row r="1003">
          <cell r="A1003">
            <v>1454</v>
          </cell>
          <cell r="AL1003" t="str">
            <v>VPR-9055-2015</v>
          </cell>
          <cell r="AY1003">
            <v>40311</v>
          </cell>
        </row>
        <row r="1004">
          <cell r="A1004">
            <v>1454</v>
          </cell>
          <cell r="AL1004" t="str">
            <v>VPR-9055-2015</v>
          </cell>
          <cell r="AY1004">
            <v>40311</v>
          </cell>
        </row>
        <row r="1005">
          <cell r="A1005">
            <v>1455</v>
          </cell>
          <cell r="AL1005" t="str">
            <v>VPR-1286</v>
          </cell>
          <cell r="AY1005">
            <v>40391</v>
          </cell>
        </row>
        <row r="1006">
          <cell r="A1006">
            <v>1455</v>
          </cell>
          <cell r="AL1006" t="str">
            <v>VPR-1286</v>
          </cell>
          <cell r="AY1006">
            <v>40391</v>
          </cell>
        </row>
        <row r="1007">
          <cell r="A1007">
            <v>1456</v>
          </cell>
          <cell r="AL1007" t="str">
            <v>VPR-3126</v>
          </cell>
          <cell r="AY1007">
            <v>40478</v>
          </cell>
        </row>
        <row r="1008">
          <cell r="A1008">
            <v>1456</v>
          </cell>
          <cell r="AL1008" t="str">
            <v>VPR-3126</v>
          </cell>
          <cell r="AY1008">
            <v>40478</v>
          </cell>
        </row>
        <row r="1009">
          <cell r="A1009">
            <v>1457</v>
          </cell>
          <cell r="AL1009" t="str">
            <v>VPR-0901</v>
          </cell>
          <cell r="AY1009">
            <v>40391</v>
          </cell>
        </row>
        <row r="1010">
          <cell r="A1010">
            <v>1457</v>
          </cell>
          <cell r="AL1010" t="str">
            <v>VPR-0901</v>
          </cell>
          <cell r="AY1010">
            <v>40391</v>
          </cell>
        </row>
        <row r="1011">
          <cell r="A1011">
            <v>1458</v>
          </cell>
          <cell r="AL1011" t="str">
            <v>VPR-0901</v>
          </cell>
          <cell r="AY1011">
            <v>40391</v>
          </cell>
        </row>
        <row r="1012">
          <cell r="A1012">
            <v>1458</v>
          </cell>
          <cell r="AL1012" t="str">
            <v>VPR-0901</v>
          </cell>
          <cell r="AY1012">
            <v>40391</v>
          </cell>
        </row>
        <row r="1013">
          <cell r="A1013">
            <v>1459</v>
          </cell>
          <cell r="AL1013" t="str">
            <v>VPR-0901</v>
          </cell>
          <cell r="AY1013">
            <v>40391</v>
          </cell>
        </row>
        <row r="1014">
          <cell r="A1014">
            <v>1459</v>
          </cell>
          <cell r="AL1014" t="str">
            <v>VPR-0901</v>
          </cell>
          <cell r="AY1014">
            <v>40391</v>
          </cell>
        </row>
        <row r="1015">
          <cell r="A1015">
            <v>1461</v>
          </cell>
          <cell r="AL1015" t="str">
            <v xml:space="preserve">VPR-2094 </v>
          </cell>
          <cell r="AY1015">
            <v>39722</v>
          </cell>
        </row>
        <row r="1016">
          <cell r="A1016">
            <v>1462</v>
          </cell>
          <cell r="AL1016" t="str">
            <v>VPR-0901</v>
          </cell>
          <cell r="AY1016">
            <v>40464</v>
          </cell>
        </row>
        <row r="1017">
          <cell r="A1017">
            <v>1462</v>
          </cell>
          <cell r="AL1017" t="str">
            <v>VPR-0901</v>
          </cell>
          <cell r="AY1017">
            <v>40464</v>
          </cell>
        </row>
        <row r="1018">
          <cell r="A1018">
            <v>1463</v>
          </cell>
          <cell r="AL1018" t="str">
            <v>VPR-1305</v>
          </cell>
          <cell r="AY1018">
            <v>40132</v>
          </cell>
        </row>
        <row r="1019">
          <cell r="A1019">
            <v>1464</v>
          </cell>
          <cell r="AL1019" t="str">
            <v>VPR-0802</v>
          </cell>
          <cell r="AY1019">
            <v>40222</v>
          </cell>
        </row>
        <row r="1020">
          <cell r="A1020">
            <v>1465</v>
          </cell>
          <cell r="AL1020" t="str">
            <v>VPR-0821</v>
          </cell>
          <cell r="AY1020">
            <v>40140</v>
          </cell>
        </row>
        <row r="1021">
          <cell r="A1021">
            <v>1467</v>
          </cell>
          <cell r="AL1021" t="str">
            <v>VPR-9785-2015</v>
          </cell>
          <cell r="AY1021">
            <v>40666</v>
          </cell>
        </row>
        <row r="1022">
          <cell r="A1022">
            <v>1469</v>
          </cell>
          <cell r="AL1022" t="str">
            <v>VPR-1788</v>
          </cell>
          <cell r="AY1022">
            <v>39722</v>
          </cell>
        </row>
        <row r="1023">
          <cell r="A1023">
            <v>1471</v>
          </cell>
          <cell r="AL1023" t="str">
            <v>VPR-3116</v>
          </cell>
          <cell r="AY1023">
            <v>40420</v>
          </cell>
        </row>
        <row r="1024">
          <cell r="A1024">
            <v>1472</v>
          </cell>
          <cell r="AL1024" t="str">
            <v>VPR-0821</v>
          </cell>
          <cell r="AY1024">
            <v>40116</v>
          </cell>
        </row>
        <row r="1025">
          <cell r="A1025">
            <v>1473</v>
          </cell>
          <cell r="AL1025" t="str">
            <v>VPR-0802</v>
          </cell>
          <cell r="AY1025">
            <v>40147</v>
          </cell>
        </row>
        <row r="1026">
          <cell r="A1026">
            <v>1474</v>
          </cell>
          <cell r="AL1026" t="str">
            <v>VPR-8577</v>
          </cell>
          <cell r="AY1026" t="str">
            <v>no opera</v>
          </cell>
        </row>
        <row r="1027">
          <cell r="A1027">
            <v>1475</v>
          </cell>
          <cell r="AL1027" t="str">
            <v>VPR-0802</v>
          </cell>
          <cell r="AY1027">
            <v>40146</v>
          </cell>
        </row>
        <row r="1028">
          <cell r="A1028">
            <v>1476</v>
          </cell>
          <cell r="AL1028" t="str">
            <v>VPR-0802</v>
          </cell>
          <cell r="AY1028">
            <v>40259</v>
          </cell>
        </row>
        <row r="1029">
          <cell r="A1029">
            <v>1477</v>
          </cell>
          <cell r="AL1029" t="str">
            <v>VPR-0802</v>
          </cell>
          <cell r="AY1029">
            <v>40175</v>
          </cell>
        </row>
        <row r="1030">
          <cell r="A1030">
            <v>1478</v>
          </cell>
          <cell r="AL1030" t="str">
            <v>VPR-0802</v>
          </cell>
          <cell r="AY1030">
            <v>40163</v>
          </cell>
        </row>
        <row r="1031">
          <cell r="A1031">
            <v>1482</v>
          </cell>
          <cell r="AL1031" t="str">
            <v>VPR-1788</v>
          </cell>
          <cell r="AY1031">
            <v>40385</v>
          </cell>
        </row>
        <row r="1032">
          <cell r="A1032">
            <v>1483</v>
          </cell>
          <cell r="AL1032" t="str">
            <v>VPR-0802</v>
          </cell>
          <cell r="AY1032">
            <v>40194</v>
          </cell>
        </row>
        <row r="1033">
          <cell r="A1033">
            <v>1484</v>
          </cell>
          <cell r="AL1033" t="str">
            <v>VPR-0802</v>
          </cell>
          <cell r="AY1033">
            <v>40242</v>
          </cell>
        </row>
        <row r="1034">
          <cell r="A1034">
            <v>1485</v>
          </cell>
          <cell r="AL1034" t="str">
            <v>VPR-0977</v>
          </cell>
          <cell r="AY1034">
            <v>40168</v>
          </cell>
        </row>
        <row r="1035">
          <cell r="A1035">
            <v>1486</v>
          </cell>
          <cell r="AL1035" t="str">
            <v>VPR-1308</v>
          </cell>
          <cell r="AY1035">
            <v>40312</v>
          </cell>
        </row>
        <row r="1036">
          <cell r="A1036">
            <v>1487</v>
          </cell>
          <cell r="AL1036" t="str">
            <v>VPR-9920-2015</v>
          </cell>
          <cell r="AY1036">
            <v>40890</v>
          </cell>
        </row>
        <row r="1037">
          <cell r="A1037">
            <v>1488</v>
          </cell>
          <cell r="AL1037" t="str">
            <v>VPR-1183</v>
          </cell>
          <cell r="AY1037">
            <v>40145</v>
          </cell>
        </row>
        <row r="1038">
          <cell r="A1038">
            <v>1489</v>
          </cell>
          <cell r="AL1038" t="str">
            <v>VPR-3214</v>
          </cell>
          <cell r="AY1038">
            <v>40149</v>
          </cell>
        </row>
        <row r="1039">
          <cell r="A1039">
            <v>1491</v>
          </cell>
          <cell r="AL1039" t="str">
            <v>VPR-0802</v>
          </cell>
          <cell r="AY1039">
            <v>40209</v>
          </cell>
        </row>
        <row r="1040">
          <cell r="A1040">
            <v>1492</v>
          </cell>
          <cell r="AL1040" t="str">
            <v>VPR-8212</v>
          </cell>
          <cell r="AY1040" t="str">
            <v>no opera</v>
          </cell>
        </row>
        <row r="1041">
          <cell r="A1041">
            <v>1494</v>
          </cell>
          <cell r="AL1041" t="str">
            <v>VPR-2093</v>
          </cell>
          <cell r="AY1041">
            <v>40173</v>
          </cell>
        </row>
        <row r="1042">
          <cell r="A1042">
            <v>1495</v>
          </cell>
          <cell r="AL1042" t="str">
            <v>VPR-0802</v>
          </cell>
          <cell r="AY1042">
            <v>40173</v>
          </cell>
        </row>
        <row r="1043">
          <cell r="A1043">
            <v>1496</v>
          </cell>
          <cell r="AL1043" t="str">
            <v>VPR-3820</v>
          </cell>
          <cell r="AY1043">
            <v>40905</v>
          </cell>
        </row>
        <row r="1044">
          <cell r="A1044">
            <v>1497</v>
          </cell>
          <cell r="AL1044" t="str">
            <v>VPR-0802</v>
          </cell>
          <cell r="AY1044">
            <v>40289</v>
          </cell>
        </row>
        <row r="1045">
          <cell r="A1045">
            <v>1499</v>
          </cell>
          <cell r="AL1045" t="str">
            <v>VPR-0821</v>
          </cell>
          <cell r="AY1045">
            <v>40181</v>
          </cell>
        </row>
        <row r="1046">
          <cell r="A1046">
            <v>1500</v>
          </cell>
          <cell r="AL1046" t="str">
            <v>VPR-1772</v>
          </cell>
          <cell r="AY1046">
            <v>40199</v>
          </cell>
        </row>
        <row r="1047">
          <cell r="A1047">
            <v>1501</v>
          </cell>
          <cell r="AL1047" t="str">
            <v>VPR-1788</v>
          </cell>
          <cell r="AY1047">
            <v>40400</v>
          </cell>
        </row>
        <row r="1048">
          <cell r="A1048">
            <v>1502</v>
          </cell>
          <cell r="AL1048" t="str">
            <v>VPR-0821</v>
          </cell>
          <cell r="AY1048">
            <v>40539</v>
          </cell>
        </row>
        <row r="1049">
          <cell r="A1049">
            <v>1503</v>
          </cell>
          <cell r="AL1049" t="str">
            <v>VPR-2093</v>
          </cell>
          <cell r="AY1049">
            <v>40262</v>
          </cell>
        </row>
        <row r="1050">
          <cell r="A1050">
            <v>1504</v>
          </cell>
          <cell r="AL1050" t="str">
            <v>VPR-0977</v>
          </cell>
          <cell r="AY1050">
            <v>40195</v>
          </cell>
        </row>
        <row r="1051">
          <cell r="A1051">
            <v>1505</v>
          </cell>
          <cell r="AL1051" t="str">
            <v>VPR-1772</v>
          </cell>
          <cell r="AY1051">
            <v>40171</v>
          </cell>
        </row>
        <row r="1052">
          <cell r="A1052">
            <v>1506</v>
          </cell>
          <cell r="AL1052" t="str">
            <v>VPR-0526</v>
          </cell>
          <cell r="AY1052">
            <v>40078</v>
          </cell>
        </row>
        <row r="1053">
          <cell r="A1053">
            <v>1508</v>
          </cell>
          <cell r="AL1053" t="str">
            <v>VPR-2093</v>
          </cell>
          <cell r="AY1053">
            <v>40217</v>
          </cell>
        </row>
        <row r="1054">
          <cell r="A1054">
            <v>1510</v>
          </cell>
          <cell r="AL1054" t="str">
            <v>VPR-10806-2015</v>
          </cell>
          <cell r="AY1054">
            <v>40312</v>
          </cell>
        </row>
        <row r="1055">
          <cell r="A1055">
            <v>1512</v>
          </cell>
          <cell r="AL1055" t="str">
            <v>VPR-5195</v>
          </cell>
          <cell r="AY1055">
            <v>40147</v>
          </cell>
        </row>
        <row r="1056">
          <cell r="A1056">
            <v>1513</v>
          </cell>
          <cell r="AL1056" t="str">
            <v>VPR-0977</v>
          </cell>
          <cell r="AY1056">
            <v>40208</v>
          </cell>
        </row>
        <row r="1057">
          <cell r="A1057">
            <v>1514</v>
          </cell>
          <cell r="AL1057" t="str">
            <v>VPR-0977</v>
          </cell>
          <cell r="AY1057">
            <v>40260</v>
          </cell>
        </row>
        <row r="1058">
          <cell r="A1058">
            <v>1515</v>
          </cell>
          <cell r="AL1058" t="str">
            <v>VPR-1772</v>
          </cell>
          <cell r="AY1058">
            <v>40182</v>
          </cell>
        </row>
        <row r="1059">
          <cell r="A1059">
            <v>1517</v>
          </cell>
          <cell r="AL1059" t="str">
            <v>VPR-1772</v>
          </cell>
          <cell r="AY1059">
            <v>40389</v>
          </cell>
        </row>
        <row r="1060">
          <cell r="A1060">
            <v>1519</v>
          </cell>
          <cell r="AL1060" t="str">
            <v>VPR-0977</v>
          </cell>
          <cell r="AY1060">
            <v>40147</v>
          </cell>
        </row>
        <row r="1061">
          <cell r="A1061">
            <v>1521</v>
          </cell>
          <cell r="AL1061" t="str">
            <v>VPR-0821</v>
          </cell>
          <cell r="AY1061">
            <v>40174</v>
          </cell>
        </row>
        <row r="1062">
          <cell r="A1062">
            <v>1522</v>
          </cell>
          <cell r="AL1062" t="str">
            <v>VPR-9785-2015</v>
          </cell>
          <cell r="AY1062">
            <v>40787</v>
          </cell>
        </row>
        <row r="1063">
          <cell r="A1063">
            <v>1523</v>
          </cell>
          <cell r="AL1063" t="str">
            <v>VPR-1770</v>
          </cell>
          <cell r="AY1063">
            <v>40400</v>
          </cell>
        </row>
        <row r="1064">
          <cell r="A1064">
            <v>1524</v>
          </cell>
          <cell r="AL1064" t="str">
            <v>VPR-2115</v>
          </cell>
          <cell r="AY1064">
            <v>40444</v>
          </cell>
        </row>
        <row r="1065">
          <cell r="A1065">
            <v>1525</v>
          </cell>
          <cell r="AL1065" t="str">
            <v>VPR-1183</v>
          </cell>
          <cell r="AY1065">
            <v>40217</v>
          </cell>
        </row>
        <row r="1066">
          <cell r="A1066">
            <v>1526</v>
          </cell>
          <cell r="AL1066" t="str">
            <v>VPR-1308</v>
          </cell>
          <cell r="AY1066" t="str">
            <v>no opera</v>
          </cell>
        </row>
        <row r="1067">
          <cell r="A1067">
            <v>1527</v>
          </cell>
          <cell r="AL1067" t="str">
            <v>VPR-0848</v>
          </cell>
          <cell r="AY1067">
            <v>40194</v>
          </cell>
        </row>
        <row r="1068">
          <cell r="A1068">
            <v>1528</v>
          </cell>
          <cell r="AL1068" t="str">
            <v>VPR-3304</v>
          </cell>
          <cell r="AY1068">
            <v>40772</v>
          </cell>
        </row>
        <row r="1069">
          <cell r="A1069">
            <v>1529</v>
          </cell>
          <cell r="AL1069" t="str">
            <v>VPR-3648</v>
          </cell>
          <cell r="AY1069">
            <v>41039</v>
          </cell>
        </row>
        <row r="1070">
          <cell r="A1070">
            <v>1530</v>
          </cell>
          <cell r="AL1070" t="str">
            <v>VPR-1769</v>
          </cell>
          <cell r="AY1070">
            <v>40498</v>
          </cell>
        </row>
        <row r="1071">
          <cell r="A1071">
            <v>1531</v>
          </cell>
          <cell r="AL1071" t="str">
            <v>VPR-9308-2015</v>
          </cell>
          <cell r="AY1071">
            <v>40483</v>
          </cell>
        </row>
        <row r="1072">
          <cell r="A1072">
            <v>1533</v>
          </cell>
          <cell r="AL1072" t="str">
            <v>VPR-0848</v>
          </cell>
          <cell r="AY1072">
            <v>40703</v>
          </cell>
        </row>
        <row r="1073">
          <cell r="A1073">
            <v>1536</v>
          </cell>
          <cell r="AL1073" t="str">
            <v>VPR-7511</v>
          </cell>
          <cell r="AY1073">
            <v>40873</v>
          </cell>
        </row>
        <row r="1074">
          <cell r="A1074">
            <v>1538</v>
          </cell>
          <cell r="AL1074" t="str">
            <v>VPR</v>
          </cell>
          <cell r="AY1074">
            <v>40415</v>
          </cell>
        </row>
        <row r="1075">
          <cell r="A1075">
            <v>1539</v>
          </cell>
          <cell r="AL1075" t="str">
            <v>VPR-9308-2015</v>
          </cell>
          <cell r="AY1075">
            <v>40147</v>
          </cell>
        </row>
        <row r="1076">
          <cell r="A1076">
            <v>1540</v>
          </cell>
          <cell r="AL1076" t="str">
            <v>VPR-2974</v>
          </cell>
          <cell r="AY1076">
            <v>40772</v>
          </cell>
        </row>
        <row r="1077">
          <cell r="A1077">
            <v>1541</v>
          </cell>
          <cell r="AL1077" t="str">
            <v>VPR-2741</v>
          </cell>
          <cell r="AY1077">
            <v>40177</v>
          </cell>
        </row>
        <row r="1078">
          <cell r="A1078">
            <v>1542</v>
          </cell>
          <cell r="AL1078" t="str">
            <v>VPR-1562</v>
          </cell>
          <cell r="AY1078">
            <v>40512</v>
          </cell>
        </row>
        <row r="1079">
          <cell r="A1079">
            <v>1544</v>
          </cell>
          <cell r="AL1079" t="str">
            <v>VPR-1308</v>
          </cell>
          <cell r="AY1079">
            <v>40312</v>
          </cell>
        </row>
        <row r="1080">
          <cell r="A1080">
            <v>1545</v>
          </cell>
          <cell r="AL1080" t="str">
            <v>VPR-9158-2015</v>
          </cell>
          <cell r="AY1080">
            <v>40118</v>
          </cell>
        </row>
        <row r="1081">
          <cell r="A1081">
            <v>1546</v>
          </cell>
          <cell r="AL1081" t="str">
            <v>VPR-0977</v>
          </cell>
          <cell r="AY1081">
            <v>40117</v>
          </cell>
        </row>
        <row r="1082">
          <cell r="A1082">
            <v>1547</v>
          </cell>
          <cell r="AL1082" t="str">
            <v>VPR-0977</v>
          </cell>
          <cell r="AY1082">
            <v>40516</v>
          </cell>
        </row>
        <row r="1083">
          <cell r="A1083">
            <v>1548</v>
          </cell>
          <cell r="AL1083" t="str">
            <v>VPR-0848</v>
          </cell>
          <cell r="AY1083">
            <v>40542</v>
          </cell>
        </row>
        <row r="1084">
          <cell r="A1084">
            <v>1549</v>
          </cell>
          <cell r="AL1084" t="str">
            <v>VPR-1562</v>
          </cell>
          <cell r="AY1084">
            <v>40148</v>
          </cell>
        </row>
        <row r="1085">
          <cell r="A1085">
            <v>1550</v>
          </cell>
          <cell r="AL1085" t="str">
            <v>VPR-0977</v>
          </cell>
          <cell r="AY1085">
            <v>40208</v>
          </cell>
        </row>
        <row r="1086">
          <cell r="A1086">
            <v>1552</v>
          </cell>
          <cell r="AL1086" t="str">
            <v>VPR-0977</v>
          </cell>
          <cell r="AY1086">
            <v>40471</v>
          </cell>
        </row>
        <row r="1087">
          <cell r="A1087">
            <v>1553</v>
          </cell>
          <cell r="AL1087" t="str">
            <v>VPR-0977</v>
          </cell>
          <cell r="AY1087">
            <v>40210</v>
          </cell>
        </row>
        <row r="1088">
          <cell r="A1088">
            <v>1554</v>
          </cell>
          <cell r="AL1088" t="str">
            <v>VPR-0977</v>
          </cell>
          <cell r="AY1088">
            <v>40246</v>
          </cell>
        </row>
        <row r="1089">
          <cell r="A1089">
            <v>1555</v>
          </cell>
          <cell r="AL1089" t="str">
            <v>VPR-1876</v>
          </cell>
          <cell r="AY1089">
            <v>40358</v>
          </cell>
        </row>
        <row r="1090">
          <cell r="A1090">
            <v>1556</v>
          </cell>
          <cell r="AL1090" t="str">
            <v>VPR-2913</v>
          </cell>
          <cell r="AY1090">
            <v>40794</v>
          </cell>
        </row>
        <row r="1091">
          <cell r="A1091">
            <v>1558</v>
          </cell>
          <cell r="AL1091" t="str">
            <v>VPR-1243</v>
          </cell>
          <cell r="AY1091">
            <v>40341</v>
          </cell>
        </row>
        <row r="1092">
          <cell r="A1092">
            <v>1559</v>
          </cell>
          <cell r="AL1092" t="str">
            <v>VPR-10527</v>
          </cell>
          <cell r="AY1092">
            <v>40209</v>
          </cell>
        </row>
        <row r="1093">
          <cell r="A1093">
            <v>1560</v>
          </cell>
          <cell r="AL1093" t="str">
            <v>VPR-1305</v>
          </cell>
          <cell r="AY1093">
            <v>40177</v>
          </cell>
        </row>
        <row r="1094">
          <cell r="A1094">
            <v>1561</v>
          </cell>
          <cell r="AL1094" t="str">
            <v>VPR-1183</v>
          </cell>
          <cell r="AY1094">
            <v>40294</v>
          </cell>
        </row>
        <row r="1095">
          <cell r="A1095">
            <v>1562</v>
          </cell>
          <cell r="AL1095" t="str">
            <v>VPR-8938-2015</v>
          </cell>
          <cell r="AY1095">
            <v>40954</v>
          </cell>
        </row>
        <row r="1096">
          <cell r="A1096">
            <v>1563</v>
          </cell>
          <cell r="AL1096" t="str">
            <v>VPR-2061</v>
          </cell>
          <cell r="AY1096">
            <v>40310</v>
          </cell>
        </row>
        <row r="1097">
          <cell r="A1097">
            <v>1564</v>
          </cell>
          <cell r="AL1097" t="str">
            <v>VPR-0902</v>
          </cell>
          <cell r="AY1097">
            <v>40177</v>
          </cell>
        </row>
        <row r="1098">
          <cell r="A1098">
            <v>1565</v>
          </cell>
          <cell r="AL1098" t="str">
            <v>VPR-0902</v>
          </cell>
          <cell r="AY1098">
            <v>40177</v>
          </cell>
        </row>
        <row r="1099">
          <cell r="A1099">
            <v>1566</v>
          </cell>
          <cell r="AL1099" t="str">
            <v>VPR-1570</v>
          </cell>
          <cell r="AY1099">
            <v>39629</v>
          </cell>
        </row>
        <row r="1100">
          <cell r="A1100">
            <v>1567</v>
          </cell>
          <cell r="AL1100" t="str">
            <v>VPR-3210</v>
          </cell>
          <cell r="AY1100">
            <v>40888</v>
          </cell>
        </row>
        <row r="1101">
          <cell r="A1101">
            <v>1568</v>
          </cell>
          <cell r="AL1101" t="str">
            <v>VPR-1570</v>
          </cell>
          <cell r="AY1101">
            <v>40327</v>
          </cell>
        </row>
        <row r="1102">
          <cell r="A1102">
            <v>1569</v>
          </cell>
          <cell r="AL1102" t="str">
            <v>VPR-9787-2015</v>
          </cell>
          <cell r="AY1102">
            <v>40327</v>
          </cell>
        </row>
        <row r="1103">
          <cell r="A1103">
            <v>1570</v>
          </cell>
          <cell r="AL1103" t="str">
            <v>VPR-2093</v>
          </cell>
          <cell r="AY1103">
            <v>39717</v>
          </cell>
        </row>
        <row r="1104">
          <cell r="A1104">
            <v>1571</v>
          </cell>
          <cell r="AL1104" t="str">
            <v>VPR-2556</v>
          </cell>
          <cell r="AY1104">
            <v>39897</v>
          </cell>
        </row>
        <row r="1105">
          <cell r="A1105">
            <v>1572</v>
          </cell>
          <cell r="AL1105" t="str">
            <v>VPR-2537</v>
          </cell>
          <cell r="AY1105">
            <v>39722</v>
          </cell>
        </row>
        <row r="1106">
          <cell r="A1106">
            <v>1573</v>
          </cell>
          <cell r="AL1106" t="str">
            <v>VPR-1772</v>
          </cell>
          <cell r="AY1106">
            <v>39722</v>
          </cell>
        </row>
        <row r="1107">
          <cell r="A1107">
            <v>1574</v>
          </cell>
          <cell r="AL1107" t="str">
            <v>VPR-2613</v>
          </cell>
          <cell r="AY1107">
            <v>40010</v>
          </cell>
        </row>
        <row r="1108">
          <cell r="A1108">
            <v>1575</v>
          </cell>
          <cell r="AL1108" t="str">
            <v>VPR-1772</v>
          </cell>
          <cell r="AY1108">
            <v>40460</v>
          </cell>
        </row>
        <row r="1109">
          <cell r="A1109">
            <v>1576</v>
          </cell>
          <cell r="AL1109" t="str">
            <v>VPR-1772</v>
          </cell>
          <cell r="AY1109">
            <v>40460</v>
          </cell>
        </row>
        <row r="1110">
          <cell r="A1110">
            <v>1577</v>
          </cell>
          <cell r="AL1110" t="str">
            <v>VPR-0507</v>
          </cell>
          <cell r="AY1110">
            <v>39885</v>
          </cell>
        </row>
        <row r="1111">
          <cell r="A1111">
            <v>1578</v>
          </cell>
          <cell r="AL1111" t="str">
            <v>VPR</v>
          </cell>
          <cell r="AY1111">
            <v>39995</v>
          </cell>
        </row>
        <row r="1112">
          <cell r="A1112">
            <v>1579</v>
          </cell>
          <cell r="AL1112" t="str">
            <v>VPR-5189-2013</v>
          </cell>
          <cell r="AY1112">
            <v>39965</v>
          </cell>
        </row>
        <row r="1113">
          <cell r="A1113">
            <v>1580</v>
          </cell>
          <cell r="AL1113" t="str">
            <v>VPR-1772</v>
          </cell>
          <cell r="AY1113">
            <v>39722</v>
          </cell>
        </row>
        <row r="1114">
          <cell r="A1114">
            <v>1581</v>
          </cell>
          <cell r="AL1114" t="str">
            <v>VPR-1772</v>
          </cell>
          <cell r="AY1114">
            <v>39722</v>
          </cell>
        </row>
        <row r="1115">
          <cell r="A1115">
            <v>1582</v>
          </cell>
          <cell r="AL1115" t="str">
            <v>VPR-10806-2015</v>
          </cell>
          <cell r="AY1115" t="str">
            <v>no opera</v>
          </cell>
        </row>
        <row r="1116">
          <cell r="A1116">
            <v>1583</v>
          </cell>
          <cell r="AL1116" t="str">
            <v>VPR-4595</v>
          </cell>
          <cell r="AY1116">
            <v>39722</v>
          </cell>
        </row>
        <row r="1117">
          <cell r="A1117">
            <v>1584</v>
          </cell>
          <cell r="AL1117" t="str">
            <v>VPR-3317</v>
          </cell>
          <cell r="AY1117">
            <v>40111</v>
          </cell>
        </row>
        <row r="1118">
          <cell r="A1118">
            <v>1585</v>
          </cell>
          <cell r="AL1118" t="str">
            <v>VPR-2719</v>
          </cell>
          <cell r="AY1118">
            <v>40111</v>
          </cell>
        </row>
        <row r="1119">
          <cell r="A1119">
            <v>1587</v>
          </cell>
          <cell r="AL1119" t="str">
            <v>VPR-2093</v>
          </cell>
          <cell r="AY1119">
            <v>40249</v>
          </cell>
        </row>
        <row r="1120">
          <cell r="A1120">
            <v>1586</v>
          </cell>
          <cell r="AL1120" t="str">
            <v>VPR-10274-2015</v>
          </cell>
          <cell r="AY1120">
            <v>40249</v>
          </cell>
        </row>
        <row r="1121">
          <cell r="A1121">
            <v>1588</v>
          </cell>
          <cell r="AL1121" t="str">
            <v>VPR-1124</v>
          </cell>
          <cell r="AY1121">
            <v>40144</v>
          </cell>
        </row>
        <row r="1122">
          <cell r="A1122">
            <v>1589</v>
          </cell>
          <cell r="AL1122" t="str">
            <v>VPR-2093</v>
          </cell>
          <cell r="AY1122">
            <v>40138</v>
          </cell>
        </row>
        <row r="1123">
          <cell r="A1123">
            <v>1590</v>
          </cell>
          <cell r="AL1123" t="str">
            <v>VPR-1715</v>
          </cell>
          <cell r="AY1123">
            <v>40084</v>
          </cell>
        </row>
        <row r="1124">
          <cell r="A1124">
            <v>1591</v>
          </cell>
          <cell r="AL1124" t="str">
            <v>VPR-1715</v>
          </cell>
          <cell r="AY1124">
            <v>40144</v>
          </cell>
        </row>
        <row r="1125">
          <cell r="A1125">
            <v>1593</v>
          </cell>
          <cell r="AL1125" t="str">
            <v>VPR-1570</v>
          </cell>
          <cell r="AY1125">
            <v>40057</v>
          </cell>
        </row>
        <row r="1126">
          <cell r="A1126">
            <v>1594</v>
          </cell>
          <cell r="AL1126" t="str">
            <v>VPR-3116</v>
          </cell>
          <cell r="AY1126">
            <v>40057</v>
          </cell>
        </row>
        <row r="1127">
          <cell r="A1127">
            <v>1595</v>
          </cell>
          <cell r="AL1127" t="str">
            <v>VPR-2093</v>
          </cell>
          <cell r="AY1127">
            <v>40269</v>
          </cell>
        </row>
        <row r="1128">
          <cell r="A1128">
            <v>1596</v>
          </cell>
          <cell r="AL1128" t="str">
            <v>VPR-0977</v>
          </cell>
          <cell r="AY1128">
            <v>40312</v>
          </cell>
        </row>
        <row r="1129">
          <cell r="A1129">
            <v>1598</v>
          </cell>
          <cell r="AL1129" t="str">
            <v>VPR-1122</v>
          </cell>
          <cell r="AY1129">
            <v>40157</v>
          </cell>
        </row>
        <row r="1130">
          <cell r="A1130">
            <v>1601</v>
          </cell>
          <cell r="AL1130" t="str">
            <v>VPR-1122</v>
          </cell>
          <cell r="AY1130">
            <v>40162</v>
          </cell>
        </row>
        <row r="1131">
          <cell r="A1131">
            <v>1602</v>
          </cell>
          <cell r="AL1131" t="str">
            <v>VPR-2093</v>
          </cell>
          <cell r="AY1131">
            <v>40167</v>
          </cell>
        </row>
        <row r="1132">
          <cell r="A1132">
            <v>1603</v>
          </cell>
          <cell r="AL1132" t="str">
            <v>VPR-1124</v>
          </cell>
          <cell r="AY1132">
            <v>40166</v>
          </cell>
        </row>
        <row r="1133">
          <cell r="A1133">
            <v>1604</v>
          </cell>
          <cell r="AL1133" t="str">
            <v>VPR-1122</v>
          </cell>
          <cell r="AY1133">
            <v>40140</v>
          </cell>
        </row>
        <row r="1134">
          <cell r="A1134">
            <v>1605</v>
          </cell>
          <cell r="AL1134" t="str">
            <v>VPR-0977</v>
          </cell>
          <cell r="AY1134">
            <v>40173</v>
          </cell>
        </row>
        <row r="1135">
          <cell r="A1135">
            <v>1606</v>
          </cell>
          <cell r="AL1135" t="str">
            <v>VPR-9682-2015</v>
          </cell>
          <cell r="AY1135">
            <v>40379</v>
          </cell>
        </row>
        <row r="1136">
          <cell r="A1136">
            <v>1608</v>
          </cell>
          <cell r="AL1136" t="str">
            <v>VPR-1772</v>
          </cell>
          <cell r="AY1136">
            <v>40193</v>
          </cell>
        </row>
        <row r="1137">
          <cell r="A1137">
            <v>1609</v>
          </cell>
          <cell r="AL1137" t="str">
            <v>VPR-11430-2016</v>
          </cell>
          <cell r="AY1137">
            <v>40193</v>
          </cell>
        </row>
        <row r="1138">
          <cell r="A1138">
            <v>1610</v>
          </cell>
          <cell r="AL1138" t="str">
            <v>VPR-8999-2015</v>
          </cell>
          <cell r="AY1138">
            <v>40193</v>
          </cell>
        </row>
        <row r="1139">
          <cell r="A1139">
            <v>1611</v>
          </cell>
          <cell r="AL1139" t="str">
            <v>VPR-1122</v>
          </cell>
          <cell r="AY1139">
            <v>40193</v>
          </cell>
        </row>
        <row r="1140">
          <cell r="A1140">
            <v>1612</v>
          </cell>
          <cell r="AL1140" t="str">
            <v>VPR-1122</v>
          </cell>
          <cell r="AY1140">
            <v>40193</v>
          </cell>
        </row>
        <row r="1141">
          <cell r="A1141">
            <v>1613</v>
          </cell>
          <cell r="AL1141" t="str">
            <v>VPR-1122</v>
          </cell>
          <cell r="AY1141">
            <v>40193</v>
          </cell>
        </row>
        <row r="1142">
          <cell r="A1142">
            <v>1614</v>
          </cell>
          <cell r="AL1142" t="str">
            <v>VPR-3626</v>
          </cell>
          <cell r="AY1142">
            <v>40891</v>
          </cell>
        </row>
        <row r="1143">
          <cell r="A1143">
            <v>1616</v>
          </cell>
          <cell r="AL1143" t="str">
            <v>VPR-0184</v>
          </cell>
          <cell r="AY1143">
            <v>39722</v>
          </cell>
        </row>
        <row r="1144">
          <cell r="A1144">
            <v>1617</v>
          </cell>
          <cell r="AL1144" t="str">
            <v>VPR-2213</v>
          </cell>
          <cell r="AY1144">
            <v>39875</v>
          </cell>
        </row>
        <row r="1145">
          <cell r="A1145">
            <v>1618</v>
          </cell>
          <cell r="AL1145" t="str">
            <v>VPR-3303</v>
          </cell>
          <cell r="AY1145">
            <v>40155</v>
          </cell>
        </row>
        <row r="1146">
          <cell r="A1146">
            <v>1619</v>
          </cell>
          <cell r="AL1146" t="str">
            <v>VPR-1772</v>
          </cell>
          <cell r="AY1146">
            <v>40156</v>
          </cell>
        </row>
        <row r="1147">
          <cell r="A1147">
            <v>1620</v>
          </cell>
          <cell r="AL1147" t="str">
            <v>VPR-3123</v>
          </cell>
          <cell r="AY1147">
            <v>40632</v>
          </cell>
        </row>
        <row r="1148">
          <cell r="A1148">
            <v>1621</v>
          </cell>
          <cell r="AL1148" t="str">
            <v>VPR-2093</v>
          </cell>
          <cell r="AY1148">
            <v>40269</v>
          </cell>
        </row>
        <row r="1149">
          <cell r="A1149">
            <v>1622</v>
          </cell>
          <cell r="AL1149" t="str">
            <v>VPR-1185</v>
          </cell>
          <cell r="AY1149">
            <v>40379</v>
          </cell>
        </row>
        <row r="1150">
          <cell r="A1150">
            <v>1623</v>
          </cell>
          <cell r="AL1150" t="str">
            <v>VPR-1772</v>
          </cell>
          <cell r="AY1150">
            <v>40127</v>
          </cell>
        </row>
        <row r="1151">
          <cell r="A1151">
            <v>1624</v>
          </cell>
          <cell r="AL1151" t="str">
            <v>VPR-1715</v>
          </cell>
          <cell r="AY1151">
            <v>40121</v>
          </cell>
        </row>
        <row r="1152">
          <cell r="A1152">
            <v>1625</v>
          </cell>
          <cell r="AL1152" t="str">
            <v>VPR-10806-2015</v>
          </cell>
          <cell r="AY1152">
            <v>40087</v>
          </cell>
        </row>
        <row r="1153">
          <cell r="A1153">
            <v>1626</v>
          </cell>
          <cell r="AL1153" t="str">
            <v>VPR-1183</v>
          </cell>
          <cell r="AY1153">
            <v>40147</v>
          </cell>
        </row>
        <row r="1154">
          <cell r="A1154">
            <v>1627</v>
          </cell>
          <cell r="AL1154" t="str">
            <v>VPR-1183</v>
          </cell>
          <cell r="AY1154">
            <v>40129</v>
          </cell>
        </row>
        <row r="1155">
          <cell r="A1155">
            <v>1628</v>
          </cell>
          <cell r="AL1155" t="str">
            <v>VPR-10714-2015</v>
          </cell>
          <cell r="AY1155">
            <v>40003</v>
          </cell>
        </row>
        <row r="1156">
          <cell r="A1156">
            <v>1630</v>
          </cell>
          <cell r="AL1156" t="str">
            <v>VPR-1124</v>
          </cell>
          <cell r="AY1156">
            <v>40132</v>
          </cell>
        </row>
        <row r="1157">
          <cell r="A1157">
            <v>1631</v>
          </cell>
          <cell r="AL1157" t="str">
            <v>VPR-2381</v>
          </cell>
          <cell r="AY1157">
            <v>40121</v>
          </cell>
        </row>
        <row r="1158">
          <cell r="A1158">
            <v>1632</v>
          </cell>
          <cell r="AL1158" t="str">
            <v>VPR-2093</v>
          </cell>
          <cell r="AY1158">
            <v>40078</v>
          </cell>
        </row>
        <row r="1159">
          <cell r="A1159">
            <v>1633</v>
          </cell>
          <cell r="AL1159" t="str">
            <v>VPR-1770</v>
          </cell>
          <cell r="AY1159">
            <v>40004</v>
          </cell>
        </row>
        <row r="1160">
          <cell r="A1160">
            <v>1634</v>
          </cell>
          <cell r="AL1160" t="str">
            <v>VPR-11433-2016</v>
          </cell>
          <cell r="AY1160">
            <v>40698</v>
          </cell>
        </row>
        <row r="1161">
          <cell r="A1161">
            <v>1635</v>
          </cell>
          <cell r="AL1161" t="str">
            <v>VPR-9051-2015</v>
          </cell>
          <cell r="AY1161" t="str">
            <v>no opera</v>
          </cell>
        </row>
        <row r="1162">
          <cell r="A1162">
            <v>1636</v>
          </cell>
          <cell r="AL1162" t="str">
            <v>VPR-3187</v>
          </cell>
          <cell r="AY1162">
            <v>40388</v>
          </cell>
        </row>
        <row r="1163">
          <cell r="A1163">
            <v>1639</v>
          </cell>
          <cell r="AL1163" t="str">
            <v>VPR-1185</v>
          </cell>
          <cell r="AY1163">
            <v>40379</v>
          </cell>
        </row>
        <row r="1164">
          <cell r="A1164">
            <v>1640</v>
          </cell>
          <cell r="AL1164" t="str">
            <v>VPR-2835</v>
          </cell>
          <cell r="AY1164">
            <v>40245</v>
          </cell>
        </row>
        <row r="1165">
          <cell r="A1165">
            <v>1641</v>
          </cell>
          <cell r="AL1165" t="str">
            <v>VPR-1122</v>
          </cell>
          <cell r="AY1165">
            <v>40162</v>
          </cell>
        </row>
        <row r="1166">
          <cell r="A1166">
            <v>1642</v>
          </cell>
          <cell r="AL1166" t="str">
            <v>VPR-1122</v>
          </cell>
          <cell r="AY1166">
            <v>40162</v>
          </cell>
        </row>
        <row r="1167">
          <cell r="A1167">
            <v>1643</v>
          </cell>
          <cell r="AL1167" t="str">
            <v>VPR-1122</v>
          </cell>
          <cell r="AY1167">
            <v>40360</v>
          </cell>
        </row>
        <row r="1168">
          <cell r="A1168">
            <v>1644</v>
          </cell>
          <cell r="AL1168" t="str">
            <v>VPR-1122</v>
          </cell>
          <cell r="AY1168">
            <v>40360</v>
          </cell>
        </row>
        <row r="1169">
          <cell r="A1169">
            <v>1646</v>
          </cell>
          <cell r="AL1169" t="str">
            <v>VPR-2781</v>
          </cell>
          <cell r="AY1169">
            <v>40423</v>
          </cell>
        </row>
        <row r="1170">
          <cell r="A1170">
            <v>1648</v>
          </cell>
          <cell r="AL1170" t="str">
            <v>VPR-2299</v>
          </cell>
          <cell r="AY1170">
            <v>39971</v>
          </cell>
        </row>
        <row r="1171">
          <cell r="A1171">
            <v>1649</v>
          </cell>
          <cell r="AL1171" t="str">
            <v>VPR-1922</v>
          </cell>
          <cell r="AY1171">
            <v>40298</v>
          </cell>
        </row>
        <row r="1172">
          <cell r="A1172">
            <v>1650</v>
          </cell>
          <cell r="AL1172" t="str">
            <v>VPR-2759</v>
          </cell>
          <cell r="AY1172">
            <v>40541</v>
          </cell>
        </row>
        <row r="1173">
          <cell r="A1173">
            <v>1651</v>
          </cell>
          <cell r="AL1173" t="str">
            <v>VPR-8573</v>
          </cell>
          <cell r="AY1173">
            <v>40328</v>
          </cell>
        </row>
        <row r="1174">
          <cell r="A1174">
            <v>1652</v>
          </cell>
          <cell r="AL1174" t="str">
            <v>VPR-3302</v>
          </cell>
          <cell r="AY1174">
            <v>40907</v>
          </cell>
        </row>
        <row r="1175">
          <cell r="A1175">
            <v>1653</v>
          </cell>
          <cell r="AL1175" t="str">
            <v>VPR-5835</v>
          </cell>
          <cell r="AY1175">
            <v>40938</v>
          </cell>
        </row>
        <row r="1176">
          <cell r="A1176">
            <v>1654</v>
          </cell>
          <cell r="AL1176" t="str">
            <v>VPR-1183</v>
          </cell>
          <cell r="AY1176">
            <v>40465</v>
          </cell>
        </row>
        <row r="1177">
          <cell r="A1177">
            <v>1655</v>
          </cell>
          <cell r="AL1177" t="str">
            <v>VPR-1183</v>
          </cell>
          <cell r="AY1177">
            <v>40527</v>
          </cell>
        </row>
        <row r="1178">
          <cell r="A1178">
            <v>1656</v>
          </cell>
          <cell r="AL1178" t="str">
            <v>VPR-2975</v>
          </cell>
          <cell r="AY1178">
            <v>40262</v>
          </cell>
        </row>
        <row r="1179">
          <cell r="A1179">
            <v>1657</v>
          </cell>
          <cell r="AL1179" t="str">
            <v>VPR-1183</v>
          </cell>
          <cell r="AY1179">
            <v>40509</v>
          </cell>
        </row>
        <row r="1180">
          <cell r="A1180">
            <v>1658</v>
          </cell>
          <cell r="AL1180" t="str">
            <v>VPR-1183</v>
          </cell>
          <cell r="AY1180">
            <v>40514</v>
          </cell>
        </row>
        <row r="1181">
          <cell r="A1181">
            <v>1659</v>
          </cell>
          <cell r="AL1181" t="str">
            <v>VPR-8999-2015</v>
          </cell>
          <cell r="AY1181">
            <v>40208</v>
          </cell>
        </row>
        <row r="1182">
          <cell r="A1182">
            <v>1660</v>
          </cell>
          <cell r="AL1182" t="str">
            <v>VPR-11430-2016</v>
          </cell>
          <cell r="AY1182">
            <v>40359</v>
          </cell>
        </row>
        <row r="1183">
          <cell r="A1183">
            <v>1662</v>
          </cell>
          <cell r="AL1183" t="str">
            <v>VPR-2941</v>
          </cell>
          <cell r="AY1183">
            <v>40831</v>
          </cell>
        </row>
        <row r="1184">
          <cell r="A1184">
            <v>1663</v>
          </cell>
          <cell r="AL1184" t="str">
            <v>VPR-1183</v>
          </cell>
          <cell r="AY1184">
            <v>40262</v>
          </cell>
        </row>
        <row r="1185">
          <cell r="A1185">
            <v>1664</v>
          </cell>
          <cell r="AL1185" t="str">
            <v>VPR-9095-2015</v>
          </cell>
          <cell r="AY1185">
            <v>40217</v>
          </cell>
        </row>
        <row r="1186">
          <cell r="A1186">
            <v>1665</v>
          </cell>
          <cell r="AL1186" t="str">
            <v>VPR-1570</v>
          </cell>
          <cell r="AY1186">
            <v>40237</v>
          </cell>
        </row>
        <row r="1187">
          <cell r="A1187">
            <v>1666</v>
          </cell>
          <cell r="AL1187" t="str">
            <v>VPR-3819</v>
          </cell>
          <cell r="AY1187">
            <v>40815</v>
          </cell>
        </row>
        <row r="1188">
          <cell r="A1188">
            <v>1667</v>
          </cell>
          <cell r="AL1188" t="str">
            <v>VPR-1772</v>
          </cell>
          <cell r="AY1188">
            <v>40233</v>
          </cell>
        </row>
        <row r="1189">
          <cell r="A1189">
            <v>1668</v>
          </cell>
          <cell r="AL1189" t="str">
            <v>VPR-2349</v>
          </cell>
          <cell r="AY1189">
            <v>40223</v>
          </cell>
        </row>
        <row r="1190">
          <cell r="A1190">
            <v>1669</v>
          </cell>
          <cell r="AL1190" t="str">
            <v>VPR-2299</v>
          </cell>
          <cell r="AY1190">
            <v>40237</v>
          </cell>
        </row>
        <row r="1191">
          <cell r="A1191">
            <v>1670</v>
          </cell>
          <cell r="AL1191" t="str">
            <v>VPR-2093</v>
          </cell>
          <cell r="AY1191">
            <v>40237</v>
          </cell>
        </row>
        <row r="1192">
          <cell r="A1192">
            <v>1671</v>
          </cell>
          <cell r="AL1192" t="str">
            <v xml:space="preserve">VPR-1770 </v>
          </cell>
          <cell r="AY1192">
            <v>40239</v>
          </cell>
        </row>
        <row r="1193">
          <cell r="A1193">
            <v>1672</v>
          </cell>
          <cell r="AL1193" t="str">
            <v>VPR-1772</v>
          </cell>
          <cell r="AY1193">
            <v>40243</v>
          </cell>
        </row>
        <row r="1194">
          <cell r="A1194">
            <v>1673</v>
          </cell>
          <cell r="AL1194" t="str">
            <v>VPR-3772</v>
          </cell>
          <cell r="AY1194">
            <v>39865</v>
          </cell>
        </row>
        <row r="1195">
          <cell r="A1195">
            <v>1674</v>
          </cell>
          <cell r="AL1195" t="str">
            <v>VPR-1124</v>
          </cell>
          <cell r="AY1195">
            <v>40237</v>
          </cell>
        </row>
        <row r="1196">
          <cell r="A1196">
            <v>1675</v>
          </cell>
          <cell r="AL1196" t="str">
            <v>VPR-1183</v>
          </cell>
          <cell r="AY1196">
            <v>40310</v>
          </cell>
        </row>
        <row r="1197">
          <cell r="A1197">
            <v>1676</v>
          </cell>
          <cell r="AL1197" t="str">
            <v>VPR-1183</v>
          </cell>
          <cell r="AY1197">
            <v>40442</v>
          </cell>
        </row>
        <row r="1198">
          <cell r="A1198">
            <v>1677</v>
          </cell>
          <cell r="AL1198" t="str">
            <v>VPR-2759</v>
          </cell>
          <cell r="AY1198">
            <v>40442</v>
          </cell>
        </row>
        <row r="1199">
          <cell r="A1199">
            <v>1678</v>
          </cell>
          <cell r="AL1199" t="str">
            <v>VPR-1769</v>
          </cell>
          <cell r="AY1199">
            <v>40520</v>
          </cell>
        </row>
        <row r="1200">
          <cell r="A1200">
            <v>1679</v>
          </cell>
          <cell r="AL1200" t="str">
            <v>VPR-1537</v>
          </cell>
          <cell r="AY1200">
            <v>41399</v>
          </cell>
        </row>
        <row r="1201">
          <cell r="A1201">
            <v>1680</v>
          </cell>
          <cell r="AL1201" t="str">
            <v>VPR-2759</v>
          </cell>
          <cell r="AY1201">
            <v>40265</v>
          </cell>
        </row>
        <row r="1202">
          <cell r="A1202">
            <v>1681</v>
          </cell>
          <cell r="AL1202" t="str">
            <v>VPR-1537</v>
          </cell>
          <cell r="AY1202">
            <v>40702</v>
          </cell>
        </row>
        <row r="1203">
          <cell r="A1203">
            <v>1682</v>
          </cell>
          <cell r="AL1203" t="str">
            <v>VPR-8999-2015</v>
          </cell>
          <cell r="AY1203">
            <v>40298</v>
          </cell>
        </row>
        <row r="1204">
          <cell r="A1204">
            <v>1685</v>
          </cell>
          <cell r="AL1204" t="str">
            <v>VPR-1243</v>
          </cell>
          <cell r="AY1204">
            <v>40702</v>
          </cell>
        </row>
        <row r="1205">
          <cell r="A1205">
            <v>1687</v>
          </cell>
          <cell r="AL1205" t="str">
            <v>VPR-1378</v>
          </cell>
          <cell r="AY1205">
            <v>40319</v>
          </cell>
        </row>
        <row r="1206">
          <cell r="A1206">
            <v>1688</v>
          </cell>
          <cell r="AL1206" t="str">
            <v>VPR-1772</v>
          </cell>
          <cell r="AY1206">
            <v>40255</v>
          </cell>
        </row>
        <row r="1207">
          <cell r="A1207">
            <v>1693</v>
          </cell>
          <cell r="AL1207" t="str">
            <v>VPR-1305</v>
          </cell>
          <cell r="AY1207">
            <v>40375</v>
          </cell>
        </row>
        <row r="1208">
          <cell r="A1208">
            <v>1694</v>
          </cell>
          <cell r="AL1208" t="str">
            <v>VPR-1772</v>
          </cell>
          <cell r="AY1208">
            <v>40247</v>
          </cell>
        </row>
        <row r="1209">
          <cell r="A1209">
            <v>1695</v>
          </cell>
          <cell r="AL1209" t="str">
            <v>VPR-3019</v>
          </cell>
          <cell r="AY1209">
            <v>40751</v>
          </cell>
        </row>
        <row r="1210">
          <cell r="A1210">
            <v>1696</v>
          </cell>
          <cell r="AL1210" t="str">
            <v>VPR-1770</v>
          </cell>
          <cell r="AY1210">
            <v>40274</v>
          </cell>
        </row>
        <row r="1211">
          <cell r="A1211">
            <v>1697</v>
          </cell>
          <cell r="AL1211" t="str">
            <v>VPR-8938-2015</v>
          </cell>
          <cell r="AY1211">
            <v>40359</v>
          </cell>
        </row>
        <row r="1212">
          <cell r="A1212">
            <v>1699</v>
          </cell>
          <cell r="AL1212" t="str">
            <v>VPR-2941</v>
          </cell>
          <cell r="AY1212">
            <v>40387</v>
          </cell>
        </row>
        <row r="1213">
          <cell r="A1213">
            <v>1700</v>
          </cell>
          <cell r="AL1213" t="str">
            <v>VPR-1923</v>
          </cell>
          <cell r="AY1213">
            <v>40508</v>
          </cell>
        </row>
        <row r="1214">
          <cell r="A1214">
            <v>1701</v>
          </cell>
          <cell r="AL1214" t="str">
            <v>VPR-1379</v>
          </cell>
          <cell r="AY1214">
            <v>40277</v>
          </cell>
        </row>
        <row r="1215">
          <cell r="A1215">
            <v>1702</v>
          </cell>
          <cell r="AL1215" t="str">
            <v>VPR-1378</v>
          </cell>
          <cell r="AY1215">
            <v>40532</v>
          </cell>
        </row>
        <row r="1216">
          <cell r="A1216">
            <v>1703</v>
          </cell>
          <cell r="AL1216" t="str">
            <v>VPR-2222</v>
          </cell>
          <cell r="AY1216">
            <v>40446</v>
          </cell>
        </row>
        <row r="1217">
          <cell r="A1217">
            <v>1704</v>
          </cell>
          <cell r="AL1217" t="str">
            <v>VPR-2782</v>
          </cell>
          <cell r="AY1217">
            <v>40259</v>
          </cell>
        </row>
        <row r="1218">
          <cell r="A1218">
            <v>1705</v>
          </cell>
          <cell r="AL1218" t="str">
            <v>VPR-2612</v>
          </cell>
          <cell r="AY1218">
            <v>40229</v>
          </cell>
        </row>
        <row r="1219">
          <cell r="A1219">
            <v>1706</v>
          </cell>
          <cell r="AL1219" t="str">
            <v>VPR-1378</v>
          </cell>
          <cell r="AY1219">
            <v>40326</v>
          </cell>
        </row>
        <row r="1220">
          <cell r="A1220">
            <v>1708</v>
          </cell>
          <cell r="AL1220" t="str">
            <v>VPR-9921-2015</v>
          </cell>
          <cell r="AY1220">
            <v>40843</v>
          </cell>
        </row>
        <row r="1221">
          <cell r="A1221">
            <v>1709</v>
          </cell>
          <cell r="AL1221" t="str">
            <v>VPR-1569</v>
          </cell>
          <cell r="AY1221" t="str">
            <v>OPERA</v>
          </cell>
        </row>
        <row r="1222">
          <cell r="A1222">
            <v>1710</v>
          </cell>
          <cell r="AL1222" t="str">
            <v>VPR-1545</v>
          </cell>
          <cell r="AY1222">
            <v>40370</v>
          </cell>
        </row>
        <row r="1223">
          <cell r="A1223">
            <v>1711</v>
          </cell>
          <cell r="AL1223" t="str">
            <v>VPR-1378</v>
          </cell>
          <cell r="AY1223">
            <v>40532</v>
          </cell>
        </row>
        <row r="1224">
          <cell r="A1224">
            <v>1712</v>
          </cell>
          <cell r="AL1224" t="str">
            <v>VPR-1715</v>
          </cell>
          <cell r="AY1224">
            <v>40417</v>
          </cell>
        </row>
        <row r="1225">
          <cell r="A1225">
            <v>1713</v>
          </cell>
          <cell r="AL1225" t="str">
            <v>VPR-1876</v>
          </cell>
          <cell r="AY1225">
            <v>40299</v>
          </cell>
        </row>
        <row r="1226">
          <cell r="A1226">
            <v>1714</v>
          </cell>
          <cell r="AL1226" t="str">
            <v>VPR-2259</v>
          </cell>
          <cell r="AY1226">
            <v>40305</v>
          </cell>
        </row>
        <row r="1227">
          <cell r="A1227">
            <v>1715</v>
          </cell>
          <cell r="AL1227" t="str">
            <v>VPR-1378</v>
          </cell>
          <cell r="AY1227">
            <v>40312</v>
          </cell>
        </row>
        <row r="1228">
          <cell r="A1228">
            <v>1717</v>
          </cell>
          <cell r="AL1228" t="str">
            <v>VPR-1562</v>
          </cell>
          <cell r="AY1228" t="str">
            <v>OPERA</v>
          </cell>
        </row>
        <row r="1229">
          <cell r="A1229">
            <v>1718</v>
          </cell>
          <cell r="AL1229" t="str">
            <v>VPR-3820</v>
          </cell>
          <cell r="AY1229">
            <v>40359</v>
          </cell>
        </row>
        <row r="1230">
          <cell r="A1230">
            <v>1719</v>
          </cell>
          <cell r="AL1230" t="str">
            <v>VPR-2061</v>
          </cell>
          <cell r="AY1230">
            <v>40366</v>
          </cell>
        </row>
        <row r="1231">
          <cell r="A1231">
            <v>1720</v>
          </cell>
          <cell r="AL1231" t="str">
            <v>VPR-9864-2015</v>
          </cell>
          <cell r="AY1231">
            <v>40345</v>
          </cell>
        </row>
        <row r="1232">
          <cell r="A1232">
            <v>1721</v>
          </cell>
          <cell r="AL1232" t="str">
            <v>VPR-1683</v>
          </cell>
          <cell r="AY1232">
            <v>40408</v>
          </cell>
        </row>
        <row r="1233">
          <cell r="A1233">
            <v>1722</v>
          </cell>
          <cell r="AL1233" t="str">
            <v>VPR-1769</v>
          </cell>
          <cell r="AY1233">
            <v>40421</v>
          </cell>
        </row>
        <row r="1234">
          <cell r="A1234">
            <v>1723</v>
          </cell>
          <cell r="AL1234" t="str">
            <v>VPR-1769</v>
          </cell>
          <cell r="AY1234">
            <v>40421</v>
          </cell>
        </row>
        <row r="1235">
          <cell r="A1235">
            <v>1724</v>
          </cell>
          <cell r="AL1235" t="str">
            <v>VPR-3622</v>
          </cell>
          <cell r="AY1235">
            <v>40967</v>
          </cell>
        </row>
        <row r="1236">
          <cell r="A1236">
            <v>1725</v>
          </cell>
          <cell r="AL1236" t="str">
            <v>VPR-1545</v>
          </cell>
          <cell r="AY1236">
            <v>40372</v>
          </cell>
        </row>
        <row r="1237">
          <cell r="A1237">
            <v>1726</v>
          </cell>
          <cell r="AL1237" t="str">
            <v>VPR-1569</v>
          </cell>
          <cell r="AY1237">
            <v>40379</v>
          </cell>
        </row>
        <row r="1238">
          <cell r="A1238">
            <v>1727</v>
          </cell>
          <cell r="AL1238" t="str">
            <v>VPR-1545</v>
          </cell>
          <cell r="AY1238">
            <v>40372</v>
          </cell>
        </row>
        <row r="1239">
          <cell r="A1239">
            <v>1728</v>
          </cell>
          <cell r="AL1239" t="str">
            <v>VPR-1769</v>
          </cell>
          <cell r="AY1239" t="str">
            <v>no opera</v>
          </cell>
        </row>
        <row r="1240">
          <cell r="A1240">
            <v>1729</v>
          </cell>
          <cell r="AL1240" t="str">
            <v>VPR-3116</v>
          </cell>
          <cell r="AY1240">
            <v>40418</v>
          </cell>
        </row>
        <row r="1241">
          <cell r="A1241">
            <v>1730</v>
          </cell>
          <cell r="AL1241" t="str">
            <v>VPR-1562</v>
          </cell>
          <cell r="AY1241">
            <v>40323</v>
          </cell>
        </row>
        <row r="1242">
          <cell r="A1242">
            <v>1731</v>
          </cell>
          <cell r="AL1242" t="str">
            <v>VPR-10360-2015</v>
          </cell>
          <cell r="AY1242">
            <v>40384</v>
          </cell>
        </row>
        <row r="1243">
          <cell r="A1243">
            <v>1732</v>
          </cell>
          <cell r="AL1243" t="str">
            <v>VPR-1872</v>
          </cell>
          <cell r="AY1243">
            <v>40421</v>
          </cell>
        </row>
        <row r="1244">
          <cell r="A1244">
            <v>1733</v>
          </cell>
          <cell r="AL1244" t="str">
            <v>VPR-10214-2015</v>
          </cell>
          <cell r="AY1244">
            <v>40998</v>
          </cell>
        </row>
        <row r="1245">
          <cell r="A1245">
            <v>1734</v>
          </cell>
          <cell r="AL1245" t="str">
            <v>VPR-1562</v>
          </cell>
          <cell r="AY1245">
            <v>40345</v>
          </cell>
        </row>
        <row r="1246">
          <cell r="A1246">
            <v>1735</v>
          </cell>
          <cell r="AL1246" t="str">
            <v>VPR-2865</v>
          </cell>
          <cell r="AY1246">
            <v>40317</v>
          </cell>
        </row>
        <row r="1247">
          <cell r="A1247">
            <v>1736</v>
          </cell>
          <cell r="AL1247" t="str">
            <v>VPR-2350</v>
          </cell>
          <cell r="AY1247">
            <v>39722</v>
          </cell>
        </row>
        <row r="1248">
          <cell r="A1248">
            <v>1737</v>
          </cell>
          <cell r="AL1248" t="str">
            <v>VPR-1562</v>
          </cell>
          <cell r="AY1248">
            <v>40261</v>
          </cell>
        </row>
        <row r="1249">
          <cell r="A1249">
            <v>1738</v>
          </cell>
          <cell r="AL1249" t="str">
            <v>VPR-5680</v>
          </cell>
          <cell r="AY1249">
            <v>40329</v>
          </cell>
        </row>
        <row r="1250">
          <cell r="A1250">
            <v>1763</v>
          </cell>
          <cell r="AL1250" t="str">
            <v>VPR-2203</v>
          </cell>
          <cell r="AY1250">
            <v>40268</v>
          </cell>
        </row>
        <row r="1251">
          <cell r="A1251">
            <v>1764</v>
          </cell>
          <cell r="AL1251" t="str">
            <v>VPR-2203</v>
          </cell>
          <cell r="AY1251">
            <v>40268</v>
          </cell>
        </row>
        <row r="1252">
          <cell r="A1252">
            <v>1765</v>
          </cell>
          <cell r="AL1252" t="str">
            <v>VPR-2203</v>
          </cell>
          <cell r="AY1252">
            <v>40268</v>
          </cell>
        </row>
        <row r="1253">
          <cell r="A1253">
            <v>1766</v>
          </cell>
          <cell r="AL1253" t="str">
            <v>VPR-2203</v>
          </cell>
          <cell r="AY1253">
            <v>40268</v>
          </cell>
        </row>
        <row r="1254">
          <cell r="A1254">
            <v>1767</v>
          </cell>
          <cell r="AL1254" t="str">
            <v>VPR-2203</v>
          </cell>
          <cell r="AY1254">
            <v>40268</v>
          </cell>
        </row>
        <row r="1255">
          <cell r="A1255">
            <v>1768</v>
          </cell>
          <cell r="AL1255" t="str">
            <v>VPR-2203</v>
          </cell>
          <cell r="AY1255">
            <v>40268</v>
          </cell>
        </row>
        <row r="1256">
          <cell r="A1256">
            <v>1769</v>
          </cell>
          <cell r="AL1256" t="str">
            <v>VPR-2203</v>
          </cell>
          <cell r="AY1256">
            <v>40268</v>
          </cell>
        </row>
        <row r="1257">
          <cell r="A1257">
            <v>1770</v>
          </cell>
          <cell r="AL1257" t="str">
            <v>VPR-2203</v>
          </cell>
          <cell r="AY1257">
            <v>40276</v>
          </cell>
        </row>
        <row r="1258">
          <cell r="A1258">
            <v>1771</v>
          </cell>
          <cell r="AL1258" t="str">
            <v>VPR-3818</v>
          </cell>
          <cell r="AY1258">
            <v>40345</v>
          </cell>
        </row>
        <row r="1259">
          <cell r="A1259">
            <v>1772</v>
          </cell>
          <cell r="AL1259" t="str">
            <v>VPR-4906</v>
          </cell>
          <cell r="AY1259">
            <v>40372</v>
          </cell>
        </row>
        <row r="1260">
          <cell r="A1260">
            <v>1773</v>
          </cell>
          <cell r="AL1260" t="str">
            <v>VPR-2093</v>
          </cell>
          <cell r="AY1260">
            <v>40400</v>
          </cell>
        </row>
        <row r="1261">
          <cell r="A1261">
            <v>1774</v>
          </cell>
          <cell r="AL1261" t="str">
            <v>VPR-4286</v>
          </cell>
          <cell r="AY1261">
            <v>40351</v>
          </cell>
        </row>
        <row r="1262">
          <cell r="A1262">
            <v>1775</v>
          </cell>
          <cell r="AL1262" t="str">
            <v>VPR-1569</v>
          </cell>
          <cell r="AY1262">
            <v>40399</v>
          </cell>
        </row>
        <row r="1263">
          <cell r="A1263">
            <v>1776</v>
          </cell>
          <cell r="AL1263" t="str">
            <v>VPR-9587-2015</v>
          </cell>
          <cell r="AY1263">
            <v>40389</v>
          </cell>
        </row>
        <row r="1264">
          <cell r="A1264">
            <v>1777</v>
          </cell>
          <cell r="AL1264" t="str">
            <v>VPR-5680</v>
          </cell>
          <cell r="AY1264">
            <v>40381</v>
          </cell>
        </row>
        <row r="1265">
          <cell r="A1265">
            <v>1778</v>
          </cell>
          <cell r="AL1265" t="str">
            <v>VPR-1683</v>
          </cell>
          <cell r="AY1265">
            <v>40270</v>
          </cell>
        </row>
        <row r="1266">
          <cell r="A1266">
            <v>1779</v>
          </cell>
          <cell r="AL1266" t="str">
            <v>VPR-1683</v>
          </cell>
          <cell r="AY1266">
            <v>40268</v>
          </cell>
        </row>
        <row r="1267">
          <cell r="A1267">
            <v>1780</v>
          </cell>
          <cell r="AL1267" t="str">
            <v>VPR-1812</v>
          </cell>
          <cell r="AY1267">
            <v>40389</v>
          </cell>
        </row>
        <row r="1268">
          <cell r="A1268">
            <v>1781</v>
          </cell>
          <cell r="AL1268" t="str">
            <v>VPR-1770</v>
          </cell>
          <cell r="AY1268">
            <v>40392</v>
          </cell>
        </row>
        <row r="1269">
          <cell r="A1269">
            <v>1782</v>
          </cell>
          <cell r="AL1269" t="str">
            <v>VPR-1770</v>
          </cell>
          <cell r="AY1269">
            <v>40392</v>
          </cell>
        </row>
        <row r="1270">
          <cell r="A1270">
            <v>1783</v>
          </cell>
          <cell r="AL1270" t="str">
            <v>VPR-2941</v>
          </cell>
          <cell r="AY1270">
            <v>40415</v>
          </cell>
        </row>
        <row r="1271">
          <cell r="A1271">
            <v>1784</v>
          </cell>
          <cell r="AL1271" t="str">
            <v>VPR-1788</v>
          </cell>
          <cell r="AY1271" t="str">
            <v>DESMONTADO</v>
          </cell>
        </row>
        <row r="1272">
          <cell r="A1272">
            <v>1785</v>
          </cell>
          <cell r="AL1272" t="str">
            <v>VPR-9780-2015</v>
          </cell>
          <cell r="AY1272" t="str">
            <v>no opera</v>
          </cell>
        </row>
        <row r="1273">
          <cell r="A1273">
            <v>1787</v>
          </cell>
          <cell r="AL1273" t="str">
            <v>VPR-1873</v>
          </cell>
          <cell r="AY1273">
            <v>40162</v>
          </cell>
        </row>
        <row r="1274">
          <cell r="A1274">
            <v>1789</v>
          </cell>
          <cell r="AL1274" t="str">
            <v>VPR-10272-2015</v>
          </cell>
          <cell r="AY1274">
            <v>39722</v>
          </cell>
        </row>
        <row r="1275">
          <cell r="A1275">
            <v>1790</v>
          </cell>
          <cell r="AL1275" t="str">
            <v>VPR-1873</v>
          </cell>
          <cell r="AY1275">
            <v>40266</v>
          </cell>
        </row>
        <row r="1276">
          <cell r="A1276">
            <v>1791</v>
          </cell>
          <cell r="AL1276" t="str">
            <v>VPR-3649</v>
          </cell>
          <cell r="AY1276">
            <v>40305</v>
          </cell>
        </row>
        <row r="1277">
          <cell r="A1277">
            <v>1792</v>
          </cell>
          <cell r="AL1277" t="str">
            <v>VPR-2213</v>
          </cell>
          <cell r="AY1277">
            <v>39722</v>
          </cell>
        </row>
        <row r="1278">
          <cell r="A1278">
            <v>1793</v>
          </cell>
          <cell r="AL1278" t="str">
            <v>VPR-8571</v>
          </cell>
          <cell r="AY1278">
            <v>39722</v>
          </cell>
        </row>
        <row r="1279">
          <cell r="A1279">
            <v>1794</v>
          </cell>
          <cell r="AL1279" t="str">
            <v>VPR-1873</v>
          </cell>
          <cell r="AY1279">
            <v>39722</v>
          </cell>
        </row>
        <row r="1280">
          <cell r="A1280">
            <v>1795</v>
          </cell>
          <cell r="AL1280" t="str">
            <v>VPR-5680</v>
          </cell>
          <cell r="AY1280">
            <v>40967</v>
          </cell>
        </row>
        <row r="1281">
          <cell r="A1281">
            <v>1799</v>
          </cell>
          <cell r="AL1281" t="str">
            <v>VPR-9051-2015</v>
          </cell>
          <cell r="AY1281" t="str">
            <v>no opera</v>
          </cell>
        </row>
        <row r="1282">
          <cell r="A1282">
            <v>1800</v>
          </cell>
          <cell r="AL1282" t="str">
            <v>VPR-9468-2015</v>
          </cell>
          <cell r="AY1282">
            <v>40910</v>
          </cell>
        </row>
        <row r="1283">
          <cell r="A1283">
            <v>1802</v>
          </cell>
          <cell r="AL1283" t="str">
            <v>VPR-9785-2015</v>
          </cell>
          <cell r="AY1283">
            <v>40787</v>
          </cell>
        </row>
        <row r="1284">
          <cell r="A1284">
            <v>1803</v>
          </cell>
          <cell r="AL1284" t="str">
            <v>VPR-10215-2015</v>
          </cell>
          <cell r="AY1284">
            <v>40971</v>
          </cell>
        </row>
        <row r="1285">
          <cell r="A1285">
            <v>1805</v>
          </cell>
          <cell r="AL1285" t="str">
            <v>VPR-1873</v>
          </cell>
          <cell r="AY1285">
            <v>40183</v>
          </cell>
        </row>
        <row r="1286">
          <cell r="A1286">
            <v>1806</v>
          </cell>
          <cell r="AL1286" t="str">
            <v>VPR-4286</v>
          </cell>
          <cell r="AY1286">
            <v>40132</v>
          </cell>
        </row>
        <row r="1287">
          <cell r="A1287">
            <v>1807</v>
          </cell>
          <cell r="AL1287" t="str">
            <v>VPR-2483</v>
          </cell>
          <cell r="AY1287">
            <v>40132</v>
          </cell>
        </row>
        <row r="1288">
          <cell r="A1288">
            <v>1808</v>
          </cell>
          <cell r="AL1288" t="str">
            <v>VPR-9921-2015</v>
          </cell>
          <cell r="AY1288">
            <v>40137</v>
          </cell>
        </row>
        <row r="1289">
          <cell r="A1289">
            <v>1809</v>
          </cell>
          <cell r="AL1289" t="str">
            <v>VPR-1876</v>
          </cell>
          <cell r="AY1289" t="str">
            <v>OPERA</v>
          </cell>
        </row>
        <row r="1290">
          <cell r="A1290">
            <v>1810</v>
          </cell>
          <cell r="AL1290" t="str">
            <v>SIN OFICIO</v>
          </cell>
          <cell r="AY1290" t="str">
            <v>DESMONTADO</v>
          </cell>
        </row>
        <row r="1291">
          <cell r="A1291">
            <v>1811</v>
          </cell>
          <cell r="AL1291" t="str">
            <v>VPR-2093</v>
          </cell>
          <cell r="AY1291">
            <v>40017</v>
          </cell>
        </row>
        <row r="1292">
          <cell r="A1292">
            <v>1812</v>
          </cell>
          <cell r="AL1292" t="str">
            <v>VPR-1873</v>
          </cell>
          <cell r="AY1292">
            <v>39722</v>
          </cell>
        </row>
        <row r="1293">
          <cell r="A1293">
            <v>1813</v>
          </cell>
          <cell r="AL1293" t="str">
            <v>VPR-5875</v>
          </cell>
          <cell r="AY1293">
            <v>39722</v>
          </cell>
        </row>
        <row r="1294">
          <cell r="A1294">
            <v>1814</v>
          </cell>
          <cell r="AL1294" t="str">
            <v>VPR-3818</v>
          </cell>
          <cell r="AY1294">
            <v>39722</v>
          </cell>
        </row>
        <row r="1295">
          <cell r="A1295">
            <v>1815</v>
          </cell>
          <cell r="AL1295" t="str">
            <v>VPR-8999-2015</v>
          </cell>
          <cell r="AY1295">
            <v>39722</v>
          </cell>
        </row>
        <row r="1296">
          <cell r="A1296">
            <v>1816</v>
          </cell>
          <cell r="AL1296" t="str">
            <v>VPR-1923</v>
          </cell>
          <cell r="AY1296">
            <v>39722</v>
          </cell>
        </row>
        <row r="1297">
          <cell r="A1297">
            <v>1817</v>
          </cell>
          <cell r="AL1297" t="str">
            <v>VPR-1873</v>
          </cell>
          <cell r="AY1297">
            <v>39722</v>
          </cell>
        </row>
        <row r="1298">
          <cell r="A1298">
            <v>1818</v>
          </cell>
          <cell r="AL1298" t="str">
            <v>VPR</v>
          </cell>
          <cell r="AY1298" t="str">
            <v>DESMONTADO</v>
          </cell>
        </row>
        <row r="1299">
          <cell r="A1299">
            <v>1819</v>
          </cell>
          <cell r="AL1299" t="str">
            <v>VPR</v>
          </cell>
          <cell r="AY1299">
            <v>39722</v>
          </cell>
        </row>
        <row r="1300">
          <cell r="A1300">
            <v>1820</v>
          </cell>
          <cell r="AL1300" t="str">
            <v>SIN OFICIO</v>
          </cell>
          <cell r="AY1300" t="str">
            <v>no opera</v>
          </cell>
        </row>
        <row r="1301">
          <cell r="A1301">
            <v>1821</v>
          </cell>
          <cell r="AL1301" t="str">
            <v>VPR-8936-2015</v>
          </cell>
          <cell r="AY1301">
            <v>41399</v>
          </cell>
        </row>
        <row r="1302">
          <cell r="A1302">
            <v>1822</v>
          </cell>
          <cell r="AL1302" t="str">
            <v>SIN OFICIO</v>
          </cell>
          <cell r="AY1302" t="str">
            <v>no opera</v>
          </cell>
        </row>
        <row r="1303">
          <cell r="A1303">
            <v>1823</v>
          </cell>
          <cell r="AL1303" t="str">
            <v>VPR-7653</v>
          </cell>
          <cell r="AY1303">
            <v>39722</v>
          </cell>
        </row>
        <row r="1304">
          <cell r="A1304">
            <v>1825</v>
          </cell>
          <cell r="AL1304" t="str">
            <v>SIN OFICIO</v>
          </cell>
          <cell r="AY1304" t="str">
            <v>no opera</v>
          </cell>
        </row>
        <row r="1305">
          <cell r="A1305">
            <v>1826</v>
          </cell>
          <cell r="AL1305" t="str">
            <v>VPR</v>
          </cell>
          <cell r="AY1305">
            <v>39722</v>
          </cell>
        </row>
        <row r="1306">
          <cell r="A1306">
            <v>1827</v>
          </cell>
          <cell r="AL1306" t="str">
            <v>VPR-2518</v>
          </cell>
          <cell r="AY1306">
            <v>40663</v>
          </cell>
        </row>
        <row r="1307">
          <cell r="A1307">
            <v>1828</v>
          </cell>
          <cell r="AL1307" t="str">
            <v>VPR</v>
          </cell>
          <cell r="AY1307" t="str">
            <v>OPERA</v>
          </cell>
        </row>
        <row r="1308">
          <cell r="A1308">
            <v>1829</v>
          </cell>
          <cell r="AL1308" t="str">
            <v>VPR</v>
          </cell>
          <cell r="AY1308">
            <v>39966</v>
          </cell>
        </row>
        <row r="1309">
          <cell r="A1309">
            <v>1830</v>
          </cell>
          <cell r="AL1309" t="str">
            <v>VPR-0492</v>
          </cell>
          <cell r="AY1309" t="str">
            <v>OPERA</v>
          </cell>
        </row>
        <row r="1310">
          <cell r="A1310">
            <v>1833</v>
          </cell>
          <cell r="AL1310" t="str">
            <v>VPR</v>
          </cell>
          <cell r="AY1310">
            <v>39722</v>
          </cell>
        </row>
        <row r="1311">
          <cell r="A1311">
            <v>1834</v>
          </cell>
          <cell r="AL1311" t="str">
            <v>VPR</v>
          </cell>
          <cell r="AY1311">
            <v>39579</v>
          </cell>
        </row>
        <row r="1312">
          <cell r="A1312">
            <v>1837</v>
          </cell>
          <cell r="AL1312" t="str">
            <v>VPR-0184</v>
          </cell>
          <cell r="AY1312" t="str">
            <v>DESMONTADO</v>
          </cell>
        </row>
        <row r="1313">
          <cell r="A1313">
            <v>1838</v>
          </cell>
          <cell r="AL1313" t="str">
            <v>VPR</v>
          </cell>
          <cell r="AY1313">
            <v>39966</v>
          </cell>
        </row>
        <row r="1314">
          <cell r="A1314">
            <v>1839</v>
          </cell>
          <cell r="AL1314" t="str">
            <v>VPR</v>
          </cell>
          <cell r="AY1314">
            <v>39579</v>
          </cell>
        </row>
        <row r="1315">
          <cell r="A1315">
            <v>1840</v>
          </cell>
          <cell r="AL1315" t="str">
            <v>VPR</v>
          </cell>
          <cell r="AY1315" t="str">
            <v>OPERA</v>
          </cell>
        </row>
        <row r="1316">
          <cell r="A1316">
            <v>1841</v>
          </cell>
          <cell r="AL1316" t="str">
            <v>VPR</v>
          </cell>
          <cell r="AY1316">
            <v>40391</v>
          </cell>
        </row>
        <row r="1317">
          <cell r="A1317">
            <v>1843</v>
          </cell>
          <cell r="AL1317" t="str">
            <v>VPR</v>
          </cell>
          <cell r="AY1317" t="str">
            <v>OPERA</v>
          </cell>
        </row>
        <row r="1318">
          <cell r="A1318">
            <v>1846</v>
          </cell>
          <cell r="AL1318" t="str">
            <v>VPR</v>
          </cell>
          <cell r="AY1318" t="str">
            <v>OPERA</v>
          </cell>
        </row>
        <row r="1319">
          <cell r="A1319">
            <v>1847</v>
          </cell>
          <cell r="AL1319" t="str">
            <v>VPR</v>
          </cell>
          <cell r="AY1319">
            <v>39722</v>
          </cell>
        </row>
        <row r="1320">
          <cell r="A1320">
            <v>1850</v>
          </cell>
          <cell r="AL1320" t="str">
            <v>VPR-1898</v>
          </cell>
          <cell r="AY1320">
            <v>40449</v>
          </cell>
        </row>
        <row r="1321">
          <cell r="A1321">
            <v>1851</v>
          </cell>
          <cell r="AL1321" t="str">
            <v>VPR-3115</v>
          </cell>
          <cell r="AY1321">
            <v>40846</v>
          </cell>
        </row>
        <row r="1322">
          <cell r="A1322">
            <v>1852</v>
          </cell>
          <cell r="AL1322" t="str">
            <v>VPR-1993</v>
          </cell>
          <cell r="AY1322">
            <v>40468</v>
          </cell>
        </row>
        <row r="1323">
          <cell r="A1323">
            <v>1854</v>
          </cell>
          <cell r="AL1323" t="str">
            <v>SIN OFICIO</v>
          </cell>
          <cell r="AY1323" t="str">
            <v>no opera</v>
          </cell>
        </row>
        <row r="1324">
          <cell r="A1324">
            <v>1855</v>
          </cell>
          <cell r="AL1324" t="str">
            <v>SIN OFICIO</v>
          </cell>
          <cell r="AY1324" t="str">
            <v>no opera</v>
          </cell>
        </row>
        <row r="1325">
          <cell r="A1325">
            <v>1856</v>
          </cell>
          <cell r="AL1325" t="str">
            <v>VPR-11429-2016</v>
          </cell>
          <cell r="AY1325" t="str">
            <v>no opera</v>
          </cell>
        </row>
        <row r="1326">
          <cell r="A1326">
            <v>1857</v>
          </cell>
          <cell r="AL1326" t="str">
            <v>VPR-2213</v>
          </cell>
          <cell r="AY1326">
            <v>39722</v>
          </cell>
        </row>
        <row r="1327">
          <cell r="A1327">
            <v>1858</v>
          </cell>
          <cell r="AL1327" t="str">
            <v>VPR-2299</v>
          </cell>
          <cell r="AY1327" t="str">
            <v>DESMONTADO</v>
          </cell>
        </row>
        <row r="1328">
          <cell r="A1328">
            <v>1860</v>
          </cell>
          <cell r="AL1328" t="str">
            <v>VPR-2257</v>
          </cell>
          <cell r="AY1328">
            <v>39722</v>
          </cell>
        </row>
        <row r="1329">
          <cell r="A1329">
            <v>1861</v>
          </cell>
          <cell r="AL1329" t="str">
            <v>VPR-1943</v>
          </cell>
          <cell r="AY1329">
            <v>40456</v>
          </cell>
        </row>
        <row r="1330">
          <cell r="A1330">
            <v>1862</v>
          </cell>
          <cell r="AL1330" t="str">
            <v>VPR-1943</v>
          </cell>
          <cell r="AY1330">
            <v>40457</v>
          </cell>
        </row>
        <row r="1331">
          <cell r="A1331">
            <v>1863</v>
          </cell>
          <cell r="AL1331" t="str">
            <v>VPR-1943</v>
          </cell>
          <cell r="AY1331">
            <v>40455</v>
          </cell>
        </row>
        <row r="1332">
          <cell r="A1332">
            <v>1864</v>
          </cell>
          <cell r="AL1332" t="str">
            <v>VPR-5226</v>
          </cell>
          <cell r="AY1332" t="str">
            <v>no opera</v>
          </cell>
        </row>
        <row r="1333">
          <cell r="A1333">
            <v>1865</v>
          </cell>
          <cell r="AL1333" t="str">
            <v>VPR-1993</v>
          </cell>
          <cell r="AY1333">
            <v>40479</v>
          </cell>
        </row>
        <row r="1334">
          <cell r="A1334">
            <v>1866</v>
          </cell>
          <cell r="AL1334" t="str">
            <v>SIN OFICIO</v>
          </cell>
          <cell r="AY1334" t="str">
            <v>no opera</v>
          </cell>
        </row>
        <row r="1335">
          <cell r="A1335">
            <v>1867</v>
          </cell>
          <cell r="AL1335" t="str">
            <v>VPR-5680</v>
          </cell>
          <cell r="AY1335">
            <v>39722</v>
          </cell>
        </row>
        <row r="1336">
          <cell r="A1336">
            <v>1868</v>
          </cell>
          <cell r="AL1336" t="str">
            <v>VPR-2205</v>
          </cell>
          <cell r="AY1336">
            <v>40519</v>
          </cell>
        </row>
        <row r="1337">
          <cell r="A1337">
            <v>1869</v>
          </cell>
          <cell r="AL1337" t="str">
            <v>VPR-3216</v>
          </cell>
          <cell r="AY1337">
            <v>39722</v>
          </cell>
        </row>
        <row r="1338">
          <cell r="A1338">
            <v>1870</v>
          </cell>
          <cell r="AL1338" t="str">
            <v>VPR-2021</v>
          </cell>
          <cell r="AY1338">
            <v>39722</v>
          </cell>
        </row>
        <row r="1339">
          <cell r="A1339">
            <v>1872</v>
          </cell>
          <cell r="AL1339" t="str">
            <v>VPR-2204</v>
          </cell>
          <cell r="AY1339">
            <v>40179</v>
          </cell>
        </row>
        <row r="1340">
          <cell r="A1340">
            <v>1873</v>
          </cell>
          <cell r="AL1340" t="str">
            <v>VPR-2091</v>
          </cell>
          <cell r="AY1340">
            <v>39995</v>
          </cell>
        </row>
        <row r="1341">
          <cell r="A1341">
            <v>1874</v>
          </cell>
          <cell r="AL1341" t="str">
            <v>VPR-10806-2015</v>
          </cell>
          <cell r="AY1341" t="str">
            <v>no opera</v>
          </cell>
        </row>
        <row r="1342">
          <cell r="A1342">
            <v>1875</v>
          </cell>
          <cell r="AL1342" t="str">
            <v>VPR-2257</v>
          </cell>
          <cell r="AY1342">
            <v>39825</v>
          </cell>
        </row>
        <row r="1343">
          <cell r="A1343">
            <v>1877</v>
          </cell>
          <cell r="AL1343" t="str">
            <v>VPR-2104</v>
          </cell>
          <cell r="AY1343">
            <v>40603</v>
          </cell>
        </row>
        <row r="1344">
          <cell r="A1344">
            <v>1878</v>
          </cell>
          <cell r="AL1344" t="str">
            <v>VPR-2298</v>
          </cell>
          <cell r="AY1344">
            <v>40598</v>
          </cell>
        </row>
        <row r="1345">
          <cell r="A1345">
            <v>1879</v>
          </cell>
          <cell r="AL1345" t="str">
            <v>VPR-9095-2015</v>
          </cell>
          <cell r="AY1345">
            <v>40448</v>
          </cell>
        </row>
        <row r="1346">
          <cell r="A1346">
            <v>1880</v>
          </cell>
          <cell r="AL1346" t="str">
            <v>VPR-2783</v>
          </cell>
          <cell r="AY1346">
            <v>40899</v>
          </cell>
        </row>
        <row r="1347">
          <cell r="A1347">
            <v>1881</v>
          </cell>
          <cell r="AL1347" t="str">
            <v>VPR-2120</v>
          </cell>
          <cell r="AY1347">
            <v>39579</v>
          </cell>
        </row>
        <row r="1348">
          <cell r="A1348">
            <v>1882</v>
          </cell>
          <cell r="AL1348" t="str">
            <v>VPR-3820</v>
          </cell>
          <cell r="AY1348">
            <v>40534</v>
          </cell>
        </row>
        <row r="1349">
          <cell r="A1349">
            <v>1883</v>
          </cell>
          <cell r="AL1349" t="str">
            <v>VPR-2204</v>
          </cell>
          <cell r="AY1349">
            <v>40603</v>
          </cell>
        </row>
        <row r="1350">
          <cell r="A1350">
            <v>1887</v>
          </cell>
          <cell r="AL1350" t="str">
            <v>VPR-3116</v>
          </cell>
          <cell r="AY1350">
            <v>40724</v>
          </cell>
        </row>
        <row r="1351">
          <cell r="A1351">
            <v>1888</v>
          </cell>
          <cell r="AL1351" t="str">
            <v>VPR-5593</v>
          </cell>
          <cell r="AY1351" t="str">
            <v>no opera</v>
          </cell>
        </row>
        <row r="1352">
          <cell r="A1352">
            <v>1890</v>
          </cell>
          <cell r="AL1352" t="str">
            <v>VPR-2211</v>
          </cell>
          <cell r="AY1352">
            <v>40575</v>
          </cell>
        </row>
        <row r="1353">
          <cell r="A1353">
            <v>1891</v>
          </cell>
          <cell r="AL1353" t="str">
            <v>VPR-10806-2015</v>
          </cell>
          <cell r="AY1353">
            <v>40663</v>
          </cell>
        </row>
        <row r="1354">
          <cell r="A1354">
            <v>1892</v>
          </cell>
          <cell r="AL1354" t="str">
            <v>VPR-9309-2015</v>
          </cell>
          <cell r="AY1354" t="str">
            <v>no opera</v>
          </cell>
        </row>
        <row r="1355">
          <cell r="A1355">
            <v>1896</v>
          </cell>
          <cell r="AL1355" t="str">
            <v>VPR-2298</v>
          </cell>
          <cell r="AY1355">
            <v>39722</v>
          </cell>
        </row>
        <row r="1356">
          <cell r="A1356">
            <v>1897</v>
          </cell>
          <cell r="AL1356" t="str">
            <v>VPR-2298</v>
          </cell>
          <cell r="AY1356">
            <v>39722</v>
          </cell>
        </row>
        <row r="1357">
          <cell r="A1357">
            <v>1898</v>
          </cell>
          <cell r="AL1357" t="str">
            <v>VPR-9096-2014</v>
          </cell>
          <cell r="AY1357">
            <v>39722</v>
          </cell>
        </row>
        <row r="1358">
          <cell r="A1358">
            <v>1899</v>
          </cell>
          <cell r="AL1358" t="str">
            <v>VPR-10806-2015</v>
          </cell>
          <cell r="AY1358">
            <v>39722</v>
          </cell>
        </row>
        <row r="1359">
          <cell r="A1359">
            <v>1900</v>
          </cell>
          <cell r="AL1359" t="str">
            <v>VPR-9051-2015</v>
          </cell>
          <cell r="AY1359" t="str">
            <v>no opera</v>
          </cell>
        </row>
        <row r="1360">
          <cell r="A1360">
            <v>1901</v>
          </cell>
          <cell r="AL1360" t="str">
            <v>VPR-2298</v>
          </cell>
          <cell r="AY1360" t="str">
            <v>OPERA</v>
          </cell>
        </row>
        <row r="1361">
          <cell r="A1361">
            <v>1902</v>
          </cell>
          <cell r="AL1361" t="str">
            <v>VPR-2298</v>
          </cell>
          <cell r="AY1361">
            <v>39579</v>
          </cell>
        </row>
        <row r="1362">
          <cell r="A1362">
            <v>1903</v>
          </cell>
          <cell r="AL1362" t="str">
            <v>VPR-10806-2015</v>
          </cell>
          <cell r="AY1362" t="str">
            <v>no opera</v>
          </cell>
        </row>
        <row r="1363">
          <cell r="A1363">
            <v>1904</v>
          </cell>
          <cell r="AL1363" t="str">
            <v>VPR-9000-2015</v>
          </cell>
          <cell r="AY1363">
            <v>40596</v>
          </cell>
        </row>
        <row r="1364">
          <cell r="A1364">
            <v>1905</v>
          </cell>
          <cell r="AL1364" t="str">
            <v>VPR-10806-2015</v>
          </cell>
          <cell r="AY1364">
            <v>40464</v>
          </cell>
        </row>
        <row r="1365">
          <cell r="A1365">
            <v>1906</v>
          </cell>
          <cell r="AL1365" t="str">
            <v>VPR-10806-2015</v>
          </cell>
          <cell r="AY1365">
            <v>39722</v>
          </cell>
        </row>
        <row r="1366">
          <cell r="A1366">
            <v>1907</v>
          </cell>
          <cell r="AL1366" t="str">
            <v>VPR-2379</v>
          </cell>
          <cell r="AY1366">
            <v>40618</v>
          </cell>
        </row>
        <row r="1367">
          <cell r="A1367">
            <v>1908</v>
          </cell>
          <cell r="AL1367" t="str">
            <v>VPR-10275-2015</v>
          </cell>
          <cell r="AY1367">
            <v>40660</v>
          </cell>
        </row>
        <row r="1368">
          <cell r="A1368">
            <v>1911</v>
          </cell>
          <cell r="AL1368" t="str">
            <v>VPR-2379</v>
          </cell>
          <cell r="AY1368">
            <v>40842</v>
          </cell>
        </row>
        <row r="1369">
          <cell r="A1369">
            <v>1912</v>
          </cell>
          <cell r="AL1369" t="str">
            <v>VPR-9782-2015</v>
          </cell>
          <cell r="AY1369">
            <v>40907</v>
          </cell>
        </row>
        <row r="1370">
          <cell r="A1370">
            <v>1913</v>
          </cell>
          <cell r="AL1370" t="str">
            <v>VPR-3187</v>
          </cell>
          <cell r="AY1370">
            <v>40632</v>
          </cell>
        </row>
        <row r="1371">
          <cell r="A1371">
            <v>1914</v>
          </cell>
          <cell r="AL1371" t="str">
            <v>VPR-2380</v>
          </cell>
          <cell r="AY1371">
            <v>40902</v>
          </cell>
        </row>
        <row r="1372">
          <cell r="A1372">
            <v>1916</v>
          </cell>
          <cell r="AL1372" t="str">
            <v>VPR</v>
          </cell>
          <cell r="AY1372">
            <v>40662</v>
          </cell>
        </row>
        <row r="1373">
          <cell r="A1373">
            <v>1917</v>
          </cell>
          <cell r="AL1373" t="str">
            <v>VPR-2415</v>
          </cell>
          <cell r="AY1373">
            <v>40660</v>
          </cell>
        </row>
        <row r="1374">
          <cell r="A1374">
            <v>1918</v>
          </cell>
          <cell r="AL1374" t="str">
            <v>VPR-9680-2015</v>
          </cell>
          <cell r="AY1374">
            <v>40964</v>
          </cell>
        </row>
        <row r="1375">
          <cell r="A1375">
            <v>1919</v>
          </cell>
          <cell r="AL1375" t="str">
            <v>VPR-2415</v>
          </cell>
          <cell r="AY1375">
            <v>40660</v>
          </cell>
        </row>
        <row r="1376">
          <cell r="A1376">
            <v>1920</v>
          </cell>
          <cell r="AL1376" t="str">
            <v>VPR-2835</v>
          </cell>
          <cell r="AY1376">
            <v>40692</v>
          </cell>
        </row>
        <row r="1377">
          <cell r="A1377">
            <v>1921</v>
          </cell>
          <cell r="AL1377" t="str">
            <v>VPR-9095-2015</v>
          </cell>
          <cell r="AY1377">
            <v>40847</v>
          </cell>
        </row>
        <row r="1378">
          <cell r="A1378">
            <v>1922</v>
          </cell>
          <cell r="AL1378" t="str">
            <v>VPR-2480</v>
          </cell>
          <cell r="AY1378">
            <v>40994</v>
          </cell>
        </row>
        <row r="1379">
          <cell r="A1379">
            <v>1923</v>
          </cell>
          <cell r="AL1379" t="str">
            <v>VPR-2685</v>
          </cell>
          <cell r="AY1379">
            <v>40743</v>
          </cell>
        </row>
        <row r="1380">
          <cell r="A1380">
            <v>1924</v>
          </cell>
          <cell r="AL1380" t="str">
            <v>VPR-4490</v>
          </cell>
          <cell r="AY1380">
            <v>41231</v>
          </cell>
        </row>
        <row r="1381">
          <cell r="A1381">
            <v>1925</v>
          </cell>
          <cell r="AL1381" t="str">
            <v>VPR-9309-2015</v>
          </cell>
          <cell r="AY1381">
            <v>41697</v>
          </cell>
        </row>
        <row r="1382">
          <cell r="A1382">
            <v>1926</v>
          </cell>
          <cell r="AL1382" t="str">
            <v>VPR-10360-2015</v>
          </cell>
          <cell r="AY1382">
            <v>41568</v>
          </cell>
        </row>
        <row r="1383">
          <cell r="A1383">
            <v>1927</v>
          </cell>
          <cell r="AL1383" t="str">
            <v>VPR-2481</v>
          </cell>
          <cell r="AY1383">
            <v>39722</v>
          </cell>
        </row>
        <row r="1384">
          <cell r="A1384">
            <v>1928</v>
          </cell>
          <cell r="AL1384" t="str">
            <v>VPR-3216</v>
          </cell>
          <cell r="AY1384">
            <v>39722</v>
          </cell>
        </row>
        <row r="1385">
          <cell r="A1385">
            <v>1929</v>
          </cell>
          <cell r="AL1385" t="str">
            <v>VPR-8840-2015</v>
          </cell>
          <cell r="AY1385" t="str">
            <v>no opera</v>
          </cell>
        </row>
        <row r="1386">
          <cell r="A1386">
            <v>1930</v>
          </cell>
          <cell r="AL1386" t="str">
            <v>VPR-2481</v>
          </cell>
          <cell r="AY1386">
            <v>39722</v>
          </cell>
        </row>
        <row r="1387">
          <cell r="A1387">
            <v>1931</v>
          </cell>
          <cell r="AL1387" t="str">
            <v>VPR-3216</v>
          </cell>
          <cell r="AY1387">
            <v>40088</v>
          </cell>
        </row>
        <row r="1388">
          <cell r="A1388">
            <v>1932</v>
          </cell>
          <cell r="AL1388" t="str">
            <v>VPR-5080</v>
          </cell>
          <cell r="AY1388">
            <v>41289</v>
          </cell>
        </row>
        <row r="1389">
          <cell r="A1389">
            <v>1933</v>
          </cell>
          <cell r="AL1389" t="str">
            <v>VPR-9919-2015</v>
          </cell>
          <cell r="AY1389">
            <v>41666</v>
          </cell>
        </row>
        <row r="1390">
          <cell r="A1390">
            <v>1937</v>
          </cell>
          <cell r="AL1390" t="str">
            <v>VPR-2718</v>
          </cell>
          <cell r="AY1390">
            <v>40658</v>
          </cell>
        </row>
        <row r="1391">
          <cell r="A1391">
            <v>1938</v>
          </cell>
          <cell r="AL1391" t="str">
            <v>VPR-2482</v>
          </cell>
          <cell r="AY1391">
            <v>40658</v>
          </cell>
        </row>
        <row r="1392">
          <cell r="A1392">
            <v>1939</v>
          </cell>
          <cell r="AL1392" t="str">
            <v>VPR-3623</v>
          </cell>
          <cell r="AY1392">
            <v>40672</v>
          </cell>
        </row>
        <row r="1393">
          <cell r="A1393">
            <v>1940</v>
          </cell>
          <cell r="AL1393" t="str">
            <v>VPR-9095-2015</v>
          </cell>
          <cell r="AY1393">
            <v>40702</v>
          </cell>
        </row>
        <row r="1394">
          <cell r="A1394">
            <v>1941</v>
          </cell>
          <cell r="AL1394" t="str">
            <v>VPR-2482</v>
          </cell>
          <cell r="AY1394">
            <v>40662</v>
          </cell>
        </row>
        <row r="1395">
          <cell r="A1395">
            <v>1942</v>
          </cell>
          <cell r="AL1395" t="str">
            <v>VPR-2719</v>
          </cell>
          <cell r="AY1395">
            <v>40722</v>
          </cell>
        </row>
        <row r="1396">
          <cell r="A1396">
            <v>1945</v>
          </cell>
          <cell r="AL1396" t="str">
            <v>VPR-7357</v>
          </cell>
          <cell r="AY1396">
            <v>41906</v>
          </cell>
        </row>
        <row r="1397">
          <cell r="A1397">
            <v>1947</v>
          </cell>
          <cell r="AL1397" t="str">
            <v>VPR-2480</v>
          </cell>
          <cell r="AY1397">
            <v>40687</v>
          </cell>
        </row>
        <row r="1398">
          <cell r="A1398">
            <v>1948</v>
          </cell>
          <cell r="AL1398" t="str">
            <v>VPR-9680-2015</v>
          </cell>
          <cell r="AY1398">
            <v>41063</v>
          </cell>
        </row>
        <row r="1399">
          <cell r="A1399">
            <v>1949</v>
          </cell>
          <cell r="AL1399" t="str">
            <v>VPR-2484</v>
          </cell>
          <cell r="AY1399">
            <v>40731</v>
          </cell>
        </row>
        <row r="1400">
          <cell r="A1400">
            <v>1951</v>
          </cell>
          <cell r="AL1400" t="str">
            <v>VPR-9682-2015</v>
          </cell>
          <cell r="AY1400">
            <v>40846</v>
          </cell>
        </row>
        <row r="1401">
          <cell r="A1401">
            <v>1952</v>
          </cell>
          <cell r="AL1401" t="str">
            <v>VPR-9587-2015</v>
          </cell>
          <cell r="AY1401">
            <v>40842</v>
          </cell>
        </row>
        <row r="1402">
          <cell r="A1402">
            <v>1953</v>
          </cell>
          <cell r="AL1402" t="str">
            <v>VPR-2683</v>
          </cell>
          <cell r="AY1402">
            <v>40702</v>
          </cell>
        </row>
        <row r="1403">
          <cell r="A1403">
            <v>1955</v>
          </cell>
          <cell r="AL1403" t="str">
            <v>VPR-2484</v>
          </cell>
          <cell r="AY1403">
            <v>40718</v>
          </cell>
        </row>
        <row r="1404">
          <cell r="A1404">
            <v>1956</v>
          </cell>
          <cell r="AL1404" t="str">
            <v>VPR-3623</v>
          </cell>
          <cell r="AY1404">
            <v>40920</v>
          </cell>
        </row>
        <row r="1405">
          <cell r="A1405">
            <v>1957</v>
          </cell>
          <cell r="AL1405" t="str">
            <v>VPR-2495</v>
          </cell>
          <cell r="AY1405">
            <v>40876</v>
          </cell>
        </row>
        <row r="1406">
          <cell r="A1406">
            <v>1958</v>
          </cell>
          <cell r="AL1406" t="str">
            <v>VPR-4443</v>
          </cell>
          <cell r="AY1406">
            <v>40757</v>
          </cell>
        </row>
        <row r="1407">
          <cell r="A1407">
            <v>1959</v>
          </cell>
          <cell r="AL1407" t="str">
            <v>VPR-2517</v>
          </cell>
          <cell r="AY1407">
            <v>40729</v>
          </cell>
        </row>
        <row r="1408">
          <cell r="A1408">
            <v>1960</v>
          </cell>
          <cell r="AL1408" t="str">
            <v>VPR-10215-2015</v>
          </cell>
          <cell r="AY1408">
            <v>40692</v>
          </cell>
        </row>
        <row r="1409">
          <cell r="A1409">
            <v>1961</v>
          </cell>
          <cell r="AL1409" t="str">
            <v>VPR-2866</v>
          </cell>
          <cell r="AY1409">
            <v>40801</v>
          </cell>
        </row>
        <row r="1410">
          <cell r="A1410">
            <v>1962</v>
          </cell>
          <cell r="AL1410" t="str">
            <v>VPR-3116</v>
          </cell>
          <cell r="AY1410">
            <v>40715</v>
          </cell>
        </row>
        <row r="1411">
          <cell r="A1411">
            <v>1965</v>
          </cell>
          <cell r="AL1411" t="str">
            <v>VPR-3114</v>
          </cell>
          <cell r="AY1411">
            <v>40843</v>
          </cell>
        </row>
        <row r="1412">
          <cell r="A1412">
            <v>1967</v>
          </cell>
          <cell r="AL1412" t="str">
            <v>VPR-9785-2015</v>
          </cell>
          <cell r="AY1412">
            <v>40117</v>
          </cell>
        </row>
        <row r="1413">
          <cell r="A1413">
            <v>1969</v>
          </cell>
          <cell r="AL1413" t="str">
            <v>VPR-2558</v>
          </cell>
          <cell r="AY1413">
            <v>40689</v>
          </cell>
        </row>
        <row r="1414">
          <cell r="A1414">
            <v>1970</v>
          </cell>
          <cell r="AL1414" t="str">
            <v>VPR-3303</v>
          </cell>
          <cell r="AY1414">
            <v>40900</v>
          </cell>
        </row>
        <row r="1415">
          <cell r="A1415">
            <v>1971</v>
          </cell>
          <cell r="AL1415" t="str">
            <v>VPR-2719</v>
          </cell>
          <cell r="AY1415">
            <v>40759</v>
          </cell>
        </row>
        <row r="1416">
          <cell r="A1416">
            <v>1972</v>
          </cell>
          <cell r="AL1416" t="str">
            <v>VPR-2719</v>
          </cell>
          <cell r="AY1416">
            <v>40759</v>
          </cell>
        </row>
        <row r="1417">
          <cell r="A1417">
            <v>1973</v>
          </cell>
          <cell r="AL1417" t="str">
            <v>VPR-3116</v>
          </cell>
          <cell r="AY1417">
            <v>40704</v>
          </cell>
        </row>
        <row r="1418">
          <cell r="A1418">
            <v>1974</v>
          </cell>
          <cell r="AL1418" t="str">
            <v>VPR-3125</v>
          </cell>
          <cell r="AY1418">
            <v>40704</v>
          </cell>
        </row>
        <row r="1419">
          <cell r="A1419">
            <v>1975</v>
          </cell>
          <cell r="AL1419" t="str">
            <v>VPR-10806-2015</v>
          </cell>
          <cell r="AY1419" t="str">
            <v>no opera</v>
          </cell>
        </row>
        <row r="1420">
          <cell r="A1420">
            <v>1976</v>
          </cell>
          <cell r="AL1420" t="str">
            <v>VPR-5876</v>
          </cell>
          <cell r="AY1420">
            <v>40693</v>
          </cell>
        </row>
        <row r="1421">
          <cell r="A1421">
            <v>1977</v>
          </cell>
          <cell r="AL1421" t="str">
            <v>VPR-3648</v>
          </cell>
          <cell r="AY1421">
            <v>40990</v>
          </cell>
        </row>
        <row r="1422">
          <cell r="A1422">
            <v>1979</v>
          </cell>
          <cell r="AL1422" t="str">
            <v>VPR-3622</v>
          </cell>
          <cell r="AY1422">
            <v>40969</v>
          </cell>
        </row>
        <row r="1423">
          <cell r="A1423">
            <v>1980</v>
          </cell>
          <cell r="AL1423" t="str">
            <v>VPR-3182</v>
          </cell>
          <cell r="AY1423">
            <v>40696</v>
          </cell>
        </row>
        <row r="1424">
          <cell r="A1424">
            <v>1981</v>
          </cell>
          <cell r="AL1424" t="str">
            <v>VPR-2665</v>
          </cell>
          <cell r="AY1424">
            <v>40702</v>
          </cell>
        </row>
        <row r="1425">
          <cell r="A1425">
            <v>1982</v>
          </cell>
          <cell r="AL1425" t="str">
            <v>VPR-3649</v>
          </cell>
          <cell r="AY1425">
            <v>40708</v>
          </cell>
        </row>
        <row r="1426">
          <cell r="A1426">
            <v>1983</v>
          </cell>
          <cell r="AL1426" t="str">
            <v>VPR-4050</v>
          </cell>
          <cell r="AY1426">
            <v>41101</v>
          </cell>
        </row>
        <row r="1427">
          <cell r="A1427">
            <v>1984</v>
          </cell>
          <cell r="AL1427" t="str">
            <v>VPR-2642</v>
          </cell>
          <cell r="AY1427" t="str">
            <v>no opera</v>
          </cell>
        </row>
        <row r="1428">
          <cell r="A1428">
            <v>1986</v>
          </cell>
          <cell r="AL1428" t="str">
            <v>VPR-9096-2014</v>
          </cell>
          <cell r="AY1428">
            <v>41182</v>
          </cell>
        </row>
        <row r="1429">
          <cell r="A1429">
            <v>1987</v>
          </cell>
          <cell r="AL1429" t="str">
            <v>VPR-5503</v>
          </cell>
          <cell r="AY1429">
            <v>41487</v>
          </cell>
        </row>
        <row r="1430">
          <cell r="A1430">
            <v>1988</v>
          </cell>
          <cell r="AL1430" t="str">
            <v>VPR-3182</v>
          </cell>
          <cell r="AY1430">
            <v>40720</v>
          </cell>
        </row>
        <row r="1431">
          <cell r="A1431">
            <v>1989</v>
          </cell>
          <cell r="AL1431" t="str">
            <v>VPR-2665</v>
          </cell>
          <cell r="AY1431">
            <v>40715</v>
          </cell>
        </row>
        <row r="1432">
          <cell r="A1432">
            <v>1990</v>
          </cell>
          <cell r="AL1432" t="str">
            <v>VPR-2665</v>
          </cell>
          <cell r="AY1432">
            <v>40710</v>
          </cell>
        </row>
        <row r="1433">
          <cell r="A1433">
            <v>1991</v>
          </cell>
          <cell r="AL1433" t="str">
            <v>VPR-9682-2015</v>
          </cell>
          <cell r="AY1433">
            <v>40719</v>
          </cell>
        </row>
        <row r="1434">
          <cell r="A1434">
            <v>1992</v>
          </cell>
          <cell r="AL1434" t="str">
            <v>VPR-3302</v>
          </cell>
          <cell r="AY1434">
            <v>40906</v>
          </cell>
        </row>
        <row r="1435">
          <cell r="A1435">
            <v>1993</v>
          </cell>
          <cell r="AL1435" t="str">
            <v>VPR-7966</v>
          </cell>
          <cell r="AY1435">
            <v>41473</v>
          </cell>
        </row>
        <row r="1436">
          <cell r="A1436">
            <v>1994</v>
          </cell>
          <cell r="AL1436" t="str">
            <v>VPR-3302</v>
          </cell>
          <cell r="AY1436">
            <v>40906</v>
          </cell>
        </row>
        <row r="1437">
          <cell r="A1437">
            <v>1995</v>
          </cell>
          <cell r="AL1437" t="str">
            <v>VPR-3185</v>
          </cell>
          <cell r="AY1437">
            <v>40758</v>
          </cell>
        </row>
        <row r="1438">
          <cell r="A1438">
            <v>1996</v>
          </cell>
          <cell r="AL1438" t="str">
            <v>VPR-5838</v>
          </cell>
          <cell r="AY1438">
            <v>40734</v>
          </cell>
        </row>
        <row r="1439">
          <cell r="A1439">
            <v>1997</v>
          </cell>
          <cell r="AL1439" t="str">
            <v>VPR-2912</v>
          </cell>
          <cell r="AY1439">
            <v>40734</v>
          </cell>
        </row>
        <row r="1440">
          <cell r="A1440">
            <v>1998</v>
          </cell>
          <cell r="AL1440" t="str">
            <v>VPR-9374-2015</v>
          </cell>
          <cell r="AY1440">
            <v>40728</v>
          </cell>
        </row>
        <row r="1441">
          <cell r="A1441">
            <v>1999</v>
          </cell>
          <cell r="AL1441" t="str">
            <v>VPR-9785-2015</v>
          </cell>
          <cell r="AY1441">
            <v>40702</v>
          </cell>
        </row>
        <row r="1442">
          <cell r="A1442">
            <v>2000</v>
          </cell>
          <cell r="AL1442" t="str">
            <v>VPR-3622</v>
          </cell>
          <cell r="AY1442">
            <v>40707</v>
          </cell>
        </row>
        <row r="1443">
          <cell r="A1443">
            <v>2001</v>
          </cell>
          <cell r="AL1443" t="str">
            <v>VPR-9865-2015</v>
          </cell>
          <cell r="AY1443">
            <v>40734</v>
          </cell>
        </row>
        <row r="1444">
          <cell r="A1444">
            <v>2002</v>
          </cell>
          <cell r="AL1444" t="str">
            <v>VPR-2700</v>
          </cell>
          <cell r="AY1444">
            <v>40775</v>
          </cell>
        </row>
        <row r="1445">
          <cell r="A1445">
            <v>2003</v>
          </cell>
          <cell r="AL1445" t="str">
            <v>VPR-10714-2015</v>
          </cell>
          <cell r="AY1445">
            <v>41017</v>
          </cell>
        </row>
        <row r="1446">
          <cell r="A1446">
            <v>2004</v>
          </cell>
          <cell r="AL1446" t="str">
            <v>VPR-3648</v>
          </cell>
          <cell r="AY1446">
            <v>40993</v>
          </cell>
        </row>
        <row r="1447">
          <cell r="A1447">
            <v>2007</v>
          </cell>
          <cell r="AL1447" t="str">
            <v>VPR-8838-2015</v>
          </cell>
          <cell r="AY1447">
            <v>41066</v>
          </cell>
        </row>
        <row r="1448">
          <cell r="A1448">
            <v>2009</v>
          </cell>
          <cell r="AL1448" t="str">
            <v>VPR-39951</v>
          </cell>
          <cell r="AY1448">
            <v>41063</v>
          </cell>
        </row>
        <row r="1449">
          <cell r="A1449">
            <v>2010</v>
          </cell>
          <cell r="AL1449" t="str">
            <v>VPR-3114</v>
          </cell>
          <cell r="AY1449">
            <v>40747</v>
          </cell>
        </row>
        <row r="1450">
          <cell r="A1450">
            <v>2011</v>
          </cell>
          <cell r="AL1450" t="str">
            <v>VPR-3303</v>
          </cell>
          <cell r="AY1450">
            <v>40904</v>
          </cell>
        </row>
        <row r="1451">
          <cell r="A1451">
            <v>2012</v>
          </cell>
          <cell r="AL1451" t="str">
            <v>VPR-9095-2015</v>
          </cell>
          <cell r="AY1451">
            <v>41687</v>
          </cell>
        </row>
        <row r="1452">
          <cell r="A1452">
            <v>2013</v>
          </cell>
          <cell r="AL1452" t="str">
            <v>VPR-3649</v>
          </cell>
          <cell r="AY1452">
            <v>40998</v>
          </cell>
        </row>
        <row r="1453">
          <cell r="A1453">
            <v>2014</v>
          </cell>
          <cell r="AL1453" t="str">
            <v>VPR-3952</v>
          </cell>
          <cell r="AY1453">
            <v>41072</v>
          </cell>
        </row>
        <row r="1454">
          <cell r="A1454">
            <v>2015</v>
          </cell>
          <cell r="AL1454" t="str">
            <v>VPR-11433-2016</v>
          </cell>
          <cell r="AY1454">
            <v>39579</v>
          </cell>
        </row>
        <row r="1455">
          <cell r="A1455">
            <v>2016</v>
          </cell>
          <cell r="AL1455" t="str">
            <v>VPR-7358</v>
          </cell>
          <cell r="AY1455">
            <v>41687</v>
          </cell>
        </row>
        <row r="1456">
          <cell r="A1456">
            <v>2018</v>
          </cell>
          <cell r="AL1456" t="str">
            <v>VPR-9680-2015</v>
          </cell>
          <cell r="AY1456">
            <v>40963</v>
          </cell>
        </row>
        <row r="1457">
          <cell r="A1457">
            <v>2020</v>
          </cell>
          <cell r="AL1457" t="str">
            <v>VPR-3316</v>
          </cell>
          <cell r="AY1457">
            <v>40787</v>
          </cell>
        </row>
        <row r="1458">
          <cell r="A1458">
            <v>2022</v>
          </cell>
          <cell r="AL1458" t="str">
            <v>VPR-9051-2015</v>
          </cell>
          <cell r="AY1458" t="str">
            <v>no opera</v>
          </cell>
        </row>
        <row r="1459">
          <cell r="A1459">
            <v>2023</v>
          </cell>
          <cell r="AL1459" t="str">
            <v>VPR-3186</v>
          </cell>
          <cell r="AY1459">
            <v>40877</v>
          </cell>
        </row>
        <row r="1460">
          <cell r="A1460">
            <v>2025</v>
          </cell>
          <cell r="AL1460" t="str">
            <v>VPR-2833</v>
          </cell>
          <cell r="AY1460">
            <v>40800</v>
          </cell>
        </row>
        <row r="1461">
          <cell r="A1461">
            <v>2026</v>
          </cell>
          <cell r="AL1461" t="str">
            <v>VPR-10214-2015</v>
          </cell>
          <cell r="AY1461">
            <v>41184</v>
          </cell>
        </row>
        <row r="1462">
          <cell r="A1462">
            <v>2028</v>
          </cell>
          <cell r="AL1462" t="str">
            <v>VPR-9158-2015</v>
          </cell>
          <cell r="AY1462">
            <v>41635</v>
          </cell>
        </row>
        <row r="1463">
          <cell r="A1463">
            <v>2029</v>
          </cell>
          <cell r="AL1463" t="str">
            <v>VPR-9785-2015</v>
          </cell>
          <cell r="AY1463">
            <v>40998</v>
          </cell>
        </row>
        <row r="1464">
          <cell r="A1464">
            <v>2030</v>
          </cell>
          <cell r="AL1464" t="str">
            <v>VPR-9051-2015</v>
          </cell>
          <cell r="AY1464" t="str">
            <v>no opera</v>
          </cell>
        </row>
        <row r="1465">
          <cell r="A1465">
            <v>2031</v>
          </cell>
          <cell r="AL1465" t="str">
            <v>VPR-5059</v>
          </cell>
          <cell r="AY1465">
            <v>40752</v>
          </cell>
        </row>
        <row r="1466">
          <cell r="A1466">
            <v>2032</v>
          </cell>
          <cell r="AL1466" t="str">
            <v>VPR-9682-2015</v>
          </cell>
          <cell r="AY1466">
            <v>40747</v>
          </cell>
        </row>
        <row r="1467">
          <cell r="A1467">
            <v>2033</v>
          </cell>
          <cell r="AL1467" t="str">
            <v>VPR-3181</v>
          </cell>
          <cell r="AY1467">
            <v>40748</v>
          </cell>
        </row>
        <row r="1468">
          <cell r="A1468">
            <v>2034</v>
          </cell>
          <cell r="AL1468" t="str">
            <v>VPR-10714-2015</v>
          </cell>
          <cell r="AY1468">
            <v>40785</v>
          </cell>
        </row>
        <row r="1469">
          <cell r="A1469">
            <v>2035</v>
          </cell>
          <cell r="AL1469" t="str">
            <v>VPR-2818</v>
          </cell>
          <cell r="AY1469">
            <v>40707</v>
          </cell>
        </row>
        <row r="1470">
          <cell r="A1470">
            <v>2036</v>
          </cell>
          <cell r="AL1470" t="str">
            <v>VPR-3122</v>
          </cell>
          <cell r="AY1470">
            <v>40787</v>
          </cell>
        </row>
        <row r="1471">
          <cell r="A1471">
            <v>2037</v>
          </cell>
          <cell r="AL1471" t="str">
            <v>VPR-4490</v>
          </cell>
          <cell r="AY1471">
            <v>40974</v>
          </cell>
        </row>
        <row r="1472">
          <cell r="A1472">
            <v>2038</v>
          </cell>
          <cell r="AL1472" t="str">
            <v>VPR-5189-2013</v>
          </cell>
          <cell r="AY1472">
            <v>40745</v>
          </cell>
        </row>
        <row r="1473">
          <cell r="A1473">
            <v>2039</v>
          </cell>
          <cell r="AL1473" t="str">
            <v>VPR-2864</v>
          </cell>
          <cell r="AY1473">
            <v>40776</v>
          </cell>
        </row>
        <row r="1474">
          <cell r="A1474">
            <v>2040</v>
          </cell>
          <cell r="AL1474" t="str">
            <v>VPR-3123</v>
          </cell>
          <cell r="AY1474">
            <v>40776</v>
          </cell>
        </row>
        <row r="1475">
          <cell r="A1475">
            <v>2041</v>
          </cell>
          <cell r="AL1475" t="str">
            <v>VPR-2864</v>
          </cell>
          <cell r="AY1475">
            <v>40784</v>
          </cell>
        </row>
        <row r="1476">
          <cell r="A1476">
            <v>2043</v>
          </cell>
          <cell r="AL1476" t="str">
            <v>VPR-3952</v>
          </cell>
          <cell r="AY1476">
            <v>41072</v>
          </cell>
        </row>
        <row r="1477">
          <cell r="A1477">
            <v>2044</v>
          </cell>
          <cell r="AL1477" t="str">
            <v>VPR-2910</v>
          </cell>
          <cell r="AY1477">
            <v>40990</v>
          </cell>
        </row>
        <row r="1478">
          <cell r="A1478">
            <v>2045</v>
          </cell>
          <cell r="AL1478" t="str">
            <v>VPR-4595</v>
          </cell>
          <cell r="AY1478">
            <v>41257</v>
          </cell>
        </row>
        <row r="1479">
          <cell r="A1479">
            <v>2046</v>
          </cell>
          <cell r="AL1479" t="str">
            <v>VPR-3187</v>
          </cell>
          <cell r="AY1479">
            <v>40847</v>
          </cell>
        </row>
        <row r="1480">
          <cell r="A1480">
            <v>2047</v>
          </cell>
          <cell r="AL1480" t="str">
            <v>VPR-2864</v>
          </cell>
          <cell r="AY1480">
            <v>40778</v>
          </cell>
        </row>
        <row r="1481">
          <cell r="A1481">
            <v>2048</v>
          </cell>
          <cell r="AL1481" t="str">
            <v>VPR-2864</v>
          </cell>
          <cell r="AY1481">
            <v>40776</v>
          </cell>
        </row>
        <row r="1482">
          <cell r="A1482">
            <v>2049</v>
          </cell>
          <cell r="AL1482" t="str">
            <v>VPR-9682-2015</v>
          </cell>
          <cell r="AY1482">
            <v>40776</v>
          </cell>
        </row>
        <row r="1483">
          <cell r="A1483">
            <v>2050</v>
          </cell>
          <cell r="AL1483" t="str">
            <v>VPR-10527</v>
          </cell>
          <cell r="AY1483">
            <v>40776</v>
          </cell>
        </row>
        <row r="1484">
          <cell r="A1484">
            <v>2051</v>
          </cell>
          <cell r="AL1484" t="str">
            <v>VPR-4443</v>
          </cell>
          <cell r="AY1484">
            <v>41177</v>
          </cell>
        </row>
        <row r="1485">
          <cell r="A1485">
            <v>2052</v>
          </cell>
          <cell r="AL1485" t="str">
            <v>VPR-9587-2015</v>
          </cell>
          <cell r="AY1485">
            <v>40983</v>
          </cell>
        </row>
        <row r="1486">
          <cell r="A1486">
            <v>2053</v>
          </cell>
          <cell r="AL1486" t="str">
            <v>VPR-8620-2015</v>
          </cell>
          <cell r="AY1486">
            <v>40939</v>
          </cell>
        </row>
        <row r="1487">
          <cell r="A1487">
            <v>2054</v>
          </cell>
          <cell r="AL1487" t="str">
            <v>VPR-10714-2015</v>
          </cell>
          <cell r="AY1487">
            <v>41688</v>
          </cell>
        </row>
        <row r="1488">
          <cell r="A1488">
            <v>2057</v>
          </cell>
          <cell r="AL1488" t="str">
            <v>VPR-3622</v>
          </cell>
          <cell r="AY1488">
            <v>40912</v>
          </cell>
        </row>
        <row r="1489">
          <cell r="A1489">
            <v>2059</v>
          </cell>
          <cell r="AL1489" t="str">
            <v>VPR-2940</v>
          </cell>
          <cell r="AY1489">
            <v>40809</v>
          </cell>
        </row>
        <row r="1490">
          <cell r="A1490">
            <v>2060</v>
          </cell>
          <cell r="AL1490" t="str">
            <v>VPR-2973</v>
          </cell>
          <cell r="AY1490">
            <v>40807</v>
          </cell>
        </row>
        <row r="1491">
          <cell r="A1491">
            <v>2061</v>
          </cell>
          <cell r="AL1491" t="str">
            <v>VPR-9587-2015</v>
          </cell>
          <cell r="AY1491">
            <v>41082</v>
          </cell>
        </row>
        <row r="1492">
          <cell r="A1492">
            <v>2062</v>
          </cell>
          <cell r="AL1492" t="str">
            <v>VPR-10714-2015</v>
          </cell>
          <cell r="AY1492">
            <v>41278</v>
          </cell>
        </row>
        <row r="1493">
          <cell r="A1493">
            <v>2063</v>
          </cell>
          <cell r="AL1493" t="str">
            <v>VPR-9055-2015</v>
          </cell>
          <cell r="AY1493">
            <v>41501</v>
          </cell>
        </row>
        <row r="1494">
          <cell r="A1494">
            <v>2064</v>
          </cell>
          <cell r="AL1494" t="str">
            <v>VPR-9682-2015</v>
          </cell>
          <cell r="AY1494">
            <v>41835</v>
          </cell>
        </row>
        <row r="1495">
          <cell r="A1495">
            <v>2065</v>
          </cell>
          <cell r="AL1495" t="str">
            <v>VPR-4443</v>
          </cell>
          <cell r="AY1495">
            <v>41160</v>
          </cell>
        </row>
        <row r="1496">
          <cell r="A1496">
            <v>2066</v>
          </cell>
          <cell r="AL1496" t="str">
            <v>VPR-9680-2015</v>
          </cell>
          <cell r="AY1496">
            <v>41144</v>
          </cell>
        </row>
        <row r="1497">
          <cell r="A1497">
            <v>2067</v>
          </cell>
          <cell r="AL1497" t="str">
            <v>VPR-3077</v>
          </cell>
          <cell r="AY1497">
            <v>41088</v>
          </cell>
        </row>
        <row r="1498">
          <cell r="A1498">
            <v>2069</v>
          </cell>
          <cell r="AL1498" t="str">
            <v>VPR-11430-2016</v>
          </cell>
          <cell r="AY1498">
            <v>40899</v>
          </cell>
        </row>
        <row r="1499">
          <cell r="A1499">
            <v>2070</v>
          </cell>
          <cell r="AL1499" t="str">
            <v>VPR-3121</v>
          </cell>
          <cell r="AY1499">
            <v>40856</v>
          </cell>
        </row>
        <row r="1500">
          <cell r="A1500">
            <v>2071</v>
          </cell>
          <cell r="AL1500" t="str">
            <v>VPR-3121</v>
          </cell>
          <cell r="AY1500">
            <v>40856</v>
          </cell>
        </row>
        <row r="1501">
          <cell r="A1501">
            <v>2072</v>
          </cell>
          <cell r="AL1501" t="str">
            <v>VPR-3618</v>
          </cell>
          <cell r="AY1501">
            <v>40994</v>
          </cell>
        </row>
        <row r="1502">
          <cell r="A1502">
            <v>2073</v>
          </cell>
          <cell r="AL1502" t="str">
            <v>VPR-9096-2014</v>
          </cell>
          <cell r="AY1502">
            <v>40901</v>
          </cell>
        </row>
        <row r="1503">
          <cell r="A1503">
            <v>2074</v>
          </cell>
          <cell r="AL1503" t="str">
            <v>VPR-3317</v>
          </cell>
          <cell r="AY1503">
            <v>40887</v>
          </cell>
        </row>
        <row r="1504">
          <cell r="A1504">
            <v>2075</v>
          </cell>
          <cell r="AL1504" t="str">
            <v>VPR-3124</v>
          </cell>
          <cell r="AY1504" t="str">
            <v>no opera</v>
          </cell>
        </row>
        <row r="1505">
          <cell r="A1505">
            <v>2076</v>
          </cell>
          <cell r="AL1505" t="str">
            <v>VPR-3121</v>
          </cell>
          <cell r="AY1505">
            <v>40837</v>
          </cell>
        </row>
        <row r="1506">
          <cell r="A1506">
            <v>2077</v>
          </cell>
          <cell r="AL1506" t="str">
            <v>VPR-5680</v>
          </cell>
          <cell r="AY1506">
            <v>41373</v>
          </cell>
        </row>
        <row r="1507">
          <cell r="A1507">
            <v>2078</v>
          </cell>
          <cell r="AL1507" t="str">
            <v>VPR-5680</v>
          </cell>
          <cell r="AY1507">
            <v>41330</v>
          </cell>
        </row>
        <row r="1508">
          <cell r="A1508">
            <v>2080</v>
          </cell>
          <cell r="AL1508" t="str">
            <v>VPR-3124</v>
          </cell>
          <cell r="AY1508">
            <v>41290</v>
          </cell>
        </row>
        <row r="1509">
          <cell r="A1509">
            <v>2081</v>
          </cell>
          <cell r="AL1509" t="str">
            <v>VPR-4791</v>
          </cell>
          <cell r="AY1509">
            <v>41276</v>
          </cell>
        </row>
        <row r="1510">
          <cell r="A1510">
            <v>2082</v>
          </cell>
          <cell r="AL1510" t="str">
            <v>VPR-9681-2015</v>
          </cell>
          <cell r="AY1510">
            <v>41220</v>
          </cell>
        </row>
        <row r="1511">
          <cell r="A1511">
            <v>2084</v>
          </cell>
          <cell r="AL1511" t="str">
            <v>VPR-3181</v>
          </cell>
          <cell r="AY1511">
            <v>40865</v>
          </cell>
        </row>
        <row r="1512">
          <cell r="A1512">
            <v>2085</v>
          </cell>
          <cell r="AL1512" t="str">
            <v>VPR-3181</v>
          </cell>
          <cell r="AY1512">
            <v>40882</v>
          </cell>
        </row>
        <row r="1513">
          <cell r="A1513">
            <v>2086</v>
          </cell>
          <cell r="AL1513" t="str">
            <v>VPR-5043</v>
          </cell>
          <cell r="AY1513">
            <v>40882</v>
          </cell>
        </row>
        <row r="1514">
          <cell r="A1514">
            <v>2087</v>
          </cell>
          <cell r="AL1514" t="str">
            <v>VPR-5836</v>
          </cell>
          <cell r="AY1514">
            <v>40998</v>
          </cell>
        </row>
        <row r="1515">
          <cell r="A1515">
            <v>2088</v>
          </cell>
          <cell r="AL1515" t="str">
            <v>VPR-3181</v>
          </cell>
          <cell r="AY1515">
            <v>41122</v>
          </cell>
        </row>
        <row r="1516">
          <cell r="A1516">
            <v>2089</v>
          </cell>
          <cell r="AL1516" t="str">
            <v>VPR-3181</v>
          </cell>
          <cell r="AY1516">
            <v>41407</v>
          </cell>
        </row>
        <row r="1517">
          <cell r="A1517">
            <v>2090</v>
          </cell>
          <cell r="AL1517" t="str">
            <v>VPR-3300</v>
          </cell>
          <cell r="AY1517" t="str">
            <v>DESMONTADO</v>
          </cell>
        </row>
        <row r="1518">
          <cell r="A1518">
            <v>2091</v>
          </cell>
          <cell r="AL1518" t="str">
            <v>VPR-3301</v>
          </cell>
          <cell r="AY1518">
            <v>40882</v>
          </cell>
        </row>
        <row r="1519">
          <cell r="A1519">
            <v>2092</v>
          </cell>
          <cell r="AL1519" t="str">
            <v>VPR-3626</v>
          </cell>
          <cell r="AY1519">
            <v>40917</v>
          </cell>
        </row>
        <row r="1520">
          <cell r="A1520">
            <v>2093</v>
          </cell>
          <cell r="AL1520" t="str">
            <v>VPR-2062</v>
          </cell>
          <cell r="AY1520" t="str">
            <v>DESMONTADO</v>
          </cell>
        </row>
        <row r="1521">
          <cell r="A1521">
            <v>2094</v>
          </cell>
          <cell r="AL1521" t="str">
            <v>VPR-9785-2015</v>
          </cell>
          <cell r="AY1521">
            <v>40907</v>
          </cell>
        </row>
        <row r="1522">
          <cell r="A1522">
            <v>2095</v>
          </cell>
          <cell r="AL1522" t="str">
            <v>VPR-3301</v>
          </cell>
          <cell r="AY1522">
            <v>40906</v>
          </cell>
        </row>
        <row r="1523">
          <cell r="A1523">
            <v>2096</v>
          </cell>
          <cell r="AL1523" t="str">
            <v>VPR-9785-2015</v>
          </cell>
          <cell r="AY1523">
            <v>40995</v>
          </cell>
        </row>
        <row r="1524">
          <cell r="A1524">
            <v>2097</v>
          </cell>
          <cell r="AL1524" t="str">
            <v>VPR-9680-2015</v>
          </cell>
          <cell r="AY1524">
            <v>41197</v>
          </cell>
        </row>
        <row r="1525">
          <cell r="A1525">
            <v>2098</v>
          </cell>
          <cell r="AL1525" t="str">
            <v>VPR-8572-2014</v>
          </cell>
          <cell r="AY1525">
            <v>41276</v>
          </cell>
        </row>
        <row r="1526">
          <cell r="A1526">
            <v>2099</v>
          </cell>
          <cell r="AL1526" t="str">
            <v>VPR-8937-2015</v>
          </cell>
          <cell r="AY1526">
            <v>41284</v>
          </cell>
        </row>
        <row r="1527">
          <cell r="A1527">
            <v>2100</v>
          </cell>
          <cell r="AL1527" t="str">
            <v>VPR-5836</v>
          </cell>
          <cell r="AY1527">
            <v>41289</v>
          </cell>
        </row>
        <row r="1528">
          <cell r="A1528">
            <v>2102</v>
          </cell>
          <cell r="AL1528" t="str">
            <v>VPR-9680-2015</v>
          </cell>
          <cell r="AY1528">
            <v>40963</v>
          </cell>
        </row>
        <row r="1529">
          <cell r="A1529">
            <v>2103</v>
          </cell>
          <cell r="AL1529" t="str">
            <v>VPR-3626</v>
          </cell>
          <cell r="AY1529">
            <v>41282</v>
          </cell>
        </row>
        <row r="1530">
          <cell r="A1530">
            <v>2104</v>
          </cell>
          <cell r="AL1530" t="str">
            <v>VPR-9784-2015</v>
          </cell>
          <cell r="AY1530">
            <v>41851</v>
          </cell>
        </row>
        <row r="1531">
          <cell r="A1531">
            <v>2105</v>
          </cell>
          <cell r="AL1531" t="str">
            <v>VPR-10025-2015</v>
          </cell>
          <cell r="AY1531">
            <v>41027</v>
          </cell>
        </row>
        <row r="1532">
          <cell r="A1532">
            <v>2106</v>
          </cell>
          <cell r="AL1532" t="str">
            <v>VPR-3819</v>
          </cell>
          <cell r="AY1532">
            <v>41022</v>
          </cell>
        </row>
        <row r="1533">
          <cell r="A1533">
            <v>2107</v>
          </cell>
          <cell r="AL1533" t="str">
            <v>VPR-3774</v>
          </cell>
          <cell r="AY1533">
            <v>41189</v>
          </cell>
        </row>
        <row r="1534">
          <cell r="A1534">
            <v>2108</v>
          </cell>
          <cell r="AL1534" t="str">
            <v>VPR-3774</v>
          </cell>
          <cell r="AY1534">
            <v>41189</v>
          </cell>
        </row>
        <row r="1535">
          <cell r="A1535">
            <v>2109</v>
          </cell>
          <cell r="AL1535" t="str">
            <v>VPR-3774</v>
          </cell>
          <cell r="AY1535">
            <v>41215</v>
          </cell>
        </row>
        <row r="1536">
          <cell r="A1536">
            <v>2110</v>
          </cell>
          <cell r="AL1536" t="str">
            <v>VPR-3774</v>
          </cell>
          <cell r="AY1536">
            <v>41215</v>
          </cell>
        </row>
        <row r="1537">
          <cell r="A1537">
            <v>2111</v>
          </cell>
          <cell r="AL1537" t="str">
            <v>VPR-3650</v>
          </cell>
          <cell r="AY1537">
            <v>41186</v>
          </cell>
        </row>
        <row r="1538">
          <cell r="A1538">
            <v>2112</v>
          </cell>
          <cell r="AL1538" t="str">
            <v>VPR-3650</v>
          </cell>
          <cell r="AY1538">
            <v>41186</v>
          </cell>
        </row>
        <row r="1539">
          <cell r="A1539">
            <v>2113</v>
          </cell>
          <cell r="AL1539" t="str">
            <v>VPR-3631</v>
          </cell>
          <cell r="AY1539">
            <v>41171</v>
          </cell>
        </row>
        <row r="1540">
          <cell r="A1540">
            <v>2114</v>
          </cell>
          <cell r="AL1540" t="str">
            <v>VPR-3631</v>
          </cell>
          <cell r="AY1540">
            <v>41171</v>
          </cell>
        </row>
        <row r="1541">
          <cell r="A1541">
            <v>2115</v>
          </cell>
          <cell r="AL1541" t="str">
            <v>VPR-3774</v>
          </cell>
          <cell r="AY1541">
            <v>41181</v>
          </cell>
        </row>
        <row r="1542">
          <cell r="A1542">
            <v>2116</v>
          </cell>
          <cell r="AL1542" t="str">
            <v>VPR-3774</v>
          </cell>
          <cell r="AY1542">
            <v>41181</v>
          </cell>
        </row>
        <row r="1543">
          <cell r="A1543">
            <v>2117</v>
          </cell>
          <cell r="AL1543" t="str">
            <v>VPR-3774</v>
          </cell>
          <cell r="AY1543">
            <v>41182</v>
          </cell>
        </row>
        <row r="1544">
          <cell r="A1544">
            <v>2118</v>
          </cell>
          <cell r="AL1544" t="str">
            <v>VPR-3774</v>
          </cell>
          <cell r="AY1544">
            <v>41182</v>
          </cell>
        </row>
        <row r="1545">
          <cell r="A1545">
            <v>2119</v>
          </cell>
          <cell r="AL1545" t="str">
            <v>VPR-3774</v>
          </cell>
          <cell r="AY1545">
            <v>41186</v>
          </cell>
        </row>
        <row r="1546">
          <cell r="A1546">
            <v>2120</v>
          </cell>
          <cell r="AL1546" t="str">
            <v>VPR-3774</v>
          </cell>
          <cell r="AY1546">
            <v>41186</v>
          </cell>
        </row>
        <row r="1547">
          <cell r="A1547">
            <v>2121</v>
          </cell>
          <cell r="AL1547" t="str">
            <v>VPR-3774</v>
          </cell>
          <cell r="AY1547">
            <v>41193</v>
          </cell>
        </row>
        <row r="1548">
          <cell r="A1548">
            <v>2122</v>
          </cell>
          <cell r="AL1548" t="str">
            <v>VPR-3774</v>
          </cell>
          <cell r="AY1548">
            <v>41193</v>
          </cell>
        </row>
        <row r="1549">
          <cell r="A1549">
            <v>2123</v>
          </cell>
          <cell r="AL1549" t="str">
            <v>VPR-3774</v>
          </cell>
          <cell r="AY1549">
            <v>41185</v>
          </cell>
        </row>
        <row r="1550">
          <cell r="A1550">
            <v>2124</v>
          </cell>
          <cell r="AL1550" t="str">
            <v>VPR-3774</v>
          </cell>
          <cell r="AY1550">
            <v>41185</v>
          </cell>
        </row>
        <row r="1551">
          <cell r="A1551">
            <v>2125</v>
          </cell>
          <cell r="AL1551" t="str">
            <v>VPR-3631</v>
          </cell>
          <cell r="AY1551">
            <v>41185</v>
          </cell>
        </row>
        <row r="1552">
          <cell r="A1552">
            <v>2126</v>
          </cell>
          <cell r="AL1552" t="str">
            <v>VPR-3631</v>
          </cell>
          <cell r="AY1552">
            <v>41185</v>
          </cell>
        </row>
        <row r="1553">
          <cell r="A1553">
            <v>2127</v>
          </cell>
          <cell r="AL1553" t="str">
            <v>VPR-9587-2015</v>
          </cell>
          <cell r="AY1553">
            <v>41289</v>
          </cell>
        </row>
        <row r="1554">
          <cell r="A1554">
            <v>2130</v>
          </cell>
          <cell r="AL1554" t="str">
            <v>VPR-3771</v>
          </cell>
          <cell r="AY1554">
            <v>41515</v>
          </cell>
        </row>
        <row r="1555">
          <cell r="A1555">
            <v>2131</v>
          </cell>
          <cell r="AL1555" t="str">
            <v>VPR-4371</v>
          </cell>
          <cell r="AY1555">
            <v>41146</v>
          </cell>
        </row>
        <row r="1556">
          <cell r="A1556">
            <v>2132</v>
          </cell>
          <cell r="AL1556" t="str">
            <v>VPR-4287</v>
          </cell>
          <cell r="AY1556">
            <v>41142</v>
          </cell>
        </row>
        <row r="1557">
          <cell r="A1557">
            <v>2134</v>
          </cell>
          <cell r="AL1557" t="str">
            <v>VPR-5195</v>
          </cell>
          <cell r="AY1557">
            <v>41407</v>
          </cell>
        </row>
        <row r="1558">
          <cell r="A1558">
            <v>2135</v>
          </cell>
          <cell r="AL1558" t="str">
            <v>VPR-3771</v>
          </cell>
          <cell r="AY1558">
            <v>41537</v>
          </cell>
        </row>
        <row r="1559">
          <cell r="A1559">
            <v>2137</v>
          </cell>
          <cell r="AL1559" t="str">
            <v>VPR-10714-2015</v>
          </cell>
          <cell r="AY1559">
            <v>41183</v>
          </cell>
        </row>
        <row r="1560">
          <cell r="A1560">
            <v>2138</v>
          </cell>
          <cell r="AL1560" t="str">
            <v>VPR-4438</v>
          </cell>
          <cell r="AY1560">
            <v>41193</v>
          </cell>
        </row>
        <row r="1561">
          <cell r="A1561">
            <v>2139</v>
          </cell>
          <cell r="AL1561" t="str">
            <v>VPR-11430-2016</v>
          </cell>
          <cell r="AY1561">
            <v>41027</v>
          </cell>
        </row>
        <row r="1562">
          <cell r="A1562">
            <v>2140</v>
          </cell>
          <cell r="AL1562" t="str">
            <v>VPR-4289</v>
          </cell>
          <cell r="AY1562">
            <v>41051</v>
          </cell>
        </row>
        <row r="1563">
          <cell r="A1563">
            <v>2141</v>
          </cell>
          <cell r="AL1563" t="str">
            <v>VPR-10806-2015</v>
          </cell>
          <cell r="AY1563">
            <v>41051</v>
          </cell>
        </row>
        <row r="1564">
          <cell r="A1564">
            <v>2142</v>
          </cell>
          <cell r="AL1564" t="str">
            <v>VPR-11351-2016</v>
          </cell>
          <cell r="AY1564">
            <v>41446</v>
          </cell>
        </row>
        <row r="1565">
          <cell r="A1565">
            <v>2145</v>
          </cell>
          <cell r="AL1565" t="str">
            <v>VPR-7357</v>
          </cell>
          <cell r="AY1565">
            <v>41283</v>
          </cell>
        </row>
        <row r="1566">
          <cell r="A1566">
            <v>2146</v>
          </cell>
          <cell r="AL1566" t="str">
            <v>VPR-3821</v>
          </cell>
          <cell r="AY1566">
            <v>41160</v>
          </cell>
        </row>
        <row r="1567">
          <cell r="A1567">
            <v>2147</v>
          </cell>
          <cell r="AL1567" t="str">
            <v>VPR-4595</v>
          </cell>
          <cell r="AY1567">
            <v>41249</v>
          </cell>
        </row>
        <row r="1568">
          <cell r="A1568">
            <v>2148</v>
          </cell>
          <cell r="AL1568" t="str">
            <v>VPR-3821</v>
          </cell>
          <cell r="AY1568" t="str">
            <v>no opera</v>
          </cell>
        </row>
        <row r="1569">
          <cell r="A1569">
            <v>2149</v>
          </cell>
          <cell r="AL1569" t="str">
            <v>VPR-3950</v>
          </cell>
          <cell r="AY1569">
            <v>39722</v>
          </cell>
        </row>
        <row r="1570">
          <cell r="A1570">
            <v>2150</v>
          </cell>
          <cell r="AL1570" t="str">
            <v>VPR-4903</v>
          </cell>
          <cell r="AY1570">
            <v>41063</v>
          </cell>
        </row>
        <row r="1571">
          <cell r="A1571">
            <v>2151</v>
          </cell>
          <cell r="AL1571" t="str">
            <v>VPR-3950</v>
          </cell>
          <cell r="AY1571">
            <v>41068</v>
          </cell>
        </row>
        <row r="1572">
          <cell r="A1572">
            <v>2152</v>
          </cell>
          <cell r="AL1572" t="str">
            <v>VPR-9309-2015</v>
          </cell>
          <cell r="AY1572">
            <v>41681</v>
          </cell>
        </row>
        <row r="1573">
          <cell r="A1573">
            <v>2154</v>
          </cell>
          <cell r="AL1573" t="str">
            <v>VPR-3950</v>
          </cell>
          <cell r="AY1573" t="str">
            <v>no opera</v>
          </cell>
        </row>
        <row r="1574">
          <cell r="A1574">
            <v>2155</v>
          </cell>
          <cell r="AL1574" t="str">
            <v>VPR-3950</v>
          </cell>
          <cell r="AY1574" t="str">
            <v>no opera</v>
          </cell>
        </row>
        <row r="1575">
          <cell r="A1575">
            <v>2156</v>
          </cell>
          <cell r="AL1575" t="str">
            <v>VPR-10215-2015</v>
          </cell>
          <cell r="AY1575">
            <v>41148</v>
          </cell>
        </row>
        <row r="1576">
          <cell r="A1576">
            <v>2157</v>
          </cell>
          <cell r="AL1576" t="str">
            <v>VPR-4438</v>
          </cell>
          <cell r="AY1576">
            <v>41229</v>
          </cell>
        </row>
        <row r="1577">
          <cell r="A1577">
            <v>2158</v>
          </cell>
          <cell r="AL1577" t="str">
            <v>VPR-3950</v>
          </cell>
          <cell r="AY1577">
            <v>41479</v>
          </cell>
        </row>
        <row r="1578">
          <cell r="A1578">
            <v>2159</v>
          </cell>
          <cell r="AL1578" t="str">
            <v>VPR-4594</v>
          </cell>
          <cell r="AY1578">
            <v>41549</v>
          </cell>
        </row>
        <row r="1579">
          <cell r="A1579">
            <v>2160</v>
          </cell>
          <cell r="AL1579" t="str">
            <v>VPR-9051-2015</v>
          </cell>
          <cell r="AY1579" t="str">
            <v>no opera</v>
          </cell>
        </row>
        <row r="1580">
          <cell r="A1580">
            <v>2161</v>
          </cell>
          <cell r="AL1580" t="str">
            <v>VPR-10806-2015</v>
          </cell>
          <cell r="AY1580">
            <v>41103</v>
          </cell>
        </row>
        <row r="1581">
          <cell r="A1581">
            <v>2162</v>
          </cell>
          <cell r="AL1581" t="str">
            <v>VPR-4051</v>
          </cell>
          <cell r="AY1581">
            <v>41101</v>
          </cell>
        </row>
        <row r="1582">
          <cell r="A1582">
            <v>2163</v>
          </cell>
          <cell r="AL1582" t="str">
            <v>VPR-4051</v>
          </cell>
          <cell r="AY1582">
            <v>41068</v>
          </cell>
        </row>
        <row r="1583">
          <cell r="A1583">
            <v>2164</v>
          </cell>
          <cell r="AL1583" t="str">
            <v>VPR-9096-2014</v>
          </cell>
          <cell r="AY1583">
            <v>41491</v>
          </cell>
        </row>
        <row r="1584">
          <cell r="A1584">
            <v>2165</v>
          </cell>
          <cell r="AL1584" t="str">
            <v>VPR-4051</v>
          </cell>
          <cell r="AY1584" t="str">
            <v>no opera</v>
          </cell>
        </row>
        <row r="1585">
          <cell r="A1585">
            <v>2166</v>
          </cell>
          <cell r="AL1585" t="str">
            <v>VPR-7103</v>
          </cell>
          <cell r="AY1585">
            <v>41863</v>
          </cell>
        </row>
        <row r="1586">
          <cell r="A1586">
            <v>2168</v>
          </cell>
          <cell r="AL1586" t="str">
            <v>VPR-4594</v>
          </cell>
          <cell r="AY1586">
            <v>41502</v>
          </cell>
        </row>
        <row r="1587">
          <cell r="A1587">
            <v>2169</v>
          </cell>
          <cell r="AL1587" t="str">
            <v>VPR-4903</v>
          </cell>
          <cell r="AY1587">
            <v>41097</v>
          </cell>
        </row>
        <row r="1588">
          <cell r="A1588">
            <v>2170</v>
          </cell>
          <cell r="AL1588" t="str">
            <v>VPR-10806-2015</v>
          </cell>
          <cell r="AY1588">
            <v>41087</v>
          </cell>
        </row>
        <row r="1589">
          <cell r="A1589">
            <v>2171</v>
          </cell>
          <cell r="AL1589" t="str">
            <v>VPR-5836</v>
          </cell>
          <cell r="AY1589">
            <v>41087</v>
          </cell>
        </row>
        <row r="1590">
          <cell r="A1590">
            <v>2172</v>
          </cell>
          <cell r="AL1590" t="str">
            <v>VPR-4213</v>
          </cell>
          <cell r="AY1590">
            <v>41084</v>
          </cell>
        </row>
        <row r="1591">
          <cell r="A1591">
            <v>2173</v>
          </cell>
          <cell r="AL1591" t="str">
            <v>VPR-4213</v>
          </cell>
          <cell r="AY1591">
            <v>41117</v>
          </cell>
        </row>
        <row r="1592">
          <cell r="A1592">
            <v>2174</v>
          </cell>
          <cell r="AL1592" t="str">
            <v>VPR-5887</v>
          </cell>
          <cell r="AY1592">
            <v>41117</v>
          </cell>
        </row>
        <row r="1593">
          <cell r="A1593">
            <v>2175</v>
          </cell>
          <cell r="AL1593" t="str">
            <v>VPR-5838</v>
          </cell>
          <cell r="AY1593">
            <v>41129</v>
          </cell>
        </row>
        <row r="1594">
          <cell r="A1594">
            <v>2176</v>
          </cell>
          <cell r="AL1594" t="str">
            <v>VPR-5143-2013</v>
          </cell>
          <cell r="AY1594">
            <v>41121</v>
          </cell>
        </row>
        <row r="1595">
          <cell r="A1595">
            <v>2177</v>
          </cell>
          <cell r="AL1595" t="str">
            <v>VPR-5873</v>
          </cell>
          <cell r="AY1595">
            <v>41129</v>
          </cell>
        </row>
        <row r="1596">
          <cell r="A1596">
            <v>2178</v>
          </cell>
          <cell r="AL1596" t="str">
            <v>VPR-9680-2015</v>
          </cell>
          <cell r="AY1596">
            <v>41087</v>
          </cell>
        </row>
        <row r="1597">
          <cell r="A1597">
            <v>2180</v>
          </cell>
          <cell r="AL1597" t="str">
            <v>VPR-5503</v>
          </cell>
          <cell r="AY1597">
            <v>41516</v>
          </cell>
        </row>
        <row r="1598">
          <cell r="A1598">
            <v>2181</v>
          </cell>
          <cell r="AL1598" t="str">
            <v>VPR-5503</v>
          </cell>
          <cell r="AY1598">
            <v>41477</v>
          </cell>
        </row>
        <row r="1599">
          <cell r="A1599">
            <v>2184</v>
          </cell>
          <cell r="AL1599" t="str">
            <v>VPR-9785-2015</v>
          </cell>
          <cell r="AY1599">
            <v>42174</v>
          </cell>
        </row>
        <row r="1600">
          <cell r="A1600">
            <v>2185</v>
          </cell>
          <cell r="AL1600" t="str">
            <v>VPR-4904</v>
          </cell>
          <cell r="AY1600">
            <v>41455</v>
          </cell>
        </row>
        <row r="1601">
          <cell r="A1601">
            <v>2186</v>
          </cell>
          <cell r="AL1601" t="str">
            <v>VPR-6696</v>
          </cell>
          <cell r="AY1601">
            <v>41192</v>
          </cell>
        </row>
        <row r="1602">
          <cell r="A1602">
            <v>2187</v>
          </cell>
          <cell r="AL1602" t="str">
            <v>VPR-4211-2012</v>
          </cell>
          <cell r="AY1602">
            <v>41192</v>
          </cell>
        </row>
        <row r="1603">
          <cell r="A1603">
            <v>2188</v>
          </cell>
          <cell r="AL1603" t="str">
            <v>VPR-4289</v>
          </cell>
          <cell r="AY1603">
            <v>41475</v>
          </cell>
        </row>
        <row r="1604">
          <cell r="A1604">
            <v>2189</v>
          </cell>
          <cell r="AL1604" t="str">
            <v>VPR-9864-2015</v>
          </cell>
          <cell r="AY1604">
            <v>42068</v>
          </cell>
        </row>
        <row r="1605">
          <cell r="A1605">
            <v>2190</v>
          </cell>
          <cell r="AL1605" t="str">
            <v>VPR-4289</v>
          </cell>
          <cell r="AY1605">
            <v>41238</v>
          </cell>
        </row>
        <row r="1606">
          <cell r="A1606">
            <v>2191</v>
          </cell>
          <cell r="AL1606" t="str">
            <v>VPR-9309-2015</v>
          </cell>
          <cell r="AY1606">
            <v>41634</v>
          </cell>
        </row>
        <row r="1607">
          <cell r="A1607">
            <v>2192</v>
          </cell>
          <cell r="AL1607" t="str">
            <v>VPR-4289</v>
          </cell>
          <cell r="AY1607">
            <v>41479</v>
          </cell>
        </row>
        <row r="1608">
          <cell r="A1608">
            <v>2193</v>
          </cell>
          <cell r="AL1608" t="str">
            <v>VPR-9865-2015</v>
          </cell>
          <cell r="AY1608">
            <v>41691</v>
          </cell>
        </row>
        <row r="1609">
          <cell r="A1609">
            <v>2197</v>
          </cell>
          <cell r="AL1609" t="str">
            <v>VPR-4289</v>
          </cell>
          <cell r="AY1609">
            <v>41637</v>
          </cell>
        </row>
        <row r="1610">
          <cell r="A1610">
            <v>2201</v>
          </cell>
          <cell r="AL1610" t="str">
            <v>VPR-4289</v>
          </cell>
          <cell r="AY1610">
            <v>41051</v>
          </cell>
        </row>
        <row r="1611">
          <cell r="A1611">
            <v>2203</v>
          </cell>
          <cell r="AL1611" t="str">
            <v>VPR-4370</v>
          </cell>
          <cell r="AY1611">
            <v>39722</v>
          </cell>
        </row>
        <row r="1612">
          <cell r="A1612">
            <v>2204</v>
          </cell>
          <cell r="AL1612" t="str">
            <v>VPR-4370</v>
          </cell>
          <cell r="AY1612">
            <v>41243</v>
          </cell>
        </row>
        <row r="1613">
          <cell r="A1613">
            <v>2205</v>
          </cell>
          <cell r="AL1613" t="str">
            <v>VPR-4438</v>
          </cell>
          <cell r="AY1613" t="str">
            <v>no opera</v>
          </cell>
        </row>
        <row r="1614">
          <cell r="A1614">
            <v>2207</v>
          </cell>
          <cell r="AL1614" t="str">
            <v>VPR-4438</v>
          </cell>
          <cell r="AY1614">
            <v>41849</v>
          </cell>
        </row>
        <row r="1615">
          <cell r="A1615">
            <v>2208</v>
          </cell>
          <cell r="AL1615" t="str">
            <v>VPR-9681-2015</v>
          </cell>
          <cell r="AY1615">
            <v>41908</v>
          </cell>
        </row>
        <row r="1616">
          <cell r="A1616">
            <v>2209</v>
          </cell>
          <cell r="AL1616" t="str">
            <v>VPR-4707</v>
          </cell>
          <cell r="AY1616">
            <v>41712</v>
          </cell>
        </row>
        <row r="1617">
          <cell r="A1617">
            <v>2210</v>
          </cell>
          <cell r="AL1617" t="str">
            <v>VPR-9096-2014</v>
          </cell>
          <cell r="AY1617">
            <v>41726</v>
          </cell>
        </row>
        <row r="1618">
          <cell r="A1618">
            <v>2211</v>
          </cell>
          <cell r="AL1618" t="str">
            <v>VPR-10215-2015</v>
          </cell>
          <cell r="AY1618">
            <v>41617</v>
          </cell>
        </row>
        <row r="1619">
          <cell r="A1619">
            <v>2212</v>
          </cell>
          <cell r="AL1619" t="str">
            <v>VPR-9680-2015</v>
          </cell>
          <cell r="AY1619">
            <v>41269</v>
          </cell>
        </row>
        <row r="1620">
          <cell r="A1620">
            <v>2213</v>
          </cell>
          <cell r="AL1620" t="str">
            <v>VPR-9919-2015</v>
          </cell>
          <cell r="AY1620">
            <v>41609</v>
          </cell>
        </row>
        <row r="1621">
          <cell r="A1621">
            <v>2214</v>
          </cell>
          <cell r="AL1621" t="str">
            <v>VPR-9865-2015</v>
          </cell>
          <cell r="AY1621">
            <v>41484</v>
          </cell>
        </row>
        <row r="1622">
          <cell r="A1622">
            <v>2215</v>
          </cell>
          <cell r="AL1622" t="str">
            <v>VPR-9865-2015</v>
          </cell>
          <cell r="AY1622">
            <v>41609</v>
          </cell>
        </row>
        <row r="1623">
          <cell r="A1623">
            <v>2216</v>
          </cell>
          <cell r="AL1623" t="str">
            <v>VPR-5504</v>
          </cell>
          <cell r="AY1623">
            <v>41505</v>
          </cell>
        </row>
        <row r="1624">
          <cell r="A1624">
            <v>2217</v>
          </cell>
          <cell r="AL1624" t="str">
            <v>VPR-4904</v>
          </cell>
          <cell r="AY1624">
            <v>41485</v>
          </cell>
        </row>
        <row r="1625">
          <cell r="A1625">
            <v>2218</v>
          </cell>
          <cell r="AL1625" t="str">
            <v>VPR-11352-2016</v>
          </cell>
          <cell r="AY1625">
            <v>41607</v>
          </cell>
        </row>
        <row r="1626">
          <cell r="A1626">
            <v>2219</v>
          </cell>
          <cell r="AL1626" t="str">
            <v>VPR-4707</v>
          </cell>
          <cell r="AY1626">
            <v>41270</v>
          </cell>
        </row>
        <row r="1627">
          <cell r="A1627">
            <v>2220</v>
          </cell>
          <cell r="AL1627" t="str">
            <v>VPR-8937-2015</v>
          </cell>
          <cell r="AY1627">
            <v>41270</v>
          </cell>
        </row>
        <row r="1628">
          <cell r="A1628">
            <v>2221</v>
          </cell>
          <cell r="AL1628" t="str">
            <v>VPR-2093</v>
          </cell>
          <cell r="AY1628">
            <v>39722</v>
          </cell>
        </row>
        <row r="1629">
          <cell r="A1629">
            <v>2222</v>
          </cell>
          <cell r="AL1629" t="str">
            <v>VPR-4790</v>
          </cell>
          <cell r="AY1629">
            <v>39722</v>
          </cell>
        </row>
        <row r="1630">
          <cell r="A1630">
            <v>2223</v>
          </cell>
          <cell r="AL1630" t="str">
            <v>VPR-9157-2015</v>
          </cell>
          <cell r="AY1630">
            <v>40391</v>
          </cell>
        </row>
        <row r="1631">
          <cell r="A1631">
            <v>2224</v>
          </cell>
          <cell r="AL1631" t="str">
            <v>VPR-9157-2015</v>
          </cell>
          <cell r="AY1631">
            <v>40391</v>
          </cell>
        </row>
        <row r="1632">
          <cell r="A1632">
            <v>2225</v>
          </cell>
          <cell r="AL1632" t="str">
            <v>VPR-9158-2015</v>
          </cell>
          <cell r="AY1632">
            <v>41607</v>
          </cell>
        </row>
        <row r="1633">
          <cell r="A1633">
            <v>2226</v>
          </cell>
          <cell r="AL1633" t="str">
            <v>VPR-9919-2015</v>
          </cell>
          <cell r="AY1633">
            <v>41620</v>
          </cell>
        </row>
        <row r="1634">
          <cell r="A1634">
            <v>2227</v>
          </cell>
          <cell r="AL1634" t="str">
            <v>VPR-9919-2015</v>
          </cell>
          <cell r="AY1634">
            <v>41508</v>
          </cell>
        </row>
        <row r="1635">
          <cell r="A1635">
            <v>2228</v>
          </cell>
          <cell r="AL1635" t="str">
            <v>VPR-4789</v>
          </cell>
          <cell r="AY1635">
            <v>41481</v>
          </cell>
        </row>
        <row r="1636">
          <cell r="A1636">
            <v>2229</v>
          </cell>
          <cell r="AL1636" t="str">
            <v>VPR-5194</v>
          </cell>
          <cell r="AY1636">
            <v>41404</v>
          </cell>
        </row>
        <row r="1637">
          <cell r="A1637">
            <v>2230</v>
          </cell>
          <cell r="AL1637" t="str">
            <v>VPR-4903</v>
          </cell>
          <cell r="AY1637">
            <v>41319</v>
          </cell>
        </row>
        <row r="1638">
          <cell r="A1638">
            <v>2231</v>
          </cell>
          <cell r="AL1638" t="str">
            <v>VPR-11433-2016</v>
          </cell>
          <cell r="AY1638">
            <v>41912</v>
          </cell>
        </row>
        <row r="1639">
          <cell r="A1639">
            <v>2232</v>
          </cell>
          <cell r="AL1639" t="str">
            <v>VPR-5143-2013</v>
          </cell>
          <cell r="AY1639">
            <v>41618</v>
          </cell>
        </row>
        <row r="1640">
          <cell r="A1640">
            <v>2233</v>
          </cell>
          <cell r="AL1640" t="str">
            <v>VPR-5504</v>
          </cell>
          <cell r="AY1640">
            <v>41466</v>
          </cell>
        </row>
        <row r="1641">
          <cell r="A1641">
            <v>2234</v>
          </cell>
          <cell r="AL1641" t="str">
            <v>VPR-5504</v>
          </cell>
          <cell r="AY1641">
            <v>41481</v>
          </cell>
        </row>
        <row r="1642">
          <cell r="A1642">
            <v>2235</v>
          </cell>
          <cell r="AL1642" t="str">
            <v>VPR-11351-2016</v>
          </cell>
          <cell r="AY1642">
            <v>41634</v>
          </cell>
        </row>
        <row r="1643">
          <cell r="A1643">
            <v>2236</v>
          </cell>
          <cell r="AL1643" t="str">
            <v>VPR-9680-2015</v>
          </cell>
          <cell r="AY1643">
            <v>41472</v>
          </cell>
        </row>
        <row r="1644">
          <cell r="A1644">
            <v>2237</v>
          </cell>
          <cell r="AL1644" t="str">
            <v>VPR-11351-2016</v>
          </cell>
          <cell r="AY1644">
            <v>41453</v>
          </cell>
        </row>
        <row r="1645">
          <cell r="A1645">
            <v>2238</v>
          </cell>
          <cell r="AL1645" t="str">
            <v>VPR-4901</v>
          </cell>
          <cell r="AY1645">
            <v>41514</v>
          </cell>
        </row>
        <row r="1646">
          <cell r="A1646">
            <v>2239</v>
          </cell>
          <cell r="AL1646" t="str">
            <v>VPR-4901</v>
          </cell>
          <cell r="AY1646">
            <v>41453</v>
          </cell>
        </row>
        <row r="1647">
          <cell r="A1647">
            <v>2240</v>
          </cell>
          <cell r="AL1647" t="str">
            <v>VPR-11351-2016</v>
          </cell>
          <cell r="AY1647">
            <v>41446</v>
          </cell>
        </row>
        <row r="1648">
          <cell r="A1648">
            <v>2241</v>
          </cell>
          <cell r="AL1648" t="str">
            <v>VPR-4901</v>
          </cell>
          <cell r="AY1648" t="str">
            <v>no opera</v>
          </cell>
        </row>
        <row r="1649">
          <cell r="A1649">
            <v>2242</v>
          </cell>
          <cell r="AL1649" t="str">
            <v>VPR-11433-2016</v>
          </cell>
          <cell r="AY1649">
            <v>41618</v>
          </cell>
        </row>
        <row r="1650">
          <cell r="A1650">
            <v>2243</v>
          </cell>
          <cell r="AL1650" t="str">
            <v>VPR-11351-2016</v>
          </cell>
          <cell r="AY1650">
            <v>41454</v>
          </cell>
        </row>
        <row r="1651">
          <cell r="A1651">
            <v>2244</v>
          </cell>
          <cell r="AL1651" t="str">
            <v>VPR-5227</v>
          </cell>
          <cell r="AY1651">
            <v>41553</v>
          </cell>
        </row>
        <row r="1652">
          <cell r="A1652">
            <v>2245</v>
          </cell>
          <cell r="AL1652" t="str">
            <v>VPR-10806-2015</v>
          </cell>
          <cell r="AY1652">
            <v>41628</v>
          </cell>
        </row>
        <row r="1653">
          <cell r="A1653">
            <v>2246</v>
          </cell>
          <cell r="AL1653" t="str">
            <v>VPR-10806-2015</v>
          </cell>
          <cell r="AY1653">
            <v>41628</v>
          </cell>
        </row>
        <row r="1654">
          <cell r="A1654">
            <v>2247</v>
          </cell>
          <cell r="AL1654" t="str">
            <v>VPR-5226</v>
          </cell>
          <cell r="AY1654">
            <v>41636</v>
          </cell>
        </row>
        <row r="1655">
          <cell r="A1655">
            <v>2248</v>
          </cell>
          <cell r="AL1655" t="str">
            <v>VPR-5226</v>
          </cell>
          <cell r="AY1655">
            <v>41636</v>
          </cell>
        </row>
        <row r="1656">
          <cell r="A1656">
            <v>2249</v>
          </cell>
          <cell r="AL1656" t="str">
            <v>VPR-5226</v>
          </cell>
          <cell r="AY1656" t="str">
            <v>OPERA</v>
          </cell>
        </row>
        <row r="1657">
          <cell r="A1657">
            <v>2250</v>
          </cell>
          <cell r="AL1657" t="str">
            <v>VPR-5226</v>
          </cell>
          <cell r="AY1657" t="str">
            <v>OPERA</v>
          </cell>
        </row>
        <row r="1658">
          <cell r="A1658">
            <v>2251</v>
          </cell>
          <cell r="AL1658" t="str">
            <v>VPR-5658</v>
          </cell>
          <cell r="AY1658" t="str">
            <v>OPERA</v>
          </cell>
        </row>
        <row r="1659">
          <cell r="A1659">
            <v>2252</v>
          </cell>
          <cell r="AL1659" t="str">
            <v>VPR-5658</v>
          </cell>
          <cell r="AY1659" t="str">
            <v>OPERA</v>
          </cell>
        </row>
        <row r="1660">
          <cell r="A1660">
            <v>2253</v>
          </cell>
          <cell r="AL1660" t="str">
            <v>VPR-5226</v>
          </cell>
          <cell r="AY1660" t="str">
            <v>OPERA</v>
          </cell>
        </row>
        <row r="1661">
          <cell r="A1661">
            <v>2254</v>
          </cell>
          <cell r="AL1661" t="str">
            <v>VPR-5226</v>
          </cell>
          <cell r="AY1661" t="str">
            <v>OPERA</v>
          </cell>
        </row>
        <row r="1662">
          <cell r="A1662">
            <v>2255</v>
          </cell>
          <cell r="AL1662" t="str">
            <v>VPR-4956-2013</v>
          </cell>
          <cell r="AY1662">
            <v>41758</v>
          </cell>
        </row>
        <row r="1663">
          <cell r="A1663">
            <v>2256</v>
          </cell>
          <cell r="AL1663" t="str">
            <v>VPR-4956-2013</v>
          </cell>
          <cell r="AY1663">
            <v>41758</v>
          </cell>
        </row>
        <row r="1664">
          <cell r="A1664">
            <v>2257</v>
          </cell>
          <cell r="AL1664" t="str">
            <v>VPR-4957-2013</v>
          </cell>
          <cell r="AY1664">
            <v>41850</v>
          </cell>
        </row>
        <row r="1665">
          <cell r="A1665">
            <v>2258</v>
          </cell>
          <cell r="AL1665" t="str">
            <v>VPR-9378</v>
          </cell>
          <cell r="AY1665">
            <v>41505</v>
          </cell>
        </row>
        <row r="1666">
          <cell r="A1666">
            <v>2259</v>
          </cell>
          <cell r="AL1666" t="str">
            <v>VPR-5143-2013</v>
          </cell>
          <cell r="AY1666" t="str">
            <v>no opera</v>
          </cell>
        </row>
        <row r="1667">
          <cell r="A1667">
            <v>2260</v>
          </cell>
          <cell r="AL1667" t="str">
            <v>VPR-5188</v>
          </cell>
          <cell r="AY1667">
            <v>41355</v>
          </cell>
        </row>
        <row r="1668">
          <cell r="A1668">
            <v>2261</v>
          </cell>
          <cell r="AL1668" t="str">
            <v>VPR-8937-2015</v>
          </cell>
          <cell r="AY1668">
            <v>41339</v>
          </cell>
        </row>
        <row r="1669">
          <cell r="A1669">
            <v>2262</v>
          </cell>
          <cell r="AL1669" t="str">
            <v>VPR-5226</v>
          </cell>
          <cell r="AY1669">
            <v>41647</v>
          </cell>
        </row>
        <row r="1670">
          <cell r="A1670">
            <v>2263</v>
          </cell>
          <cell r="AL1670" t="str">
            <v>VPR-9309-2015</v>
          </cell>
          <cell r="AY1670">
            <v>41634</v>
          </cell>
        </row>
        <row r="1671">
          <cell r="A1671">
            <v>2264</v>
          </cell>
          <cell r="AL1671" t="str">
            <v>VPR-5060</v>
          </cell>
          <cell r="AY1671" t="str">
            <v>no opera</v>
          </cell>
        </row>
        <row r="1672">
          <cell r="A1672">
            <v>2265</v>
          </cell>
          <cell r="AL1672" t="str">
            <v>VPR-5060</v>
          </cell>
          <cell r="AY1672">
            <v>41451</v>
          </cell>
        </row>
        <row r="1673">
          <cell r="A1673">
            <v>2266</v>
          </cell>
          <cell r="AL1673" t="str">
            <v>VPR-9309-2015</v>
          </cell>
          <cell r="AY1673">
            <v>41631</v>
          </cell>
        </row>
        <row r="1674">
          <cell r="A1674">
            <v>2267</v>
          </cell>
          <cell r="AL1674" t="str">
            <v>VPR-7967</v>
          </cell>
          <cell r="AY1674">
            <v>41635</v>
          </cell>
        </row>
        <row r="1675">
          <cell r="A1675">
            <v>2268</v>
          </cell>
          <cell r="AL1675" t="str">
            <v>VPR-5060</v>
          </cell>
          <cell r="AY1675">
            <v>42202</v>
          </cell>
        </row>
        <row r="1676">
          <cell r="A1676">
            <v>2269</v>
          </cell>
          <cell r="AL1676" t="str">
            <v>VPR-5838</v>
          </cell>
          <cell r="AY1676">
            <v>41275</v>
          </cell>
        </row>
        <row r="1677">
          <cell r="A1677">
            <v>2270</v>
          </cell>
          <cell r="AL1677" t="str">
            <v>VPR-9309-2015</v>
          </cell>
          <cell r="AY1677">
            <v>41626</v>
          </cell>
        </row>
        <row r="1678">
          <cell r="A1678">
            <v>2271</v>
          </cell>
          <cell r="AL1678" t="str">
            <v>VPR-5079</v>
          </cell>
          <cell r="AY1678" t="str">
            <v>no opera</v>
          </cell>
        </row>
        <row r="1679">
          <cell r="A1679">
            <v>2272</v>
          </cell>
          <cell r="AL1679" t="str">
            <v>VPR-5079</v>
          </cell>
          <cell r="AY1679" t="str">
            <v>no opera</v>
          </cell>
        </row>
        <row r="1680">
          <cell r="A1680">
            <v>2273</v>
          </cell>
          <cell r="AL1680" t="str">
            <v>VPR-5806</v>
          </cell>
          <cell r="AY1680">
            <v>41471</v>
          </cell>
        </row>
        <row r="1681">
          <cell r="A1681">
            <v>2274</v>
          </cell>
          <cell r="AL1681" t="str">
            <v>VPR-9055-2015</v>
          </cell>
          <cell r="AY1681">
            <v>41513</v>
          </cell>
        </row>
        <row r="1682">
          <cell r="A1682">
            <v>2275</v>
          </cell>
          <cell r="AL1682" t="str">
            <v>VPR-9920-2015</v>
          </cell>
          <cell r="AY1682">
            <v>41471</v>
          </cell>
        </row>
        <row r="1683">
          <cell r="A1683">
            <v>2276</v>
          </cell>
          <cell r="AL1683" t="str">
            <v>VPR-9918-2015</v>
          </cell>
          <cell r="AY1683">
            <v>41631</v>
          </cell>
        </row>
        <row r="1684">
          <cell r="A1684">
            <v>2277</v>
          </cell>
          <cell r="AL1684" t="str">
            <v>VPR-7511</v>
          </cell>
          <cell r="AY1684" t="str">
            <v>DESMONTADO</v>
          </cell>
        </row>
        <row r="1685">
          <cell r="A1685">
            <v>2278</v>
          </cell>
          <cell r="AL1685" t="str">
            <v>VPR-5391</v>
          </cell>
          <cell r="AY1685" t="str">
            <v>no opera</v>
          </cell>
        </row>
        <row r="1686">
          <cell r="A1686">
            <v>2279</v>
          </cell>
          <cell r="AL1686" t="str">
            <v>VPR-9308-2015</v>
          </cell>
          <cell r="AY1686">
            <v>41512</v>
          </cell>
        </row>
        <row r="1687">
          <cell r="A1687">
            <v>2280</v>
          </cell>
          <cell r="AL1687" t="str">
            <v>SIN OFICIO</v>
          </cell>
          <cell r="AY1687" t="str">
            <v>no opera</v>
          </cell>
        </row>
        <row r="1688">
          <cell r="A1688">
            <v>2281</v>
          </cell>
          <cell r="AL1688" t="str">
            <v>VPR-5391</v>
          </cell>
          <cell r="AY1688" t="str">
            <v>no opera</v>
          </cell>
        </row>
        <row r="1689">
          <cell r="A1689">
            <v>2282</v>
          </cell>
          <cell r="AL1689" t="str">
            <v>VPR-5392</v>
          </cell>
          <cell r="AY1689">
            <v>41787</v>
          </cell>
        </row>
        <row r="1690">
          <cell r="A1690">
            <v>2283</v>
          </cell>
          <cell r="AL1690" t="str">
            <v>VPR-9308-2015</v>
          </cell>
          <cell r="AY1690">
            <v>41578</v>
          </cell>
        </row>
        <row r="1691">
          <cell r="A1691">
            <v>2284</v>
          </cell>
          <cell r="AL1691" t="str">
            <v>VPR-9054-2015</v>
          </cell>
          <cell r="AY1691">
            <v>41850</v>
          </cell>
        </row>
        <row r="1692">
          <cell r="A1692">
            <v>2285</v>
          </cell>
          <cell r="AL1692" t="str">
            <v>VPR-9158-2015</v>
          </cell>
          <cell r="AY1692">
            <v>41540</v>
          </cell>
        </row>
        <row r="1693">
          <cell r="A1693">
            <v>2286</v>
          </cell>
          <cell r="AL1693" t="str">
            <v>VPR-5392</v>
          </cell>
          <cell r="AY1693">
            <v>41471</v>
          </cell>
        </row>
        <row r="1694">
          <cell r="A1694">
            <v>2287</v>
          </cell>
          <cell r="AL1694" t="str">
            <v>VPR-9055-2015</v>
          </cell>
          <cell r="AY1694">
            <v>41550</v>
          </cell>
        </row>
        <row r="1695">
          <cell r="A1695">
            <v>2288</v>
          </cell>
          <cell r="AL1695" t="str">
            <v>VPR-5392</v>
          </cell>
          <cell r="AY1695" t="str">
            <v>no opera</v>
          </cell>
        </row>
        <row r="1696">
          <cell r="A1696">
            <v>2289</v>
          </cell>
          <cell r="AL1696" t="str">
            <v>VPR-9787-2015</v>
          </cell>
          <cell r="AY1696">
            <v>41578</v>
          </cell>
        </row>
        <row r="1697">
          <cell r="A1697">
            <v>2290</v>
          </cell>
          <cell r="AL1697" t="str">
            <v>VPR-5392</v>
          </cell>
          <cell r="AY1697">
            <v>41542</v>
          </cell>
        </row>
        <row r="1698">
          <cell r="A1698">
            <v>2291</v>
          </cell>
          <cell r="AL1698" t="str">
            <v>SIN OFICIO</v>
          </cell>
          <cell r="AY1698">
            <v>41850</v>
          </cell>
        </row>
        <row r="1699">
          <cell r="A1699">
            <v>2292</v>
          </cell>
          <cell r="AL1699" t="str">
            <v>VPR-9919-2015</v>
          </cell>
          <cell r="AY1699">
            <v>41562</v>
          </cell>
        </row>
        <row r="1700">
          <cell r="A1700">
            <v>2293</v>
          </cell>
          <cell r="AL1700" t="str">
            <v>VPR-9785-2015</v>
          </cell>
          <cell r="AY1700">
            <v>41578</v>
          </cell>
        </row>
        <row r="1701">
          <cell r="A1701">
            <v>2294</v>
          </cell>
          <cell r="AL1701" t="str">
            <v>VPR-9919-2015</v>
          </cell>
          <cell r="AY1701">
            <v>41593</v>
          </cell>
        </row>
        <row r="1702">
          <cell r="A1702">
            <v>2295</v>
          </cell>
          <cell r="AL1702" t="str">
            <v>VPR-9055-2015</v>
          </cell>
          <cell r="AY1702">
            <v>41673</v>
          </cell>
        </row>
        <row r="1703">
          <cell r="A1703">
            <v>2296</v>
          </cell>
          <cell r="AL1703" t="str">
            <v>VPR-5474</v>
          </cell>
          <cell r="AY1703" t="str">
            <v>no opera</v>
          </cell>
        </row>
        <row r="1704">
          <cell r="A1704">
            <v>2297</v>
          </cell>
          <cell r="AL1704" t="str">
            <v>VPR-9054-2015</v>
          </cell>
          <cell r="AY1704">
            <v>41622</v>
          </cell>
        </row>
        <row r="1705">
          <cell r="A1705">
            <v>2298</v>
          </cell>
          <cell r="AL1705" t="str">
            <v>VPR-5474</v>
          </cell>
          <cell r="AY1705" t="str">
            <v>no opera</v>
          </cell>
        </row>
        <row r="1706">
          <cell r="A1706">
            <v>2299</v>
          </cell>
          <cell r="AL1706" t="str">
            <v>VPR-9055-2015</v>
          </cell>
          <cell r="AY1706">
            <v>41698</v>
          </cell>
        </row>
        <row r="1707">
          <cell r="A1707">
            <v>2300</v>
          </cell>
          <cell r="AL1707" t="str">
            <v>VPR-5474</v>
          </cell>
          <cell r="AY1707">
            <v>41544</v>
          </cell>
        </row>
        <row r="1708">
          <cell r="A1708">
            <v>2301</v>
          </cell>
          <cell r="AL1708" t="str">
            <v>VPR-9785-2015</v>
          </cell>
          <cell r="AY1708">
            <v>41561</v>
          </cell>
        </row>
        <row r="1709">
          <cell r="A1709">
            <v>2302</v>
          </cell>
          <cell r="AL1709" t="str">
            <v>VPR-9055-2015</v>
          </cell>
          <cell r="AY1709">
            <v>41711</v>
          </cell>
        </row>
        <row r="1710">
          <cell r="A1710">
            <v>2303</v>
          </cell>
          <cell r="AL1710" t="str">
            <v>VPR-9786-2015</v>
          </cell>
          <cell r="AY1710">
            <v>41543</v>
          </cell>
        </row>
        <row r="1711">
          <cell r="A1711">
            <v>2304</v>
          </cell>
          <cell r="AL1711" t="str">
            <v>VPR-10714-2015</v>
          </cell>
          <cell r="AY1711">
            <v>41593</v>
          </cell>
        </row>
        <row r="1712">
          <cell r="A1712">
            <v>2305</v>
          </cell>
          <cell r="AL1712" t="str">
            <v>VPR-5474</v>
          </cell>
          <cell r="AY1712" t="str">
            <v>no opera</v>
          </cell>
        </row>
        <row r="1713">
          <cell r="A1713">
            <v>2307</v>
          </cell>
          <cell r="AL1713" t="str">
            <v>VPR-9681-2015</v>
          </cell>
          <cell r="AY1713">
            <v>41905</v>
          </cell>
        </row>
        <row r="1714">
          <cell r="A1714">
            <v>2308</v>
          </cell>
          <cell r="AL1714" t="str">
            <v>VPR-9054-2015</v>
          </cell>
          <cell r="AY1714">
            <v>41554</v>
          </cell>
        </row>
        <row r="1715">
          <cell r="A1715">
            <v>2309</v>
          </cell>
          <cell r="AL1715" t="str">
            <v>VPR-9865-2015</v>
          </cell>
          <cell r="AY1715">
            <v>41549</v>
          </cell>
        </row>
        <row r="1716">
          <cell r="A1716">
            <v>2310</v>
          </cell>
          <cell r="AL1716" t="str">
            <v>VPR-11351-2016</v>
          </cell>
          <cell r="AY1716">
            <v>41912</v>
          </cell>
        </row>
        <row r="1717">
          <cell r="A1717">
            <v>2311</v>
          </cell>
          <cell r="AL1717" t="str">
            <v>VPR-5502</v>
          </cell>
          <cell r="AY1717">
            <v>41799</v>
          </cell>
        </row>
        <row r="1718">
          <cell r="A1718">
            <v>2312</v>
          </cell>
          <cell r="AL1718" t="str">
            <v>VPR-8577</v>
          </cell>
          <cell r="AY1718">
            <v>41863</v>
          </cell>
        </row>
        <row r="1719">
          <cell r="A1719">
            <v>2313</v>
          </cell>
          <cell r="AL1719" t="str">
            <v>VPR-9919-2015</v>
          </cell>
          <cell r="AY1719">
            <v>41659</v>
          </cell>
        </row>
        <row r="1720">
          <cell r="A1720">
            <v>2314</v>
          </cell>
          <cell r="AL1720" t="str">
            <v>VPR-10714-2015</v>
          </cell>
          <cell r="AY1720">
            <v>41698</v>
          </cell>
        </row>
        <row r="1721">
          <cell r="A1721">
            <v>2315</v>
          </cell>
          <cell r="AL1721" t="str">
            <v>VPR-5475</v>
          </cell>
          <cell r="AY1721" t="str">
            <v>no opera</v>
          </cell>
        </row>
        <row r="1722">
          <cell r="A1722">
            <v>2316</v>
          </cell>
          <cell r="AL1722" t="str">
            <v>VPR-9054-2015</v>
          </cell>
          <cell r="AY1722">
            <v>41697</v>
          </cell>
        </row>
        <row r="1723">
          <cell r="A1723">
            <v>2317</v>
          </cell>
          <cell r="AL1723" t="str">
            <v>VPR-5475</v>
          </cell>
          <cell r="AY1723">
            <v>41789</v>
          </cell>
        </row>
        <row r="1724">
          <cell r="A1724">
            <v>2318</v>
          </cell>
          <cell r="AL1724" t="str">
            <v>VPR-9919-2015</v>
          </cell>
          <cell r="AY1724">
            <v>41625</v>
          </cell>
        </row>
        <row r="1725">
          <cell r="A1725">
            <v>2319</v>
          </cell>
          <cell r="AL1725" t="str">
            <v>VPR-9786-2015</v>
          </cell>
          <cell r="AY1725">
            <v>41578</v>
          </cell>
        </row>
        <row r="1726">
          <cell r="A1726">
            <v>2320</v>
          </cell>
          <cell r="AL1726" t="str">
            <v>VPR-10714-2015</v>
          </cell>
          <cell r="AY1726">
            <v>41600</v>
          </cell>
        </row>
        <row r="1727">
          <cell r="A1727">
            <v>2321</v>
          </cell>
          <cell r="AL1727" t="str">
            <v>VPR-10216-2015</v>
          </cell>
          <cell r="AY1727">
            <v>41715</v>
          </cell>
        </row>
        <row r="1728">
          <cell r="A1728">
            <v>2322</v>
          </cell>
          <cell r="AL1728" t="str">
            <v>VPR-10714-2015</v>
          </cell>
          <cell r="AY1728">
            <v>41510</v>
          </cell>
        </row>
        <row r="1729">
          <cell r="A1729">
            <v>2323</v>
          </cell>
          <cell r="AL1729" t="str">
            <v>VPR-5545</v>
          </cell>
          <cell r="AY1729">
            <v>41551</v>
          </cell>
        </row>
        <row r="1730">
          <cell r="A1730">
            <v>2324</v>
          </cell>
          <cell r="AL1730" t="str">
            <v>VPR-9467-2015</v>
          </cell>
          <cell r="AY1730">
            <v>41561</v>
          </cell>
        </row>
        <row r="1731">
          <cell r="A1731">
            <v>2325</v>
          </cell>
          <cell r="AL1731" t="str">
            <v>VPR-5545</v>
          </cell>
          <cell r="AY1731" t="str">
            <v>no opera</v>
          </cell>
        </row>
        <row r="1732">
          <cell r="A1732">
            <v>2326</v>
          </cell>
          <cell r="AL1732" t="str">
            <v>VPR-7245</v>
          </cell>
          <cell r="AY1732">
            <v>41617</v>
          </cell>
        </row>
        <row r="1733">
          <cell r="A1733">
            <v>2327</v>
          </cell>
          <cell r="AL1733" t="str">
            <v>VPR-9158-2015</v>
          </cell>
          <cell r="AY1733">
            <v>41593</v>
          </cell>
        </row>
        <row r="1734">
          <cell r="A1734">
            <v>2328</v>
          </cell>
          <cell r="AL1734" t="str">
            <v>VPR-5545</v>
          </cell>
          <cell r="AY1734">
            <v>41556</v>
          </cell>
        </row>
        <row r="1735">
          <cell r="A1735">
            <v>2329</v>
          </cell>
          <cell r="AL1735" t="str">
            <v>VPR-6377</v>
          </cell>
          <cell r="AY1735" t="str">
            <v>OPERA</v>
          </cell>
        </row>
        <row r="1736">
          <cell r="A1736">
            <v>2330</v>
          </cell>
          <cell r="AL1736" t="str">
            <v>VPR-9055-2015</v>
          </cell>
          <cell r="AY1736">
            <v>41635</v>
          </cell>
        </row>
        <row r="1737">
          <cell r="A1737">
            <v>2331</v>
          </cell>
          <cell r="AL1737" t="str">
            <v>VPR-5571</v>
          </cell>
          <cell r="AY1737">
            <v>41564</v>
          </cell>
        </row>
        <row r="1738">
          <cell r="A1738">
            <v>2332</v>
          </cell>
          <cell r="AL1738" t="str">
            <v>VPR-5571</v>
          </cell>
          <cell r="AY1738">
            <v>41562</v>
          </cell>
        </row>
        <row r="1739">
          <cell r="A1739">
            <v>2333</v>
          </cell>
          <cell r="AL1739" t="str">
            <v>VPR-9054-2015</v>
          </cell>
          <cell r="AY1739">
            <v>41564</v>
          </cell>
        </row>
        <row r="1740">
          <cell r="A1740">
            <v>2334</v>
          </cell>
          <cell r="AL1740" t="str">
            <v>VPR-5571</v>
          </cell>
          <cell r="AY1740">
            <v>41562</v>
          </cell>
        </row>
        <row r="1741">
          <cell r="A1741">
            <v>2335</v>
          </cell>
          <cell r="AL1741" t="str">
            <v>VPR-5571</v>
          </cell>
          <cell r="AY1741">
            <v>41563</v>
          </cell>
        </row>
        <row r="1742">
          <cell r="A1742">
            <v>2336</v>
          </cell>
          <cell r="AL1742" t="str">
            <v>VPR-5571</v>
          </cell>
          <cell r="AY1742" t="str">
            <v>no opera</v>
          </cell>
        </row>
        <row r="1743">
          <cell r="A1743">
            <v>2337</v>
          </cell>
          <cell r="AL1743" t="str">
            <v>VPR-5593</v>
          </cell>
          <cell r="AY1743" t="str">
            <v>no opera</v>
          </cell>
        </row>
        <row r="1744">
          <cell r="A1744">
            <v>2338</v>
          </cell>
          <cell r="AL1744" t="str">
            <v>VPR-9377-2015</v>
          </cell>
          <cell r="AY1744">
            <v>41941</v>
          </cell>
        </row>
        <row r="1745">
          <cell r="A1745">
            <v>2339</v>
          </cell>
          <cell r="AL1745" t="str">
            <v>VPR-10275-2015</v>
          </cell>
          <cell r="AY1745">
            <v>41593</v>
          </cell>
        </row>
        <row r="1746">
          <cell r="A1746">
            <v>2340</v>
          </cell>
          <cell r="AL1746" t="str">
            <v>VPR-8937-2015</v>
          </cell>
          <cell r="AY1746">
            <v>41620</v>
          </cell>
        </row>
        <row r="1747">
          <cell r="A1747">
            <v>2341</v>
          </cell>
          <cell r="AL1747" t="str">
            <v>VPR-5593</v>
          </cell>
          <cell r="AY1747" t="str">
            <v>no opera</v>
          </cell>
        </row>
        <row r="1748">
          <cell r="A1748">
            <v>2342</v>
          </cell>
          <cell r="AL1748" t="str">
            <v>VPR-5593</v>
          </cell>
          <cell r="AY1748" t="str">
            <v>no opera</v>
          </cell>
        </row>
        <row r="1749">
          <cell r="A1749">
            <v>2343</v>
          </cell>
          <cell r="AL1749" t="str">
            <v>VPR-9466-2015</v>
          </cell>
          <cell r="AY1749">
            <v>41637</v>
          </cell>
        </row>
        <row r="1750">
          <cell r="A1750">
            <v>2344</v>
          </cell>
          <cell r="AL1750" t="str">
            <v>VPR-9054-2015</v>
          </cell>
          <cell r="AY1750">
            <v>41628</v>
          </cell>
        </row>
        <row r="1751">
          <cell r="A1751">
            <v>2345</v>
          </cell>
          <cell r="AL1751" t="str">
            <v>VPR-9783-2015</v>
          </cell>
          <cell r="AY1751">
            <v>41617</v>
          </cell>
        </row>
        <row r="1752">
          <cell r="A1752">
            <v>2346</v>
          </cell>
          <cell r="AL1752" t="str">
            <v>VPR-8838-2015</v>
          </cell>
          <cell r="AY1752">
            <v>41613</v>
          </cell>
        </row>
        <row r="1753">
          <cell r="A1753">
            <v>2347</v>
          </cell>
          <cell r="AL1753" t="str">
            <v>VPR-9054-2015</v>
          </cell>
          <cell r="AY1753">
            <v>41618</v>
          </cell>
        </row>
        <row r="1754">
          <cell r="A1754">
            <v>2348</v>
          </cell>
          <cell r="AL1754" t="str">
            <v>VPR-5593</v>
          </cell>
          <cell r="AY1754">
            <v>41586</v>
          </cell>
        </row>
        <row r="1755">
          <cell r="A1755">
            <v>2349</v>
          </cell>
          <cell r="AL1755" t="str">
            <v>VPR-5593</v>
          </cell>
          <cell r="AY1755" t="str">
            <v>no opera</v>
          </cell>
        </row>
        <row r="1756">
          <cell r="A1756">
            <v>2350</v>
          </cell>
          <cell r="AL1756" t="str">
            <v>VPR-5570</v>
          </cell>
          <cell r="AY1756">
            <v>41642</v>
          </cell>
        </row>
        <row r="1757">
          <cell r="A1757">
            <v>2351</v>
          </cell>
          <cell r="AL1757" t="str">
            <v>VPR-5570</v>
          </cell>
          <cell r="AY1757">
            <v>41642</v>
          </cell>
        </row>
        <row r="1758">
          <cell r="A1758">
            <v>2352</v>
          </cell>
          <cell r="AL1758" t="str">
            <v>VPR-5570</v>
          </cell>
          <cell r="AY1758">
            <v>41636</v>
          </cell>
        </row>
        <row r="1759">
          <cell r="A1759">
            <v>2353</v>
          </cell>
          <cell r="AL1759" t="str">
            <v>VPR-5570</v>
          </cell>
          <cell r="AY1759">
            <v>41636</v>
          </cell>
        </row>
        <row r="1760">
          <cell r="A1760">
            <v>2354</v>
          </cell>
          <cell r="AL1760" t="str">
            <v>VPR-9054-2015</v>
          </cell>
          <cell r="AY1760">
            <v>41642</v>
          </cell>
        </row>
        <row r="1761">
          <cell r="A1761">
            <v>2355</v>
          </cell>
          <cell r="AL1761" t="str">
            <v>VPR-9054-2015</v>
          </cell>
          <cell r="AY1761">
            <v>41642</v>
          </cell>
        </row>
        <row r="1762">
          <cell r="A1762">
            <v>2356</v>
          </cell>
          <cell r="AL1762" t="str">
            <v>VPR-5570</v>
          </cell>
          <cell r="AY1762">
            <v>41278</v>
          </cell>
        </row>
        <row r="1763">
          <cell r="A1763">
            <v>2357</v>
          </cell>
          <cell r="AL1763" t="str">
            <v>VPR-5570</v>
          </cell>
          <cell r="AY1763">
            <v>41278</v>
          </cell>
        </row>
        <row r="1764">
          <cell r="A1764">
            <v>2358</v>
          </cell>
          <cell r="AL1764" t="str">
            <v>VPR-5570</v>
          </cell>
          <cell r="AY1764">
            <v>41642</v>
          </cell>
        </row>
        <row r="1765">
          <cell r="A1765">
            <v>2359</v>
          </cell>
          <cell r="AL1765" t="str">
            <v>VPR-5570</v>
          </cell>
          <cell r="AY1765">
            <v>41642</v>
          </cell>
        </row>
        <row r="1766">
          <cell r="A1766">
            <v>2360</v>
          </cell>
          <cell r="AL1766" t="str">
            <v>VPR-10523-2015</v>
          </cell>
          <cell r="AY1766">
            <v>41277</v>
          </cell>
        </row>
        <row r="1767">
          <cell r="A1767">
            <v>2361</v>
          </cell>
          <cell r="AL1767" t="str">
            <v>VPR-10523-2015</v>
          </cell>
          <cell r="AY1767">
            <v>41277</v>
          </cell>
        </row>
        <row r="1768">
          <cell r="A1768">
            <v>2362</v>
          </cell>
          <cell r="AL1768" t="str">
            <v>VPR-11070-2015</v>
          </cell>
          <cell r="AY1768">
            <v>41643</v>
          </cell>
        </row>
        <row r="1769">
          <cell r="A1769">
            <v>2363</v>
          </cell>
          <cell r="AL1769" t="str">
            <v>VPR-11070-2015</v>
          </cell>
          <cell r="AY1769">
            <v>41643</v>
          </cell>
        </row>
        <row r="1770">
          <cell r="A1770">
            <v>2364</v>
          </cell>
          <cell r="AL1770" t="str">
            <v>VPR-5571</v>
          </cell>
          <cell r="AY1770">
            <v>41547</v>
          </cell>
        </row>
        <row r="1771">
          <cell r="A1771">
            <v>2365</v>
          </cell>
          <cell r="AL1771" t="str">
            <v>VPR-10360-2015</v>
          </cell>
          <cell r="AY1771">
            <v>41561</v>
          </cell>
        </row>
        <row r="1772">
          <cell r="A1772">
            <v>2366</v>
          </cell>
          <cell r="AL1772" t="str">
            <v>VPR-10714-2015</v>
          </cell>
          <cell r="AY1772">
            <v>41634</v>
          </cell>
        </row>
        <row r="1773">
          <cell r="A1773">
            <v>2367</v>
          </cell>
          <cell r="AL1773" t="str">
            <v>SIN OFICIO</v>
          </cell>
          <cell r="AY1773">
            <v>41551</v>
          </cell>
        </row>
        <row r="1774">
          <cell r="A1774">
            <v>2368</v>
          </cell>
          <cell r="AL1774" t="str">
            <v>VPR-8745-2015</v>
          </cell>
          <cell r="AY1774">
            <v>41510</v>
          </cell>
        </row>
        <row r="1775">
          <cell r="A1775">
            <v>2369</v>
          </cell>
          <cell r="AL1775" t="str">
            <v>VPR-10525-2015</v>
          </cell>
          <cell r="AY1775">
            <v>41598</v>
          </cell>
        </row>
        <row r="1776">
          <cell r="A1776">
            <v>2370</v>
          </cell>
          <cell r="AL1776" t="str">
            <v>VPR-8839-2015</v>
          </cell>
          <cell r="AY1776">
            <v>41691</v>
          </cell>
        </row>
        <row r="1777">
          <cell r="A1777">
            <v>2371</v>
          </cell>
          <cell r="AL1777" t="str">
            <v>VPR-10275-2015</v>
          </cell>
          <cell r="AY1777">
            <v>41598</v>
          </cell>
        </row>
        <row r="1778">
          <cell r="A1778">
            <v>2372</v>
          </cell>
          <cell r="AL1778" t="str">
            <v>VPR-9054-2015</v>
          </cell>
          <cell r="AY1778">
            <v>41301</v>
          </cell>
        </row>
        <row r="1779">
          <cell r="A1779">
            <v>2373</v>
          </cell>
          <cell r="AL1779" t="str">
            <v>VPR-9787-2015</v>
          </cell>
          <cell r="AY1779">
            <v>41912</v>
          </cell>
        </row>
        <row r="1780">
          <cell r="A1780">
            <v>2374</v>
          </cell>
          <cell r="AL1780" t="str">
            <v>VPR-9785-2015</v>
          </cell>
          <cell r="AY1780">
            <v>41628</v>
          </cell>
        </row>
        <row r="1781">
          <cell r="A1781">
            <v>2376</v>
          </cell>
          <cell r="AL1781" t="str">
            <v>VPR-9919-2015</v>
          </cell>
          <cell r="AY1781">
            <v>41607</v>
          </cell>
        </row>
        <row r="1782">
          <cell r="A1782">
            <v>2377</v>
          </cell>
          <cell r="AL1782" t="str">
            <v>VPR-9865-2015</v>
          </cell>
          <cell r="AY1782">
            <v>41645</v>
          </cell>
        </row>
        <row r="1783">
          <cell r="A1783">
            <v>2378</v>
          </cell>
          <cell r="AL1783" t="str">
            <v>VPR-5771</v>
          </cell>
          <cell r="AY1783" t="str">
            <v>no opera</v>
          </cell>
        </row>
        <row r="1784">
          <cell r="A1784">
            <v>2380</v>
          </cell>
          <cell r="AL1784" t="str">
            <v>VPR-9865-2015</v>
          </cell>
          <cell r="AY1784">
            <v>41635</v>
          </cell>
        </row>
        <row r="1785">
          <cell r="A1785">
            <v>2381</v>
          </cell>
          <cell r="AL1785" t="str">
            <v>VPR-9054-2015</v>
          </cell>
          <cell r="AY1785">
            <v>41730</v>
          </cell>
        </row>
        <row r="1786">
          <cell r="A1786">
            <v>2382</v>
          </cell>
          <cell r="AL1786" t="str">
            <v>VPR-5771</v>
          </cell>
          <cell r="AY1786" t="str">
            <v>no opera</v>
          </cell>
        </row>
        <row r="1787">
          <cell r="A1787">
            <v>2383</v>
          </cell>
          <cell r="AL1787" t="str">
            <v>VPR-9158-2015</v>
          </cell>
          <cell r="AY1787">
            <v>41620</v>
          </cell>
        </row>
        <row r="1788">
          <cell r="A1788">
            <v>2384</v>
          </cell>
          <cell r="AL1788" t="str">
            <v>VPR-9920-2015</v>
          </cell>
          <cell r="AY1788">
            <v>42109</v>
          </cell>
        </row>
        <row r="1789">
          <cell r="A1789">
            <v>2385</v>
          </cell>
          <cell r="AL1789" t="str">
            <v>VPR-11433-2016</v>
          </cell>
          <cell r="AY1789">
            <v>41897</v>
          </cell>
        </row>
        <row r="1790">
          <cell r="A1790">
            <v>2386</v>
          </cell>
          <cell r="AL1790" t="str">
            <v>VPR-10714-2015</v>
          </cell>
          <cell r="AY1790">
            <v>41820</v>
          </cell>
        </row>
        <row r="1791">
          <cell r="A1791">
            <v>2387</v>
          </cell>
          <cell r="AL1791" t="str">
            <v>VPR-11434-2016</v>
          </cell>
          <cell r="AY1791">
            <v>41641</v>
          </cell>
        </row>
        <row r="1792">
          <cell r="A1792">
            <v>2388</v>
          </cell>
          <cell r="AL1792" t="str">
            <v>VPR-9054-2015</v>
          </cell>
          <cell r="AY1792">
            <v>41624</v>
          </cell>
        </row>
        <row r="1793">
          <cell r="A1793">
            <v>2389</v>
          </cell>
          <cell r="AL1793" t="str">
            <v>VPR-9468-2015</v>
          </cell>
          <cell r="AY1793">
            <v>41635</v>
          </cell>
        </row>
        <row r="1794">
          <cell r="A1794">
            <v>2390</v>
          </cell>
          <cell r="AL1794" t="str">
            <v>VPR-5806</v>
          </cell>
          <cell r="AY1794" t="str">
            <v>no opera</v>
          </cell>
        </row>
        <row r="1795">
          <cell r="A1795">
            <v>2391</v>
          </cell>
          <cell r="AL1795" t="str">
            <v>VPR-9468-2015</v>
          </cell>
          <cell r="AY1795">
            <v>41631</v>
          </cell>
        </row>
        <row r="1796">
          <cell r="A1796">
            <v>2393</v>
          </cell>
          <cell r="AL1796" t="str">
            <v>VPR-5806</v>
          </cell>
          <cell r="AY1796" t="str">
            <v>no opera</v>
          </cell>
        </row>
        <row r="1797">
          <cell r="A1797">
            <v>2394</v>
          </cell>
          <cell r="AL1797" t="str">
            <v>VPR-9919-2015</v>
          </cell>
          <cell r="AY1797">
            <v>41626</v>
          </cell>
        </row>
        <row r="1798">
          <cell r="A1798">
            <v>2395</v>
          </cell>
          <cell r="AL1798" t="str">
            <v>VPR-11434-2016</v>
          </cell>
          <cell r="AY1798">
            <v>41618</v>
          </cell>
        </row>
        <row r="1799">
          <cell r="A1799">
            <v>2396</v>
          </cell>
          <cell r="AL1799" t="str">
            <v>VPR-6138</v>
          </cell>
          <cell r="AY1799">
            <v>41625</v>
          </cell>
        </row>
        <row r="1800">
          <cell r="A1800">
            <v>2397</v>
          </cell>
          <cell r="AL1800" t="str">
            <v>VPR-9919-2015</v>
          </cell>
          <cell r="AY1800">
            <v>41634</v>
          </cell>
        </row>
        <row r="1801">
          <cell r="A1801">
            <v>2398</v>
          </cell>
          <cell r="AL1801" t="str">
            <v>VPR-7445</v>
          </cell>
          <cell r="AY1801">
            <v>41687</v>
          </cell>
        </row>
        <row r="1802">
          <cell r="A1802">
            <v>2399</v>
          </cell>
          <cell r="AL1802" t="str">
            <v>VPR-9787-2015</v>
          </cell>
          <cell r="AY1802">
            <v>41729</v>
          </cell>
        </row>
        <row r="1803">
          <cell r="A1803">
            <v>2400</v>
          </cell>
          <cell r="AL1803" t="str">
            <v>VPR-7966</v>
          </cell>
          <cell r="AY1803">
            <v>41876</v>
          </cell>
        </row>
        <row r="1804">
          <cell r="A1804">
            <v>2401</v>
          </cell>
          <cell r="AL1804" t="str">
            <v>VPR-5938</v>
          </cell>
          <cell r="AY1804" t="str">
            <v>no opera</v>
          </cell>
        </row>
        <row r="1805">
          <cell r="A1805">
            <v>2402</v>
          </cell>
          <cell r="AL1805" t="str">
            <v>VPR-10214-2015</v>
          </cell>
          <cell r="AY1805">
            <v>41698</v>
          </cell>
        </row>
        <row r="1806">
          <cell r="A1806">
            <v>2403</v>
          </cell>
          <cell r="AL1806" t="str">
            <v>VPR-7448</v>
          </cell>
          <cell r="AY1806">
            <v>41912</v>
          </cell>
        </row>
        <row r="1807">
          <cell r="A1807">
            <v>2404</v>
          </cell>
          <cell r="AL1807" t="str">
            <v>VPR-9919-2015</v>
          </cell>
          <cell r="AY1807">
            <v>41620</v>
          </cell>
        </row>
        <row r="1808">
          <cell r="A1808">
            <v>2405</v>
          </cell>
          <cell r="AL1808" t="str">
            <v>VPR-11433-2016</v>
          </cell>
          <cell r="AY1808">
            <v>41619</v>
          </cell>
        </row>
        <row r="1809">
          <cell r="A1809">
            <v>2406</v>
          </cell>
          <cell r="AL1809" t="str">
            <v>VPR-5938</v>
          </cell>
          <cell r="AY1809" t="str">
            <v>no opera</v>
          </cell>
        </row>
        <row r="1810">
          <cell r="A1810">
            <v>2408</v>
          </cell>
          <cell r="AL1810" t="str">
            <v>VPR-10806-2015</v>
          </cell>
          <cell r="AY1810" t="str">
            <v>no opera</v>
          </cell>
        </row>
        <row r="1811">
          <cell r="A1811">
            <v>2409</v>
          </cell>
          <cell r="AL1811" t="str">
            <v>VPR-10806-2015</v>
          </cell>
          <cell r="AY1811" t="str">
            <v>no opera</v>
          </cell>
        </row>
        <row r="1812">
          <cell r="A1812">
            <v>2410</v>
          </cell>
          <cell r="AL1812" t="str">
            <v>VPR-5805</v>
          </cell>
          <cell r="AY1812">
            <v>41653</v>
          </cell>
        </row>
        <row r="1813">
          <cell r="A1813">
            <v>2411</v>
          </cell>
          <cell r="AL1813" t="str">
            <v>VPR-8745-2015</v>
          </cell>
          <cell r="AY1813">
            <v>41653</v>
          </cell>
        </row>
        <row r="1814">
          <cell r="A1814">
            <v>2412</v>
          </cell>
          <cell r="AL1814" t="str">
            <v>VPR-5805</v>
          </cell>
          <cell r="AY1814">
            <v>41645</v>
          </cell>
        </row>
        <row r="1815">
          <cell r="A1815">
            <v>2413</v>
          </cell>
          <cell r="AL1815" t="str">
            <v>VPR-5805</v>
          </cell>
          <cell r="AY1815">
            <v>41645</v>
          </cell>
        </row>
        <row r="1816">
          <cell r="A1816">
            <v>2414</v>
          </cell>
          <cell r="AL1816" t="str">
            <v>VPR-5832</v>
          </cell>
          <cell r="AY1816">
            <v>41597</v>
          </cell>
        </row>
        <row r="1817">
          <cell r="A1817">
            <v>2415</v>
          </cell>
          <cell r="AL1817" t="str">
            <v>VPR-5833</v>
          </cell>
          <cell r="AY1817">
            <v>41597</v>
          </cell>
        </row>
        <row r="1818">
          <cell r="A1818">
            <v>2416</v>
          </cell>
          <cell r="AL1818" t="str">
            <v>VPR-5833</v>
          </cell>
          <cell r="AY1818">
            <v>41648</v>
          </cell>
        </row>
        <row r="1819">
          <cell r="A1819">
            <v>2417</v>
          </cell>
          <cell r="AL1819" t="str">
            <v>VPR-5833</v>
          </cell>
          <cell r="AY1819">
            <v>41648</v>
          </cell>
        </row>
        <row r="1820">
          <cell r="A1820">
            <v>2418</v>
          </cell>
          <cell r="AL1820" t="str">
            <v>VPR-5882</v>
          </cell>
          <cell r="AY1820">
            <v>41625</v>
          </cell>
        </row>
        <row r="1821">
          <cell r="A1821">
            <v>2419</v>
          </cell>
          <cell r="AL1821" t="str">
            <v>VPR-11434-2016</v>
          </cell>
          <cell r="AY1821">
            <v>41635</v>
          </cell>
        </row>
        <row r="1822">
          <cell r="A1822">
            <v>2420</v>
          </cell>
          <cell r="AL1822" t="str">
            <v>VPR-9787-2015</v>
          </cell>
          <cell r="AY1822">
            <v>41712</v>
          </cell>
        </row>
        <row r="1823">
          <cell r="A1823">
            <v>2421</v>
          </cell>
          <cell r="AL1823" t="str">
            <v>VPR-5882</v>
          </cell>
          <cell r="AY1823">
            <v>41623</v>
          </cell>
        </row>
        <row r="1824">
          <cell r="A1824">
            <v>2422</v>
          </cell>
          <cell r="AL1824" t="str">
            <v>VPR-11434-2016</v>
          </cell>
          <cell r="AY1824">
            <v>41612</v>
          </cell>
        </row>
        <row r="1825">
          <cell r="A1825">
            <v>2423</v>
          </cell>
          <cell r="AL1825" t="str">
            <v>VPR-9681-2015</v>
          </cell>
          <cell r="AY1825">
            <v>41612</v>
          </cell>
        </row>
        <row r="1826">
          <cell r="A1826">
            <v>2424</v>
          </cell>
          <cell r="AL1826" t="str">
            <v>VPR-8937-2015</v>
          </cell>
          <cell r="AY1826">
            <v>41627</v>
          </cell>
        </row>
        <row r="1827">
          <cell r="A1827">
            <v>2425</v>
          </cell>
          <cell r="AL1827" t="str">
            <v>VPR-5938</v>
          </cell>
          <cell r="AY1827">
            <v>41627</v>
          </cell>
        </row>
        <row r="1828">
          <cell r="A1828">
            <v>2426</v>
          </cell>
          <cell r="AL1828" t="str">
            <v>VPR-9787-2015</v>
          </cell>
          <cell r="AY1828">
            <v>41787</v>
          </cell>
        </row>
        <row r="1829">
          <cell r="A1829">
            <v>2427</v>
          </cell>
          <cell r="AL1829" t="str">
            <v>VPR-7386</v>
          </cell>
          <cell r="AY1829">
            <v>41634</v>
          </cell>
        </row>
        <row r="1830">
          <cell r="A1830">
            <v>2428</v>
          </cell>
          <cell r="AL1830" t="str">
            <v>VPR-9308-2015</v>
          </cell>
          <cell r="AY1830">
            <v>42096</v>
          </cell>
        </row>
        <row r="1831">
          <cell r="A1831">
            <v>2429</v>
          </cell>
          <cell r="AL1831" t="str">
            <v>VPR-5938</v>
          </cell>
          <cell r="AY1831">
            <v>41635</v>
          </cell>
        </row>
        <row r="1832">
          <cell r="A1832">
            <v>2430</v>
          </cell>
          <cell r="AL1832" t="str">
            <v>VPR-7961</v>
          </cell>
          <cell r="AY1832">
            <v>41912</v>
          </cell>
        </row>
        <row r="1833">
          <cell r="A1833">
            <v>2431</v>
          </cell>
          <cell r="AL1833" t="str">
            <v>VPR-6020</v>
          </cell>
          <cell r="AY1833">
            <v>41824</v>
          </cell>
        </row>
        <row r="1834">
          <cell r="A1834">
            <v>2432</v>
          </cell>
          <cell r="AL1834" t="str">
            <v>VPR-6020</v>
          </cell>
          <cell r="AY1834" t="str">
            <v>no opera</v>
          </cell>
        </row>
        <row r="1835">
          <cell r="A1835">
            <v>2433</v>
          </cell>
          <cell r="AL1835" t="str">
            <v>VPR-9095-2015</v>
          </cell>
          <cell r="AY1835">
            <v>41687</v>
          </cell>
        </row>
        <row r="1836">
          <cell r="A1836">
            <v>2434</v>
          </cell>
          <cell r="AL1836" t="str">
            <v>VPR-9785-2015</v>
          </cell>
          <cell r="AY1836">
            <v>41688</v>
          </cell>
        </row>
        <row r="1837">
          <cell r="A1837">
            <v>2435</v>
          </cell>
          <cell r="AL1837" t="str">
            <v>VPR-8575</v>
          </cell>
          <cell r="AY1837">
            <v>41912</v>
          </cell>
        </row>
        <row r="1838">
          <cell r="A1838">
            <v>2436</v>
          </cell>
          <cell r="AL1838" t="str">
            <v>VPR-6020</v>
          </cell>
          <cell r="AY1838" t="str">
            <v>no opera</v>
          </cell>
        </row>
        <row r="1839">
          <cell r="A1839">
            <v>2437</v>
          </cell>
          <cell r="AL1839" t="str">
            <v>VPR-9919-2015</v>
          </cell>
          <cell r="AY1839">
            <v>41698</v>
          </cell>
        </row>
        <row r="1840">
          <cell r="A1840">
            <v>2438</v>
          </cell>
          <cell r="AL1840" t="str">
            <v>VPR-10272-2015</v>
          </cell>
          <cell r="AY1840">
            <v>41641</v>
          </cell>
        </row>
        <row r="1841">
          <cell r="A1841">
            <v>2439</v>
          </cell>
          <cell r="AL1841" t="str">
            <v>VPR-6020</v>
          </cell>
          <cell r="AY1841">
            <v>41943</v>
          </cell>
        </row>
        <row r="1842">
          <cell r="A1842">
            <v>2440</v>
          </cell>
          <cell r="AL1842" t="str">
            <v>VPR-6020</v>
          </cell>
          <cell r="AY1842" t="str">
            <v>no opera</v>
          </cell>
        </row>
        <row r="1843">
          <cell r="A1843">
            <v>2441</v>
          </cell>
          <cell r="AL1843" t="str">
            <v>VPR-6020</v>
          </cell>
          <cell r="AY1843" t="str">
            <v>no opera</v>
          </cell>
        </row>
        <row r="1844">
          <cell r="A1844">
            <v>2442</v>
          </cell>
          <cell r="AL1844" t="str">
            <v>VPR-6020</v>
          </cell>
          <cell r="AY1844" t="str">
            <v>no opera</v>
          </cell>
        </row>
        <row r="1845">
          <cell r="A1845">
            <v>2443</v>
          </cell>
          <cell r="AL1845" t="str">
            <v>VPR-6020</v>
          </cell>
          <cell r="AY1845" t="str">
            <v>no opera</v>
          </cell>
        </row>
        <row r="1846">
          <cell r="A1846">
            <v>2444</v>
          </cell>
          <cell r="AL1846" t="str">
            <v>VPR-7386</v>
          </cell>
          <cell r="AY1846" t="str">
            <v>no opera</v>
          </cell>
        </row>
        <row r="1847">
          <cell r="A1847">
            <v>2445</v>
          </cell>
          <cell r="AL1847" t="str">
            <v>VPR-8938-2015</v>
          </cell>
          <cell r="AY1847">
            <v>41908</v>
          </cell>
        </row>
        <row r="1848">
          <cell r="A1848">
            <v>2446</v>
          </cell>
          <cell r="AL1848" t="str">
            <v>VPR-6021</v>
          </cell>
          <cell r="AY1848" t="str">
            <v>no opera</v>
          </cell>
        </row>
        <row r="1849">
          <cell r="A1849">
            <v>2447</v>
          </cell>
          <cell r="AL1849" t="str">
            <v>VPR-7386</v>
          </cell>
          <cell r="AY1849" t="str">
            <v>no opera</v>
          </cell>
        </row>
        <row r="1850">
          <cell r="A1850">
            <v>2448</v>
          </cell>
          <cell r="AL1850" t="str">
            <v>VPR-6021</v>
          </cell>
          <cell r="AY1850" t="str">
            <v>no opera</v>
          </cell>
        </row>
        <row r="1851">
          <cell r="A1851">
            <v>2449</v>
          </cell>
          <cell r="AL1851" t="str">
            <v>VPR-6021</v>
          </cell>
          <cell r="AY1851">
            <v>41943</v>
          </cell>
        </row>
        <row r="1852">
          <cell r="A1852">
            <v>2450</v>
          </cell>
          <cell r="AL1852" t="str">
            <v>VPR-6021</v>
          </cell>
          <cell r="AY1852" t="str">
            <v>no opera</v>
          </cell>
        </row>
        <row r="1853">
          <cell r="A1853">
            <v>2451</v>
          </cell>
          <cell r="AL1853" t="str">
            <v>VPR-9782-2015</v>
          </cell>
          <cell r="AY1853">
            <v>41645</v>
          </cell>
        </row>
        <row r="1854">
          <cell r="A1854">
            <v>2452</v>
          </cell>
          <cell r="AL1854" t="str">
            <v>VPR-9786-2015</v>
          </cell>
          <cell r="AY1854">
            <v>41645</v>
          </cell>
        </row>
        <row r="1855">
          <cell r="A1855">
            <v>2453</v>
          </cell>
          <cell r="AL1855" t="str">
            <v>VPR-6377</v>
          </cell>
          <cell r="AY1855">
            <v>41645</v>
          </cell>
        </row>
        <row r="1856">
          <cell r="A1856">
            <v>2454</v>
          </cell>
          <cell r="AL1856" t="str">
            <v>VPR-6092</v>
          </cell>
          <cell r="AY1856">
            <v>41645</v>
          </cell>
        </row>
        <row r="1857">
          <cell r="A1857">
            <v>2455</v>
          </cell>
          <cell r="AL1857" t="str">
            <v>VPR-9055-2015</v>
          </cell>
          <cell r="AY1857">
            <v>41677</v>
          </cell>
        </row>
        <row r="1858">
          <cell r="A1858">
            <v>2456</v>
          </cell>
          <cell r="AL1858" t="str">
            <v>VPR-7448</v>
          </cell>
          <cell r="AY1858">
            <v>41935</v>
          </cell>
        </row>
        <row r="1859">
          <cell r="A1859">
            <v>2457</v>
          </cell>
          <cell r="AL1859" t="str">
            <v>VPR-10216-2015</v>
          </cell>
          <cell r="AY1859">
            <v>41802</v>
          </cell>
        </row>
        <row r="1860">
          <cell r="A1860">
            <v>2458</v>
          </cell>
          <cell r="AL1860" t="str">
            <v>VPR-7961</v>
          </cell>
          <cell r="AY1860">
            <v>41912</v>
          </cell>
        </row>
        <row r="1861">
          <cell r="A1861">
            <v>2459</v>
          </cell>
          <cell r="AL1861" t="str">
            <v>VPR-9157-2015</v>
          </cell>
          <cell r="AY1861">
            <v>41831</v>
          </cell>
        </row>
        <row r="1862">
          <cell r="A1862">
            <v>2460</v>
          </cell>
          <cell r="AL1862" t="str">
            <v>VPR-6092</v>
          </cell>
          <cell r="AY1862" t="str">
            <v>no opera</v>
          </cell>
        </row>
        <row r="1863">
          <cell r="A1863">
            <v>2461</v>
          </cell>
          <cell r="AL1863" t="str">
            <v>VPR-6092</v>
          </cell>
          <cell r="AY1863" t="str">
            <v>no opera</v>
          </cell>
        </row>
        <row r="1864">
          <cell r="A1864">
            <v>2462</v>
          </cell>
          <cell r="AL1864" t="str">
            <v>VPR-9865-2015</v>
          </cell>
          <cell r="AY1864">
            <v>41943</v>
          </cell>
        </row>
        <row r="1865">
          <cell r="A1865">
            <v>2463</v>
          </cell>
          <cell r="AL1865" t="str">
            <v>VPR-7445</v>
          </cell>
          <cell r="AY1865">
            <v>41882</v>
          </cell>
        </row>
        <row r="1866">
          <cell r="A1866">
            <v>2464</v>
          </cell>
          <cell r="AL1866" t="str">
            <v>VPR-6138</v>
          </cell>
          <cell r="AY1866" t="str">
            <v>no opera</v>
          </cell>
        </row>
        <row r="1867">
          <cell r="A1867">
            <v>2465</v>
          </cell>
          <cell r="AL1867" t="str">
            <v>VPR-6138</v>
          </cell>
          <cell r="AY1867">
            <v>41882</v>
          </cell>
        </row>
        <row r="1868">
          <cell r="A1868">
            <v>2466</v>
          </cell>
          <cell r="AL1868" t="str">
            <v>VPR-10360-2015</v>
          </cell>
          <cell r="AY1868">
            <v>41803</v>
          </cell>
        </row>
        <row r="1869">
          <cell r="A1869">
            <v>2467</v>
          </cell>
          <cell r="AL1869" t="str">
            <v>VPR-2021</v>
          </cell>
          <cell r="AY1869">
            <v>39722</v>
          </cell>
        </row>
        <row r="1870">
          <cell r="A1870">
            <v>2468</v>
          </cell>
          <cell r="AL1870" t="str">
            <v>VPR-6138</v>
          </cell>
          <cell r="AY1870" t="str">
            <v xml:space="preserve"> no opera</v>
          </cell>
        </row>
        <row r="1871">
          <cell r="A1871">
            <v>2469</v>
          </cell>
          <cell r="AL1871" t="str">
            <v>VPR-8577</v>
          </cell>
          <cell r="AY1871">
            <v>41882</v>
          </cell>
        </row>
        <row r="1872">
          <cell r="A1872">
            <v>2470</v>
          </cell>
          <cell r="AL1872" t="str">
            <v>VPR-6138</v>
          </cell>
          <cell r="AY1872" t="str">
            <v>no opera</v>
          </cell>
        </row>
        <row r="1873">
          <cell r="A1873">
            <v>2471</v>
          </cell>
          <cell r="AL1873" t="str">
            <v>VPR-11430-2016</v>
          </cell>
          <cell r="AY1873">
            <v>41786</v>
          </cell>
        </row>
        <row r="1874">
          <cell r="A1874">
            <v>2472</v>
          </cell>
          <cell r="AL1874" t="str">
            <v>VPR-6138</v>
          </cell>
          <cell r="AY1874">
            <v>42304</v>
          </cell>
        </row>
        <row r="1875">
          <cell r="A1875">
            <v>2473</v>
          </cell>
          <cell r="AL1875" t="str">
            <v>VPR-6138</v>
          </cell>
          <cell r="AY1875" t="str">
            <v>no opera</v>
          </cell>
        </row>
        <row r="1876">
          <cell r="A1876">
            <v>2474</v>
          </cell>
          <cell r="AL1876" t="str">
            <v>VPR-9787-2015</v>
          </cell>
          <cell r="AY1876">
            <v>41740</v>
          </cell>
        </row>
        <row r="1877">
          <cell r="A1877">
            <v>2475</v>
          </cell>
          <cell r="AL1877" t="str">
            <v>VPR-6277</v>
          </cell>
          <cell r="AY1877" t="str">
            <v>no opera</v>
          </cell>
        </row>
        <row r="1878">
          <cell r="A1878">
            <v>2476</v>
          </cell>
          <cell r="AL1878" t="str">
            <v>VPR-6277</v>
          </cell>
          <cell r="AY1878" t="str">
            <v>no opera</v>
          </cell>
        </row>
        <row r="1879">
          <cell r="A1879">
            <v>2477</v>
          </cell>
          <cell r="AL1879" t="str">
            <v>VPR-7380</v>
          </cell>
          <cell r="AY1879">
            <v>41860</v>
          </cell>
        </row>
        <row r="1880">
          <cell r="A1880">
            <v>2478</v>
          </cell>
          <cell r="AL1880" t="str">
            <v>VPR-6277</v>
          </cell>
          <cell r="AY1880">
            <v>41845</v>
          </cell>
        </row>
        <row r="1881">
          <cell r="A1881">
            <v>2480</v>
          </cell>
          <cell r="AL1881" t="str">
            <v>VPR-7380</v>
          </cell>
          <cell r="AY1881">
            <v>41784</v>
          </cell>
        </row>
        <row r="1882">
          <cell r="A1882">
            <v>2481</v>
          </cell>
          <cell r="AL1882" t="str">
            <v>VPR-6277</v>
          </cell>
          <cell r="AY1882" t="str">
            <v>no opera</v>
          </cell>
        </row>
        <row r="1883">
          <cell r="A1883">
            <v>2482</v>
          </cell>
          <cell r="AL1883" t="str">
            <v>VPR-6277</v>
          </cell>
          <cell r="AY1883" t="str">
            <v>no opera</v>
          </cell>
        </row>
        <row r="1884">
          <cell r="A1884">
            <v>2483</v>
          </cell>
          <cell r="AL1884" t="str">
            <v>VPR-6277</v>
          </cell>
          <cell r="AY1884">
            <v>41963</v>
          </cell>
        </row>
        <row r="1885">
          <cell r="A1885">
            <v>2484</v>
          </cell>
          <cell r="AL1885" t="str">
            <v>VPR-8620-2015</v>
          </cell>
          <cell r="AY1885">
            <v>41722</v>
          </cell>
        </row>
        <row r="1886">
          <cell r="A1886">
            <v>2485</v>
          </cell>
          <cell r="AL1886" t="str">
            <v>VPR-6277</v>
          </cell>
          <cell r="AY1886">
            <v>41785</v>
          </cell>
        </row>
        <row r="1887">
          <cell r="A1887">
            <v>2486</v>
          </cell>
          <cell r="AL1887" t="str">
            <v>VPR-9681-2015</v>
          </cell>
          <cell r="AY1887">
            <v>41803</v>
          </cell>
        </row>
        <row r="1888">
          <cell r="A1888">
            <v>2487</v>
          </cell>
          <cell r="AL1888" t="str">
            <v>VPR-6277</v>
          </cell>
          <cell r="AY1888" t="str">
            <v>no opera</v>
          </cell>
        </row>
        <row r="1889">
          <cell r="A1889">
            <v>2488</v>
          </cell>
          <cell r="AL1889" t="str">
            <v>VPR-7103</v>
          </cell>
          <cell r="AY1889">
            <v>41789</v>
          </cell>
        </row>
        <row r="1890">
          <cell r="A1890">
            <v>2490</v>
          </cell>
          <cell r="AL1890" t="str">
            <v>VPR-7356</v>
          </cell>
          <cell r="AY1890" t="str">
            <v>no opera</v>
          </cell>
        </row>
        <row r="1891">
          <cell r="A1891">
            <v>2491</v>
          </cell>
          <cell r="AL1891" t="str">
            <v>VPR-6277</v>
          </cell>
          <cell r="AY1891">
            <v>41759</v>
          </cell>
        </row>
        <row r="1892">
          <cell r="A1892">
            <v>2492</v>
          </cell>
          <cell r="AL1892" t="str">
            <v>VPR-9787-2015</v>
          </cell>
          <cell r="AY1892">
            <v>41773</v>
          </cell>
        </row>
        <row r="1893">
          <cell r="A1893">
            <v>2493</v>
          </cell>
          <cell r="AL1893" t="str">
            <v>VPR-7380</v>
          </cell>
          <cell r="AY1893">
            <v>41738</v>
          </cell>
        </row>
        <row r="1894">
          <cell r="A1894">
            <v>2494</v>
          </cell>
          <cell r="AL1894" t="str">
            <v>VPR-7358</v>
          </cell>
          <cell r="AY1894">
            <v>41774</v>
          </cell>
        </row>
        <row r="1895">
          <cell r="A1895">
            <v>2495</v>
          </cell>
          <cell r="AL1895" t="str">
            <v>VPR-7358</v>
          </cell>
          <cell r="AY1895">
            <v>41774</v>
          </cell>
        </row>
        <row r="1896">
          <cell r="A1896">
            <v>2496</v>
          </cell>
          <cell r="AL1896" t="str">
            <v>VPR-9909-2015</v>
          </cell>
          <cell r="AY1896">
            <v>41780</v>
          </cell>
        </row>
        <row r="1897">
          <cell r="A1897">
            <v>2497</v>
          </cell>
          <cell r="AL1897" t="str">
            <v>VPR-9909-2015</v>
          </cell>
          <cell r="AY1897">
            <v>41780</v>
          </cell>
        </row>
        <row r="1898">
          <cell r="A1898">
            <v>2498</v>
          </cell>
          <cell r="AL1898" t="str">
            <v>VPR-6313</v>
          </cell>
          <cell r="AY1898" t="str">
            <v>no opera</v>
          </cell>
        </row>
        <row r="1899">
          <cell r="A1899">
            <v>2499</v>
          </cell>
          <cell r="AL1899" t="str">
            <v>VPR-9681-2015</v>
          </cell>
          <cell r="AY1899">
            <v>41882</v>
          </cell>
        </row>
        <row r="1900">
          <cell r="A1900">
            <v>2500</v>
          </cell>
          <cell r="AL1900" t="str">
            <v>VPR-9377-2015</v>
          </cell>
          <cell r="AY1900">
            <v>41866</v>
          </cell>
        </row>
        <row r="1901">
          <cell r="A1901">
            <v>2501</v>
          </cell>
          <cell r="AL1901" t="str">
            <v>VPR-8938-2015</v>
          </cell>
          <cell r="AY1901">
            <v>42339</v>
          </cell>
        </row>
        <row r="1902">
          <cell r="A1902">
            <v>2502</v>
          </cell>
          <cell r="AL1902" t="str">
            <v>VPR-6313</v>
          </cell>
          <cell r="AY1902" t="str">
            <v>no opera</v>
          </cell>
        </row>
        <row r="1903">
          <cell r="A1903">
            <v>2503</v>
          </cell>
          <cell r="AL1903" t="str">
            <v>VPR-8938-2015</v>
          </cell>
          <cell r="AY1903">
            <v>41882</v>
          </cell>
        </row>
        <row r="1904">
          <cell r="A1904">
            <v>2504</v>
          </cell>
          <cell r="AL1904" t="str">
            <v>VPR-9787-2015</v>
          </cell>
          <cell r="AY1904">
            <v>41815</v>
          </cell>
        </row>
        <row r="1905">
          <cell r="A1905">
            <v>2505</v>
          </cell>
          <cell r="AL1905" t="str">
            <v>VPR-6313</v>
          </cell>
          <cell r="AY1905">
            <v>41885</v>
          </cell>
        </row>
        <row r="1906">
          <cell r="A1906">
            <v>2506</v>
          </cell>
          <cell r="AL1906" t="str">
            <v>VPR-7103</v>
          </cell>
          <cell r="AY1906">
            <v>41873</v>
          </cell>
        </row>
        <row r="1907">
          <cell r="A1907">
            <v>2507</v>
          </cell>
          <cell r="AL1907" t="str">
            <v>VPR-7356</v>
          </cell>
          <cell r="AY1907">
            <v>42046</v>
          </cell>
        </row>
        <row r="1908">
          <cell r="A1908">
            <v>2508</v>
          </cell>
          <cell r="AL1908" t="str">
            <v>VPR-7356</v>
          </cell>
          <cell r="AY1908">
            <v>41780</v>
          </cell>
        </row>
        <row r="1909">
          <cell r="A1909">
            <v>2509</v>
          </cell>
          <cell r="AL1909" t="str">
            <v>VPR-7356</v>
          </cell>
          <cell r="AY1909">
            <v>41780</v>
          </cell>
        </row>
        <row r="1910">
          <cell r="A1910">
            <v>2510</v>
          </cell>
          <cell r="AL1910" t="str">
            <v>VPR-6375</v>
          </cell>
          <cell r="AY1910">
            <v>41771</v>
          </cell>
        </row>
        <row r="1911">
          <cell r="A1911">
            <v>2511</v>
          </cell>
          <cell r="AL1911" t="str">
            <v>VPR-7324</v>
          </cell>
          <cell r="AY1911">
            <v>41781</v>
          </cell>
        </row>
        <row r="1912">
          <cell r="A1912">
            <v>2512</v>
          </cell>
          <cell r="AL1912" t="str">
            <v>VPR-7324</v>
          </cell>
          <cell r="AY1912">
            <v>41781</v>
          </cell>
        </row>
        <row r="1913">
          <cell r="A1913">
            <v>2513</v>
          </cell>
          <cell r="AL1913" t="str">
            <v>VPR-7324</v>
          </cell>
          <cell r="AY1913">
            <v>41781</v>
          </cell>
        </row>
        <row r="1914">
          <cell r="A1914">
            <v>2514</v>
          </cell>
          <cell r="AL1914" t="str">
            <v>VPR-7324</v>
          </cell>
          <cell r="AY1914">
            <v>41760</v>
          </cell>
        </row>
        <row r="1915">
          <cell r="A1915">
            <v>2515</v>
          </cell>
          <cell r="AL1915" t="str">
            <v>VPR-9787-2015</v>
          </cell>
          <cell r="AY1915">
            <v>41904</v>
          </cell>
        </row>
        <row r="1916">
          <cell r="A1916">
            <v>2516</v>
          </cell>
          <cell r="AL1916" t="str">
            <v>VPR-6376</v>
          </cell>
          <cell r="AY1916" t="str">
            <v>no opera</v>
          </cell>
        </row>
        <row r="1917">
          <cell r="A1917">
            <v>2517</v>
          </cell>
          <cell r="AL1917" t="str">
            <v>VPR-9681-2015</v>
          </cell>
          <cell r="AY1917">
            <v>41905</v>
          </cell>
        </row>
        <row r="1918">
          <cell r="A1918">
            <v>2518</v>
          </cell>
          <cell r="AL1918" t="str">
            <v>VPR-6376</v>
          </cell>
          <cell r="AY1918">
            <v>41851</v>
          </cell>
        </row>
        <row r="1919">
          <cell r="A1919">
            <v>2519</v>
          </cell>
          <cell r="AL1919" t="str">
            <v>VPR-6376</v>
          </cell>
          <cell r="AY1919">
            <v>41786</v>
          </cell>
        </row>
        <row r="1920">
          <cell r="A1920">
            <v>2520</v>
          </cell>
          <cell r="AL1920" t="str">
            <v>VPR-6377</v>
          </cell>
          <cell r="AY1920">
            <v>41792</v>
          </cell>
        </row>
        <row r="1921">
          <cell r="A1921">
            <v>2521</v>
          </cell>
          <cell r="AL1921" t="str">
            <v>VPR-9782-2015</v>
          </cell>
          <cell r="AY1921">
            <v>42123</v>
          </cell>
        </row>
        <row r="1922">
          <cell r="A1922">
            <v>2522</v>
          </cell>
          <cell r="AL1922" t="str">
            <v>VPR-7358</v>
          </cell>
          <cell r="AY1922">
            <v>41814</v>
          </cell>
        </row>
        <row r="1923">
          <cell r="A1923">
            <v>2523</v>
          </cell>
          <cell r="AL1923" t="str">
            <v>VPR-0974</v>
          </cell>
          <cell r="AY1923" t="str">
            <v>no opera</v>
          </cell>
        </row>
        <row r="1924">
          <cell r="A1924">
            <v>2524</v>
          </cell>
          <cell r="AL1924" t="str">
            <v>VPR-0974</v>
          </cell>
          <cell r="AY1924">
            <v>41892</v>
          </cell>
        </row>
        <row r="1925">
          <cell r="A1925">
            <v>2525</v>
          </cell>
          <cell r="AL1925" t="str">
            <v>VPR-0974</v>
          </cell>
          <cell r="AY1925" t="str">
            <v>no opera</v>
          </cell>
        </row>
        <row r="1926">
          <cell r="A1926">
            <v>2526</v>
          </cell>
          <cell r="AL1926" t="str">
            <v>VPR-0974</v>
          </cell>
          <cell r="AY1926">
            <v>41850</v>
          </cell>
        </row>
        <row r="1927">
          <cell r="A1927">
            <v>2527</v>
          </cell>
          <cell r="AL1927" t="str">
            <v>VPR-0974</v>
          </cell>
          <cell r="AY1927">
            <v>41851</v>
          </cell>
        </row>
        <row r="1928">
          <cell r="A1928">
            <v>2528</v>
          </cell>
          <cell r="AL1928" t="str">
            <v>VPR-6457</v>
          </cell>
          <cell r="AY1928">
            <v>41845</v>
          </cell>
        </row>
        <row r="1929">
          <cell r="A1929">
            <v>2529</v>
          </cell>
          <cell r="AL1929" t="str">
            <v>VPR-10525-2015</v>
          </cell>
          <cell r="AY1929">
            <v>41838</v>
          </cell>
        </row>
        <row r="1930">
          <cell r="A1930">
            <v>2530</v>
          </cell>
          <cell r="AL1930" t="str">
            <v>VPR-6457</v>
          </cell>
          <cell r="AY1930" t="str">
            <v>no opera</v>
          </cell>
        </row>
        <row r="1931">
          <cell r="A1931">
            <v>2531</v>
          </cell>
          <cell r="AL1931" t="str">
            <v>VPR-7356</v>
          </cell>
          <cell r="AY1931" t="str">
            <v>no opera</v>
          </cell>
        </row>
        <row r="1932">
          <cell r="A1932">
            <v>2532</v>
          </cell>
          <cell r="AL1932" t="str">
            <v>VPR-11071-2015</v>
          </cell>
          <cell r="AY1932" t="str">
            <v>no opera</v>
          </cell>
        </row>
        <row r="1933">
          <cell r="A1933">
            <v>2533</v>
          </cell>
          <cell r="AL1933" t="str">
            <v>VPR-6457</v>
          </cell>
          <cell r="AY1933">
            <v>41850</v>
          </cell>
        </row>
        <row r="1934">
          <cell r="A1934">
            <v>2534</v>
          </cell>
          <cell r="AL1934" t="str">
            <v>VPR-6457</v>
          </cell>
          <cell r="AY1934">
            <v>41870</v>
          </cell>
        </row>
        <row r="1935">
          <cell r="A1935">
            <v>2535</v>
          </cell>
          <cell r="AL1935" t="str">
            <v>VPR-6458</v>
          </cell>
          <cell r="AY1935">
            <v>41830</v>
          </cell>
        </row>
        <row r="1936">
          <cell r="A1936">
            <v>2536</v>
          </cell>
          <cell r="AL1936" t="str">
            <v>VPR-8937-2015</v>
          </cell>
          <cell r="AY1936">
            <v>41880</v>
          </cell>
        </row>
        <row r="1937">
          <cell r="A1937">
            <v>2538</v>
          </cell>
          <cell r="AL1937" t="str">
            <v>VPR-7148</v>
          </cell>
          <cell r="AY1937">
            <v>41891</v>
          </cell>
        </row>
        <row r="1938">
          <cell r="A1938">
            <v>2539</v>
          </cell>
          <cell r="AL1938" t="str">
            <v>VPR-9157-2015</v>
          </cell>
          <cell r="AY1938">
            <v>42277</v>
          </cell>
        </row>
        <row r="1939">
          <cell r="A1939">
            <v>2540</v>
          </cell>
          <cell r="AL1939" t="str">
            <v>VPR-10359</v>
          </cell>
          <cell r="AY1939">
            <v>42160</v>
          </cell>
        </row>
        <row r="1940">
          <cell r="A1940">
            <v>2541</v>
          </cell>
          <cell r="AL1940" t="str">
            <v>VPR-7103</v>
          </cell>
          <cell r="AY1940">
            <v>41871</v>
          </cell>
        </row>
        <row r="1941">
          <cell r="A1941">
            <v>2542</v>
          </cell>
          <cell r="AL1941" t="str">
            <v>VPR-8575</v>
          </cell>
          <cell r="AY1941">
            <v>42016</v>
          </cell>
        </row>
        <row r="1942">
          <cell r="A1942">
            <v>2543</v>
          </cell>
          <cell r="AL1942" t="str">
            <v>VPR-10275-2015</v>
          </cell>
          <cell r="AY1942">
            <v>41865</v>
          </cell>
        </row>
        <row r="1943">
          <cell r="A1943">
            <v>2544</v>
          </cell>
          <cell r="AL1943" t="str">
            <v>VPR-6458</v>
          </cell>
          <cell r="AY1943" t="str">
            <v>no opera</v>
          </cell>
        </row>
        <row r="1944">
          <cell r="A1944">
            <v>2545</v>
          </cell>
          <cell r="AL1944" t="str">
            <v>VPR-6522</v>
          </cell>
          <cell r="AY1944">
            <v>41802</v>
          </cell>
        </row>
        <row r="1945">
          <cell r="A1945">
            <v>2546</v>
          </cell>
          <cell r="AL1945" t="str">
            <v>VPR-8620-2015</v>
          </cell>
          <cell r="AY1945">
            <v>41806</v>
          </cell>
        </row>
        <row r="1946">
          <cell r="A1946">
            <v>2547</v>
          </cell>
          <cell r="AL1946" t="str">
            <v>VPR-11431-2016</v>
          </cell>
          <cell r="AY1946">
            <v>41881</v>
          </cell>
        </row>
        <row r="1947">
          <cell r="A1947">
            <v>2548</v>
          </cell>
          <cell r="AL1947" t="str">
            <v>VPR-9587-2015</v>
          </cell>
          <cell r="AY1947">
            <v>41813</v>
          </cell>
        </row>
        <row r="1948">
          <cell r="A1948">
            <v>2549</v>
          </cell>
          <cell r="AL1948" t="str">
            <v>VPR-8937-2015</v>
          </cell>
          <cell r="AY1948">
            <v>41862</v>
          </cell>
        </row>
        <row r="1949">
          <cell r="A1949">
            <v>2550</v>
          </cell>
          <cell r="AL1949" t="str">
            <v>VPR-8999-2015</v>
          </cell>
          <cell r="AY1949">
            <v>41803</v>
          </cell>
        </row>
        <row r="1950">
          <cell r="A1950">
            <v>2551</v>
          </cell>
          <cell r="AL1950" t="str">
            <v>VPR-6523</v>
          </cell>
          <cell r="AY1950">
            <v>41834</v>
          </cell>
        </row>
        <row r="1951">
          <cell r="A1951">
            <v>2552</v>
          </cell>
          <cell r="AL1951" t="str">
            <v>VPR-6523</v>
          </cell>
          <cell r="AY1951">
            <v>41838</v>
          </cell>
        </row>
        <row r="1952">
          <cell r="A1952">
            <v>2553</v>
          </cell>
          <cell r="AL1952" t="str">
            <v>VPR-7148</v>
          </cell>
          <cell r="AY1952">
            <v>41899</v>
          </cell>
        </row>
        <row r="1953">
          <cell r="A1953">
            <v>2554</v>
          </cell>
          <cell r="AL1953" t="str">
            <v>VPR-7447</v>
          </cell>
          <cell r="AY1953">
            <v>42293</v>
          </cell>
        </row>
        <row r="1954">
          <cell r="A1954">
            <v>2555</v>
          </cell>
          <cell r="AL1954" t="str">
            <v>VPR-6523</v>
          </cell>
          <cell r="AY1954">
            <v>41846</v>
          </cell>
        </row>
        <row r="1955">
          <cell r="A1955">
            <v>2556</v>
          </cell>
          <cell r="AL1955" t="str">
            <v>VPR-11433-2016</v>
          </cell>
          <cell r="AY1955">
            <v>41925</v>
          </cell>
        </row>
        <row r="1956">
          <cell r="A1956">
            <v>2557</v>
          </cell>
          <cell r="AL1956" t="str">
            <v>VPR-6596</v>
          </cell>
          <cell r="AY1956">
            <v>41846</v>
          </cell>
        </row>
        <row r="1957">
          <cell r="A1957">
            <v>2558</v>
          </cell>
          <cell r="AL1957" t="str">
            <v>VPR-6596</v>
          </cell>
          <cell r="AY1957">
            <v>42264</v>
          </cell>
        </row>
        <row r="1958">
          <cell r="A1958">
            <v>2559</v>
          </cell>
          <cell r="AL1958" t="str">
            <v>VPR-6596</v>
          </cell>
          <cell r="AY1958">
            <v>41880</v>
          </cell>
        </row>
        <row r="1959">
          <cell r="A1959">
            <v>2560</v>
          </cell>
          <cell r="AL1959" t="str">
            <v>VPR-10806-2015</v>
          </cell>
          <cell r="AY1959">
            <v>41765</v>
          </cell>
        </row>
        <row r="1960">
          <cell r="A1960">
            <v>2561</v>
          </cell>
          <cell r="AL1960" t="str">
            <v>VPR-10806-2015</v>
          </cell>
          <cell r="AY1960">
            <v>41765</v>
          </cell>
        </row>
        <row r="1961">
          <cell r="A1961">
            <v>2562</v>
          </cell>
          <cell r="AL1961" t="str">
            <v>VPR-6631</v>
          </cell>
          <cell r="AY1961" t="str">
            <v>no opera</v>
          </cell>
        </row>
        <row r="1962">
          <cell r="A1962">
            <v>2563</v>
          </cell>
          <cell r="AL1962" t="str">
            <v>VPR-6631</v>
          </cell>
          <cell r="AY1962">
            <v>41864</v>
          </cell>
        </row>
        <row r="1963">
          <cell r="A1963">
            <v>2564</v>
          </cell>
          <cell r="AL1963" t="str">
            <v>VPR-9784-2015</v>
          </cell>
          <cell r="AY1963">
            <v>41851</v>
          </cell>
        </row>
        <row r="1964">
          <cell r="A1964">
            <v>2565</v>
          </cell>
          <cell r="AL1964" t="str">
            <v>VPR-8575</v>
          </cell>
          <cell r="AY1964">
            <v>41962</v>
          </cell>
        </row>
        <row r="1965">
          <cell r="A1965">
            <v>2567</v>
          </cell>
          <cell r="AL1965" t="str">
            <v>VPR-10714-2015</v>
          </cell>
          <cell r="AY1965">
            <v>41877</v>
          </cell>
        </row>
        <row r="1966">
          <cell r="A1966">
            <v>2568</v>
          </cell>
          <cell r="AL1966" t="str">
            <v>VPR-8575</v>
          </cell>
          <cell r="AY1966">
            <v>41912</v>
          </cell>
        </row>
        <row r="1967">
          <cell r="A1967">
            <v>2569</v>
          </cell>
          <cell r="AL1967" t="str">
            <v>VPR-8575</v>
          </cell>
          <cell r="AY1967">
            <v>41912</v>
          </cell>
        </row>
        <row r="1968">
          <cell r="A1968">
            <v>2570</v>
          </cell>
          <cell r="AL1968" t="str">
            <v>VPR-8573</v>
          </cell>
          <cell r="AY1968">
            <v>42312</v>
          </cell>
        </row>
        <row r="1969">
          <cell r="A1969">
            <v>2572</v>
          </cell>
          <cell r="AL1969" t="str">
            <v>VPR-9158-2015</v>
          </cell>
          <cell r="AY1969">
            <v>41880</v>
          </cell>
        </row>
        <row r="1970">
          <cell r="A1970">
            <v>2573</v>
          </cell>
          <cell r="AL1970" t="str">
            <v>VPR-11433-2016</v>
          </cell>
          <cell r="AY1970">
            <v>41943</v>
          </cell>
        </row>
        <row r="1971">
          <cell r="A1971">
            <v>2574</v>
          </cell>
          <cell r="AL1971" t="str">
            <v>VPR-8938-2015</v>
          </cell>
          <cell r="AY1971">
            <v>41879</v>
          </cell>
        </row>
        <row r="1972">
          <cell r="A1972">
            <v>2575</v>
          </cell>
          <cell r="AL1972" t="str">
            <v>VPR-9158-2015</v>
          </cell>
          <cell r="AY1972">
            <v>41850</v>
          </cell>
        </row>
        <row r="1973">
          <cell r="A1973">
            <v>2576</v>
          </cell>
          <cell r="AL1973" t="str">
            <v>VPR-6632</v>
          </cell>
          <cell r="AY1973">
            <v>41850</v>
          </cell>
        </row>
        <row r="1974">
          <cell r="A1974">
            <v>2577</v>
          </cell>
          <cell r="AL1974" t="str">
            <v>VPR-10359</v>
          </cell>
          <cell r="AY1974">
            <v>41851</v>
          </cell>
        </row>
        <row r="1975">
          <cell r="A1975">
            <v>2578</v>
          </cell>
          <cell r="AL1975" t="str">
            <v>VPR-9780-2015</v>
          </cell>
          <cell r="AY1975" t="str">
            <v>no opera</v>
          </cell>
        </row>
        <row r="1976">
          <cell r="A1976">
            <v>2579</v>
          </cell>
          <cell r="AL1976" t="str">
            <v>VPR-10025-2015</v>
          </cell>
          <cell r="AY1976">
            <v>42181</v>
          </cell>
        </row>
        <row r="1977">
          <cell r="A1977">
            <v>2580</v>
          </cell>
          <cell r="AL1977" t="str">
            <v>SIN OFICIO</v>
          </cell>
          <cell r="AY1977" t="str">
            <v>no opera</v>
          </cell>
        </row>
        <row r="1978">
          <cell r="A1978">
            <v>2581</v>
          </cell>
          <cell r="AL1978" t="str">
            <v>VPR-9919-2015</v>
          </cell>
          <cell r="AY1978">
            <v>41870</v>
          </cell>
        </row>
        <row r="1979">
          <cell r="A1979">
            <v>2582</v>
          </cell>
          <cell r="AL1979" t="str">
            <v>VPR-6312</v>
          </cell>
          <cell r="AY1979" t="str">
            <v>no opera</v>
          </cell>
        </row>
        <row r="1980">
          <cell r="A1980">
            <v>2583</v>
          </cell>
          <cell r="AL1980" t="str">
            <v>VPR-6312</v>
          </cell>
          <cell r="AY1980" t="str">
            <v>no opera</v>
          </cell>
        </row>
        <row r="1981">
          <cell r="A1981">
            <v>2584</v>
          </cell>
          <cell r="AL1981" t="str">
            <v>VPR-6312</v>
          </cell>
          <cell r="AY1981">
            <v>39722</v>
          </cell>
        </row>
        <row r="1982">
          <cell r="A1982">
            <v>2585</v>
          </cell>
          <cell r="AL1982" t="str">
            <v>VPR-6312</v>
          </cell>
          <cell r="AY1982" t="str">
            <v>no opera</v>
          </cell>
        </row>
        <row r="1983">
          <cell r="A1983">
            <v>2586</v>
          </cell>
          <cell r="AL1983" t="str">
            <v>VPR-6312</v>
          </cell>
          <cell r="AY1983">
            <v>42358</v>
          </cell>
        </row>
        <row r="1984">
          <cell r="A1984">
            <v>2587</v>
          </cell>
          <cell r="AL1984" t="str">
            <v>VPR-6312</v>
          </cell>
          <cell r="AY1984">
            <v>41975</v>
          </cell>
        </row>
        <row r="1985">
          <cell r="A1985">
            <v>2588</v>
          </cell>
          <cell r="AL1985" t="str">
            <v>VPR-6312</v>
          </cell>
          <cell r="AY1985">
            <v>41975</v>
          </cell>
        </row>
        <row r="1986">
          <cell r="A1986">
            <v>2589</v>
          </cell>
          <cell r="AL1986" t="str">
            <v>VPR-6312</v>
          </cell>
          <cell r="AY1986">
            <v>41975</v>
          </cell>
        </row>
        <row r="1987">
          <cell r="A1987">
            <v>2590</v>
          </cell>
          <cell r="AL1987" t="str">
            <v>VPR-6312</v>
          </cell>
          <cell r="AY1987" t="str">
            <v>no opera</v>
          </cell>
        </row>
        <row r="1988">
          <cell r="A1988">
            <v>2591</v>
          </cell>
          <cell r="AL1988" t="str">
            <v>VPR-6312</v>
          </cell>
          <cell r="AY1988">
            <v>39722</v>
          </cell>
        </row>
        <row r="1989">
          <cell r="A1989">
            <v>2592</v>
          </cell>
          <cell r="AL1989" t="str">
            <v>VPR-6312</v>
          </cell>
          <cell r="AY1989">
            <v>41981</v>
          </cell>
        </row>
        <row r="1990">
          <cell r="A1990">
            <v>2593</v>
          </cell>
          <cell r="AL1990" t="str">
            <v>VPR-6312</v>
          </cell>
          <cell r="AY1990">
            <v>41996</v>
          </cell>
        </row>
        <row r="1991">
          <cell r="A1991">
            <v>2594</v>
          </cell>
          <cell r="AL1991" t="str">
            <v>VPR-9681-2015</v>
          </cell>
          <cell r="AY1991">
            <v>42018</v>
          </cell>
        </row>
        <row r="1992">
          <cell r="A1992">
            <v>2595</v>
          </cell>
          <cell r="AL1992" t="str">
            <v>VPR-6312</v>
          </cell>
          <cell r="AY1992">
            <v>42020</v>
          </cell>
        </row>
        <row r="1993">
          <cell r="A1993">
            <v>2596</v>
          </cell>
          <cell r="AL1993" t="str">
            <v>VPR-6312</v>
          </cell>
          <cell r="AY1993" t="str">
            <v>no opera</v>
          </cell>
        </row>
        <row r="1994">
          <cell r="A1994">
            <v>2597</v>
          </cell>
          <cell r="AL1994" t="str">
            <v>VPR-6312</v>
          </cell>
          <cell r="AY1994">
            <v>42321</v>
          </cell>
        </row>
        <row r="1995">
          <cell r="A1995">
            <v>2598</v>
          </cell>
          <cell r="AL1995" t="str">
            <v>VPR-6312</v>
          </cell>
          <cell r="AY1995" t="str">
            <v>no opera</v>
          </cell>
        </row>
        <row r="1996">
          <cell r="A1996">
            <v>2599</v>
          </cell>
          <cell r="AL1996" t="str">
            <v>VPR-6311</v>
          </cell>
          <cell r="AY1996">
            <v>39722</v>
          </cell>
        </row>
        <row r="1997">
          <cell r="A1997">
            <v>2600</v>
          </cell>
          <cell r="AL1997" t="str">
            <v>VPR-6311</v>
          </cell>
          <cell r="AY1997">
            <v>42030</v>
          </cell>
        </row>
        <row r="1998">
          <cell r="A1998">
            <v>2601</v>
          </cell>
          <cell r="AL1998" t="str">
            <v>VPR-6311</v>
          </cell>
          <cell r="AY1998" t="str">
            <v>no opera</v>
          </cell>
        </row>
        <row r="1999">
          <cell r="A1999">
            <v>2602</v>
          </cell>
          <cell r="AL1999" t="str">
            <v>VPR-6311</v>
          </cell>
          <cell r="AY1999">
            <v>42030</v>
          </cell>
        </row>
        <row r="2000">
          <cell r="A2000">
            <v>2603</v>
          </cell>
          <cell r="AL2000" t="str">
            <v>VPR-6311</v>
          </cell>
          <cell r="AY2000" t="str">
            <v>no opera</v>
          </cell>
        </row>
        <row r="2001">
          <cell r="A2001">
            <v>2604</v>
          </cell>
          <cell r="AL2001" t="str">
            <v>VPR-6311</v>
          </cell>
          <cell r="AY2001">
            <v>39722</v>
          </cell>
        </row>
        <row r="2002">
          <cell r="A2002">
            <v>2605</v>
          </cell>
          <cell r="AL2002" t="str">
            <v>VPR-6311</v>
          </cell>
          <cell r="AY2002" t="str">
            <v>no opera</v>
          </cell>
        </row>
        <row r="2003">
          <cell r="A2003">
            <v>2606</v>
          </cell>
          <cell r="AL2003" t="str">
            <v>VPR-6311</v>
          </cell>
          <cell r="AY2003">
            <v>39722</v>
          </cell>
        </row>
        <row r="2004">
          <cell r="A2004">
            <v>2607</v>
          </cell>
          <cell r="AL2004" t="str">
            <v>VPR-6311</v>
          </cell>
          <cell r="AY2004" t="str">
            <v>no opera</v>
          </cell>
        </row>
        <row r="2005">
          <cell r="A2005">
            <v>2608</v>
          </cell>
          <cell r="AL2005" t="str">
            <v>VPR-6311</v>
          </cell>
          <cell r="AY2005" t="str">
            <v>no opera</v>
          </cell>
        </row>
        <row r="2006">
          <cell r="A2006">
            <v>2609</v>
          </cell>
          <cell r="AL2006" t="str">
            <v>VPR-6311</v>
          </cell>
          <cell r="AY2006">
            <v>42018</v>
          </cell>
        </row>
        <row r="2007">
          <cell r="A2007">
            <v>2610</v>
          </cell>
          <cell r="AL2007" t="str">
            <v>VPR-6311</v>
          </cell>
          <cell r="AY2007" t="str">
            <v>no opera</v>
          </cell>
        </row>
        <row r="2008">
          <cell r="A2008">
            <v>2611</v>
          </cell>
          <cell r="AL2008" t="str">
            <v>VPR-6311</v>
          </cell>
          <cell r="AY2008" t="str">
            <v>no opera</v>
          </cell>
        </row>
        <row r="2009">
          <cell r="A2009">
            <v>2612</v>
          </cell>
          <cell r="AL2009" t="str">
            <v>VPR-8571</v>
          </cell>
          <cell r="AY2009">
            <v>42030</v>
          </cell>
        </row>
        <row r="2010">
          <cell r="A2010">
            <v>2613</v>
          </cell>
          <cell r="AL2010" t="str">
            <v>VPR-6311</v>
          </cell>
          <cell r="AY2010">
            <v>41975</v>
          </cell>
        </row>
        <row r="2011">
          <cell r="A2011">
            <v>2614</v>
          </cell>
          <cell r="AL2011" t="str">
            <v>VPR-6311</v>
          </cell>
          <cell r="AY2011">
            <v>40131</v>
          </cell>
        </row>
        <row r="2012">
          <cell r="A2012">
            <v>2615</v>
          </cell>
          <cell r="AL2012" t="str">
            <v>VPR-6311</v>
          </cell>
          <cell r="AY2012" t="str">
            <v>no opera</v>
          </cell>
        </row>
        <row r="2013">
          <cell r="A2013">
            <v>2616</v>
          </cell>
          <cell r="AL2013" t="str">
            <v>VPR-8840-2015</v>
          </cell>
          <cell r="AY2013">
            <v>41872</v>
          </cell>
        </row>
        <row r="2014">
          <cell r="A2014">
            <v>2617</v>
          </cell>
          <cell r="AL2014" t="str">
            <v>VPR-6792</v>
          </cell>
          <cell r="AY2014" t="str">
            <v>no opera</v>
          </cell>
        </row>
        <row r="2015">
          <cell r="A2015">
            <v>2618</v>
          </cell>
          <cell r="AL2015" t="str">
            <v>VPR-6792</v>
          </cell>
          <cell r="AY2015" t="str">
            <v>no opera</v>
          </cell>
        </row>
        <row r="2016">
          <cell r="A2016">
            <v>2619</v>
          </cell>
          <cell r="AL2016" t="str">
            <v>VPR-9786-2015</v>
          </cell>
          <cell r="AY2016">
            <v>41935</v>
          </cell>
        </row>
        <row r="2017">
          <cell r="A2017">
            <v>2620</v>
          </cell>
          <cell r="AL2017" t="str">
            <v>VPR-6793</v>
          </cell>
          <cell r="AY2017" t="str">
            <v>no opera</v>
          </cell>
        </row>
        <row r="2018">
          <cell r="A2018">
            <v>2621</v>
          </cell>
          <cell r="AL2018" t="str">
            <v>VPR-9377-2015</v>
          </cell>
          <cell r="AY2018">
            <v>42060</v>
          </cell>
        </row>
        <row r="2019">
          <cell r="A2019">
            <v>2622</v>
          </cell>
          <cell r="AL2019" t="str">
            <v>VPR-6793</v>
          </cell>
          <cell r="AY2019">
            <v>41899</v>
          </cell>
        </row>
        <row r="2020">
          <cell r="A2020">
            <v>2623</v>
          </cell>
          <cell r="AL2020" t="str">
            <v>VPR-6943</v>
          </cell>
          <cell r="AY2020">
            <v>41851</v>
          </cell>
        </row>
        <row r="2021">
          <cell r="A2021">
            <v>2624</v>
          </cell>
          <cell r="AL2021" t="str">
            <v>VPR-9681-2015</v>
          </cell>
          <cell r="AY2021">
            <v>41873</v>
          </cell>
        </row>
        <row r="2022">
          <cell r="A2022">
            <v>2625</v>
          </cell>
          <cell r="AL2022" t="str">
            <v>VPR-9681-2015</v>
          </cell>
          <cell r="AY2022">
            <v>41908</v>
          </cell>
        </row>
        <row r="2023">
          <cell r="A2023">
            <v>2626</v>
          </cell>
          <cell r="AL2023" t="str">
            <v>VPR-9158-2015</v>
          </cell>
          <cell r="AY2023">
            <v>41907</v>
          </cell>
        </row>
        <row r="2024">
          <cell r="A2024">
            <v>2627</v>
          </cell>
          <cell r="AL2024" t="str">
            <v>VPR-9158-2015</v>
          </cell>
          <cell r="AY2024">
            <v>41912</v>
          </cell>
        </row>
        <row r="2025">
          <cell r="A2025">
            <v>2628</v>
          </cell>
          <cell r="AL2025" t="str">
            <v>VPR-10523-2015</v>
          </cell>
          <cell r="AY2025">
            <v>41996</v>
          </cell>
        </row>
        <row r="2026">
          <cell r="A2026">
            <v>2629</v>
          </cell>
          <cell r="AL2026" t="str">
            <v>VPR-8575</v>
          </cell>
          <cell r="AY2026">
            <v>41941</v>
          </cell>
        </row>
        <row r="2027">
          <cell r="A2027">
            <v>2630</v>
          </cell>
          <cell r="AL2027" t="str">
            <v>VPR-10523-2015</v>
          </cell>
          <cell r="AY2027">
            <v>42107</v>
          </cell>
        </row>
        <row r="2028">
          <cell r="A2028">
            <v>2631</v>
          </cell>
          <cell r="AL2028" t="str">
            <v>VPR-9913-2015</v>
          </cell>
          <cell r="AY2028" t="str">
            <v>no opera</v>
          </cell>
        </row>
        <row r="2029">
          <cell r="A2029">
            <v>2632</v>
          </cell>
          <cell r="AL2029" t="str">
            <v>VPR-6947</v>
          </cell>
          <cell r="AY2029" t="str">
            <v>no opera</v>
          </cell>
        </row>
        <row r="2030">
          <cell r="A2030">
            <v>2633</v>
          </cell>
          <cell r="AL2030" t="str">
            <v>VPR-9913-2015</v>
          </cell>
          <cell r="AY2030" t="str">
            <v>no opera</v>
          </cell>
        </row>
        <row r="2031">
          <cell r="A2031">
            <v>2634</v>
          </cell>
          <cell r="AL2031" t="str">
            <v>VPR-10216-2015</v>
          </cell>
          <cell r="AY2031">
            <v>41880</v>
          </cell>
        </row>
        <row r="2032">
          <cell r="A2032">
            <v>2635</v>
          </cell>
          <cell r="AL2032" t="str">
            <v>VPR-6947</v>
          </cell>
          <cell r="AY2032" t="str">
            <v>no opera</v>
          </cell>
        </row>
        <row r="2033">
          <cell r="A2033">
            <v>2636</v>
          </cell>
          <cell r="AL2033" t="str">
            <v>VPR-6946</v>
          </cell>
          <cell r="AY2033">
            <v>41881</v>
          </cell>
        </row>
        <row r="2034">
          <cell r="A2034">
            <v>2637</v>
          </cell>
          <cell r="AL2034" t="str">
            <v>VPR-6946</v>
          </cell>
          <cell r="AY2034">
            <v>41728</v>
          </cell>
        </row>
        <row r="2035">
          <cell r="A2035">
            <v>2638</v>
          </cell>
          <cell r="AL2035" t="str">
            <v>VPR-10275-2015</v>
          </cell>
          <cell r="AY2035">
            <v>42083</v>
          </cell>
        </row>
        <row r="2036">
          <cell r="A2036">
            <v>2639</v>
          </cell>
          <cell r="AL2036" t="str">
            <v>VPR-7962</v>
          </cell>
          <cell r="AY2036">
            <v>41912</v>
          </cell>
        </row>
        <row r="2037">
          <cell r="A2037">
            <v>2640</v>
          </cell>
          <cell r="AL2037" t="str">
            <v>VPR-9786-2015</v>
          </cell>
          <cell r="AY2037">
            <v>41912</v>
          </cell>
        </row>
        <row r="2038">
          <cell r="A2038">
            <v>2642</v>
          </cell>
          <cell r="AL2038" t="str">
            <v>VPR-7042</v>
          </cell>
          <cell r="AY2038" t="str">
            <v>DESMONTADO</v>
          </cell>
        </row>
        <row r="2039">
          <cell r="A2039">
            <v>2643</v>
          </cell>
          <cell r="AL2039" t="str">
            <v>VPR-7042</v>
          </cell>
          <cell r="AY2039">
            <v>41873</v>
          </cell>
        </row>
        <row r="2040">
          <cell r="A2040">
            <v>2644</v>
          </cell>
          <cell r="AL2040" t="str">
            <v>VPR-7042-2014</v>
          </cell>
          <cell r="AY2040">
            <v>41943</v>
          </cell>
        </row>
        <row r="2041">
          <cell r="A2041">
            <v>2646</v>
          </cell>
          <cell r="AL2041" t="str">
            <v>VPR-10525-2015</v>
          </cell>
          <cell r="AY2041">
            <v>41956</v>
          </cell>
        </row>
        <row r="2042">
          <cell r="A2042">
            <v>2647</v>
          </cell>
          <cell r="AL2042" t="str">
            <v>VPR-11433-2016</v>
          </cell>
          <cell r="AY2042">
            <v>41911</v>
          </cell>
        </row>
        <row r="2043">
          <cell r="A2043">
            <v>2648</v>
          </cell>
          <cell r="AL2043" t="str">
            <v>VPR-8838-2015</v>
          </cell>
          <cell r="AY2043">
            <v>41942</v>
          </cell>
        </row>
        <row r="2044">
          <cell r="A2044">
            <v>2649</v>
          </cell>
          <cell r="AL2044" t="str">
            <v>VPR-7043</v>
          </cell>
          <cell r="AY2044">
            <v>39722</v>
          </cell>
        </row>
        <row r="2045">
          <cell r="A2045">
            <v>2650</v>
          </cell>
          <cell r="AL2045" t="str">
            <v>VPR-10214-2015</v>
          </cell>
          <cell r="AY2045">
            <v>41851</v>
          </cell>
        </row>
        <row r="2046">
          <cell r="A2046">
            <v>2651</v>
          </cell>
          <cell r="AL2046" t="str">
            <v>VPR-7043</v>
          </cell>
          <cell r="AY2046">
            <v>41879</v>
          </cell>
        </row>
        <row r="2047">
          <cell r="A2047">
            <v>2652</v>
          </cell>
          <cell r="AL2047" t="str">
            <v>VPR-7043</v>
          </cell>
          <cell r="AY2047">
            <v>41910</v>
          </cell>
        </row>
        <row r="2048">
          <cell r="A2048">
            <v>2653</v>
          </cell>
          <cell r="AL2048" t="str">
            <v>VPR-7043</v>
          </cell>
          <cell r="AY2048">
            <v>41912</v>
          </cell>
        </row>
        <row r="2049">
          <cell r="A2049">
            <v>2654</v>
          </cell>
          <cell r="AL2049" t="str">
            <v>VPR-7043</v>
          </cell>
          <cell r="AY2049">
            <v>41851</v>
          </cell>
        </row>
        <row r="2050">
          <cell r="A2050">
            <v>2655</v>
          </cell>
          <cell r="AL2050" t="str">
            <v>VPR-7044</v>
          </cell>
          <cell r="AY2050" t="str">
            <v>no opera</v>
          </cell>
        </row>
        <row r="2051">
          <cell r="A2051">
            <v>2657</v>
          </cell>
          <cell r="AL2051" t="str">
            <v>VPR-7044</v>
          </cell>
          <cell r="AY2051" t="str">
            <v>no opera</v>
          </cell>
        </row>
        <row r="2052">
          <cell r="A2052">
            <v>2658</v>
          </cell>
          <cell r="AL2052" t="str">
            <v>VPR-7044</v>
          </cell>
          <cell r="AY2052" t="str">
            <v>no opera</v>
          </cell>
        </row>
        <row r="2053">
          <cell r="A2053">
            <v>2659</v>
          </cell>
          <cell r="AL2053" t="str">
            <v>VPR-9466-2015</v>
          </cell>
          <cell r="AY2053">
            <v>41943</v>
          </cell>
        </row>
        <row r="2054">
          <cell r="A2054">
            <v>2660</v>
          </cell>
          <cell r="AL2054" t="str">
            <v>VPR-7044</v>
          </cell>
          <cell r="AY2054" t="str">
            <v>no opera</v>
          </cell>
        </row>
        <row r="2055">
          <cell r="A2055">
            <v>2661</v>
          </cell>
          <cell r="AL2055" t="str">
            <v>VPR-7044</v>
          </cell>
          <cell r="AY2055" t="str">
            <v>no opera</v>
          </cell>
        </row>
        <row r="2056">
          <cell r="A2056">
            <v>2662</v>
          </cell>
          <cell r="AL2056" t="str">
            <v>VPR-9466-2015</v>
          </cell>
          <cell r="AY2056">
            <v>42020</v>
          </cell>
        </row>
        <row r="2057">
          <cell r="A2057">
            <v>2663</v>
          </cell>
          <cell r="AL2057" t="str">
            <v>VPR-7044</v>
          </cell>
          <cell r="AY2057" t="str">
            <v>no opera</v>
          </cell>
        </row>
        <row r="2058">
          <cell r="A2058">
            <v>2664</v>
          </cell>
          <cell r="AL2058" t="str">
            <v>VPR-7102</v>
          </cell>
          <cell r="AY2058">
            <v>41881</v>
          </cell>
        </row>
        <row r="2059">
          <cell r="A2059">
            <v>2665</v>
          </cell>
          <cell r="AL2059" t="str">
            <v>VPR-7102</v>
          </cell>
          <cell r="AY2059">
            <v>41870</v>
          </cell>
        </row>
        <row r="2060">
          <cell r="A2060">
            <v>2666</v>
          </cell>
          <cell r="AL2060" t="str">
            <v>VPR-7102</v>
          </cell>
          <cell r="AY2060">
            <v>41873</v>
          </cell>
        </row>
        <row r="2061">
          <cell r="A2061">
            <v>2667</v>
          </cell>
          <cell r="AL2061" t="str">
            <v>VPR-8620-2015</v>
          </cell>
          <cell r="AY2061">
            <v>41912</v>
          </cell>
        </row>
        <row r="2062">
          <cell r="A2062">
            <v>2668</v>
          </cell>
          <cell r="AL2062" t="str">
            <v>VPR-7656</v>
          </cell>
          <cell r="AY2062">
            <v>41901</v>
          </cell>
        </row>
        <row r="2063">
          <cell r="A2063">
            <v>2669</v>
          </cell>
          <cell r="AL2063" t="str">
            <v>VPR-7146</v>
          </cell>
          <cell r="AY2063">
            <v>41907</v>
          </cell>
        </row>
        <row r="2064">
          <cell r="A2064">
            <v>2670</v>
          </cell>
          <cell r="AL2064" t="str">
            <v>VPR-9782-2015</v>
          </cell>
          <cell r="AY2064">
            <v>41907</v>
          </cell>
        </row>
        <row r="2065">
          <cell r="A2065">
            <v>2671</v>
          </cell>
          <cell r="AL2065" t="str">
            <v>VPR-7655</v>
          </cell>
          <cell r="AY2065">
            <v>41912</v>
          </cell>
        </row>
        <row r="2066">
          <cell r="A2066">
            <v>2672</v>
          </cell>
          <cell r="AL2066" t="str">
            <v>VPR-9909-2015</v>
          </cell>
          <cell r="AY2066">
            <v>41932</v>
          </cell>
        </row>
        <row r="2067">
          <cell r="A2067">
            <v>2673</v>
          </cell>
          <cell r="AL2067" t="str">
            <v>VPR-11351-2016</v>
          </cell>
          <cell r="AY2067">
            <v>41932</v>
          </cell>
        </row>
        <row r="2068">
          <cell r="A2068">
            <v>2674</v>
          </cell>
          <cell r="AL2068" t="str">
            <v>VPR-9786-2015</v>
          </cell>
          <cell r="AY2068">
            <v>41912</v>
          </cell>
        </row>
        <row r="2069">
          <cell r="A2069">
            <v>2675</v>
          </cell>
          <cell r="AL2069" t="str">
            <v>VPR-7243</v>
          </cell>
          <cell r="AY2069" t="str">
            <v>no opera</v>
          </cell>
        </row>
        <row r="2070">
          <cell r="A2070">
            <v>2676</v>
          </cell>
          <cell r="AL2070" t="str">
            <v>VPR-9786-2015</v>
          </cell>
          <cell r="AY2070">
            <v>41912</v>
          </cell>
        </row>
        <row r="2071">
          <cell r="A2071">
            <v>2678</v>
          </cell>
          <cell r="AL2071" t="str">
            <v>VPR-11433-2016</v>
          </cell>
          <cell r="AY2071">
            <v>41928</v>
          </cell>
        </row>
        <row r="2072">
          <cell r="A2072">
            <v>2679</v>
          </cell>
          <cell r="AL2072" t="str">
            <v>VPR-7323</v>
          </cell>
          <cell r="AY2072">
            <v>39722</v>
          </cell>
        </row>
        <row r="2073">
          <cell r="A2073">
            <v>2680</v>
          </cell>
          <cell r="AL2073" t="str">
            <v>VPR-9782-2015</v>
          </cell>
          <cell r="AY2073">
            <v>41912</v>
          </cell>
        </row>
        <row r="2074">
          <cell r="A2074">
            <v>2681</v>
          </cell>
          <cell r="AL2074" t="str">
            <v>VPR-10527</v>
          </cell>
          <cell r="AY2074">
            <v>41912</v>
          </cell>
        </row>
        <row r="2075">
          <cell r="A2075">
            <v>2682</v>
          </cell>
          <cell r="AL2075" t="str">
            <v>VPR-7379</v>
          </cell>
          <cell r="AY2075">
            <v>41906</v>
          </cell>
        </row>
        <row r="2076">
          <cell r="A2076">
            <v>2683</v>
          </cell>
          <cell r="AL2076" t="str">
            <v>VPR-9157-2015</v>
          </cell>
          <cell r="AY2076" t="str">
            <v>no opera</v>
          </cell>
        </row>
        <row r="2077">
          <cell r="A2077">
            <v>2684</v>
          </cell>
          <cell r="AL2077" t="str">
            <v>VPR-9786-2015</v>
          </cell>
          <cell r="AY2077">
            <v>41943</v>
          </cell>
        </row>
        <row r="2078">
          <cell r="A2078">
            <v>2686</v>
          </cell>
          <cell r="AL2078" t="str">
            <v>VPR-8572-2014</v>
          </cell>
          <cell r="AY2078">
            <v>41936</v>
          </cell>
        </row>
        <row r="2079">
          <cell r="A2079">
            <v>2687</v>
          </cell>
          <cell r="AL2079" t="str">
            <v>VPR-7949</v>
          </cell>
          <cell r="AY2079">
            <v>41907</v>
          </cell>
        </row>
        <row r="2080">
          <cell r="A2080">
            <v>2688</v>
          </cell>
          <cell r="AL2080" t="str">
            <v>VPR-9865-2015</v>
          </cell>
          <cell r="AY2080">
            <v>41921</v>
          </cell>
        </row>
        <row r="2081">
          <cell r="A2081">
            <v>2689</v>
          </cell>
          <cell r="AL2081" t="str">
            <v>VPR-9865-2015</v>
          </cell>
          <cell r="AY2081">
            <v>41939</v>
          </cell>
        </row>
        <row r="2082">
          <cell r="A2082">
            <v>2690</v>
          </cell>
          <cell r="AL2082" t="str">
            <v>VPR-7510</v>
          </cell>
          <cell r="AY2082">
            <v>41941</v>
          </cell>
        </row>
        <row r="2083">
          <cell r="A2083">
            <v>2691</v>
          </cell>
          <cell r="AL2083" t="str">
            <v>VPR-9786-2015</v>
          </cell>
          <cell r="AY2083">
            <v>41975</v>
          </cell>
        </row>
        <row r="2084">
          <cell r="A2084">
            <v>2692</v>
          </cell>
          <cell r="AL2084" t="str">
            <v>VPR-9466-2015</v>
          </cell>
          <cell r="AY2084">
            <v>42151</v>
          </cell>
        </row>
        <row r="2085">
          <cell r="A2085">
            <v>2693</v>
          </cell>
          <cell r="AL2085" t="str">
            <v>VPR-9782-2015</v>
          </cell>
          <cell r="AY2085">
            <v>42117</v>
          </cell>
        </row>
        <row r="2086">
          <cell r="A2086">
            <v>2694</v>
          </cell>
          <cell r="AL2086" t="str">
            <v>VPR-8938-2015</v>
          </cell>
          <cell r="AY2086">
            <v>42093</v>
          </cell>
        </row>
        <row r="2087">
          <cell r="A2087">
            <v>2695</v>
          </cell>
          <cell r="AL2087" t="str">
            <v>VPR-7510</v>
          </cell>
          <cell r="AY2087" t="str">
            <v>no opera</v>
          </cell>
        </row>
        <row r="2088">
          <cell r="A2088">
            <v>2696</v>
          </cell>
          <cell r="AL2088" t="str">
            <v>VPR-7510</v>
          </cell>
          <cell r="AY2088" t="str">
            <v>no opera</v>
          </cell>
        </row>
        <row r="2089">
          <cell r="A2089">
            <v>2697</v>
          </cell>
          <cell r="AL2089" t="str">
            <v>VPR-7510</v>
          </cell>
          <cell r="AY2089" t="str">
            <v>no opera</v>
          </cell>
        </row>
        <row r="2090">
          <cell r="A2090">
            <v>2698</v>
          </cell>
          <cell r="AL2090" t="str">
            <v>VPR-7510</v>
          </cell>
          <cell r="AY2090">
            <v>41943</v>
          </cell>
        </row>
        <row r="2091">
          <cell r="A2091">
            <v>2699</v>
          </cell>
          <cell r="AL2091" t="str">
            <v>VPR-8620-2015</v>
          </cell>
          <cell r="AY2091">
            <v>41943</v>
          </cell>
        </row>
        <row r="2092">
          <cell r="A2092">
            <v>2700</v>
          </cell>
          <cell r="AL2092" t="str">
            <v>VPR-7510</v>
          </cell>
          <cell r="AY2092">
            <v>42017</v>
          </cell>
        </row>
        <row r="2093">
          <cell r="A2093">
            <v>2701</v>
          </cell>
          <cell r="AL2093" t="str">
            <v>VPR-7654</v>
          </cell>
          <cell r="AY2093">
            <v>41912</v>
          </cell>
        </row>
        <row r="2094">
          <cell r="A2094">
            <v>2702</v>
          </cell>
          <cell r="AL2094" t="str">
            <v>VPR-7654</v>
          </cell>
          <cell r="AY2094" t="str">
            <v>no opera</v>
          </cell>
        </row>
        <row r="2095">
          <cell r="A2095">
            <v>2703</v>
          </cell>
          <cell r="AL2095" t="str">
            <v>VPR-7654</v>
          </cell>
          <cell r="AY2095" t="str">
            <v>no opera</v>
          </cell>
        </row>
        <row r="2096">
          <cell r="A2096">
            <v>2704</v>
          </cell>
          <cell r="AL2096" t="str">
            <v>VPR-8212</v>
          </cell>
          <cell r="AY2096" t="str">
            <v>no opera</v>
          </cell>
        </row>
        <row r="2097">
          <cell r="A2097">
            <v>2705</v>
          </cell>
          <cell r="AL2097" t="str">
            <v>VPR-8753-2015</v>
          </cell>
          <cell r="AY2097" t="str">
            <v>no opera</v>
          </cell>
        </row>
        <row r="2098">
          <cell r="A2098">
            <v>2706</v>
          </cell>
          <cell r="AL2098" t="str">
            <v>VPR-8753-2015</v>
          </cell>
          <cell r="AY2098" t="str">
            <v>no opera</v>
          </cell>
        </row>
        <row r="2099">
          <cell r="A2099">
            <v>2707</v>
          </cell>
          <cell r="AL2099" t="str">
            <v>VPR-7653</v>
          </cell>
          <cell r="AY2099" t="str">
            <v>no opera</v>
          </cell>
        </row>
        <row r="2100">
          <cell r="A2100">
            <v>2708</v>
          </cell>
          <cell r="AL2100" t="str">
            <v>VPR-10523-2015</v>
          </cell>
          <cell r="AY2100">
            <v>39722</v>
          </cell>
        </row>
        <row r="2101">
          <cell r="A2101">
            <v>2709</v>
          </cell>
          <cell r="AL2101" t="str">
            <v>VPR-10523-2015</v>
          </cell>
          <cell r="AY2101">
            <v>39722</v>
          </cell>
        </row>
        <row r="2102">
          <cell r="A2102">
            <v>2710</v>
          </cell>
          <cell r="AL2102" t="str">
            <v>VPR-10523-2015</v>
          </cell>
          <cell r="AY2102">
            <v>41913</v>
          </cell>
        </row>
        <row r="2103">
          <cell r="A2103">
            <v>2711</v>
          </cell>
          <cell r="AL2103" t="str">
            <v>VPR-10523-2015</v>
          </cell>
          <cell r="AY2103">
            <v>41913</v>
          </cell>
        </row>
        <row r="2104">
          <cell r="A2104">
            <v>2712</v>
          </cell>
          <cell r="AL2104" t="str">
            <v>VPR-7655</v>
          </cell>
          <cell r="AY2104">
            <v>41989</v>
          </cell>
        </row>
        <row r="2105">
          <cell r="A2105">
            <v>2713</v>
          </cell>
          <cell r="AL2105" t="str">
            <v>VPR-7655</v>
          </cell>
          <cell r="AY2105">
            <v>41960</v>
          </cell>
        </row>
        <row r="2106">
          <cell r="A2106">
            <v>2714</v>
          </cell>
          <cell r="AL2106" t="str">
            <v>VPR-7963</v>
          </cell>
          <cell r="AY2106">
            <v>41974</v>
          </cell>
        </row>
        <row r="2107">
          <cell r="A2107">
            <v>2715</v>
          </cell>
          <cell r="AL2107" t="str">
            <v>VPR-9782-2015</v>
          </cell>
          <cell r="AY2107">
            <v>42124</v>
          </cell>
        </row>
        <row r="2108">
          <cell r="A2108">
            <v>2716</v>
          </cell>
          <cell r="AL2108" t="str">
            <v>VPR-9909-2015</v>
          </cell>
          <cell r="AY2108" t="str">
            <v>no opera</v>
          </cell>
        </row>
        <row r="2109">
          <cell r="A2109">
            <v>2717</v>
          </cell>
          <cell r="AL2109" t="str">
            <v>VPR-7949</v>
          </cell>
          <cell r="AY2109" t="str">
            <v>no opera</v>
          </cell>
        </row>
        <row r="2110">
          <cell r="A2110">
            <v>2718</v>
          </cell>
          <cell r="AL2110" t="str">
            <v>VPR-7949</v>
          </cell>
          <cell r="AY2110" t="str">
            <v>no opera</v>
          </cell>
        </row>
        <row r="2111">
          <cell r="A2111">
            <v>2719</v>
          </cell>
          <cell r="AL2111" t="str">
            <v>VPR-7949</v>
          </cell>
          <cell r="AY2111" t="str">
            <v>no opera</v>
          </cell>
        </row>
        <row r="2112">
          <cell r="A2112">
            <v>2720</v>
          </cell>
          <cell r="AL2112" t="str">
            <v>VPR-7949</v>
          </cell>
          <cell r="AY2112" t="str">
            <v>no opera</v>
          </cell>
        </row>
        <row r="2113">
          <cell r="A2113">
            <v>2721</v>
          </cell>
          <cell r="AL2113" t="str">
            <v>VPR-7949</v>
          </cell>
          <cell r="AY2113" t="str">
            <v>no opera</v>
          </cell>
        </row>
        <row r="2114">
          <cell r="A2114">
            <v>2722</v>
          </cell>
          <cell r="AL2114" t="str">
            <v>VPR-7949</v>
          </cell>
          <cell r="AY2114" t="str">
            <v>no opera</v>
          </cell>
        </row>
        <row r="2115">
          <cell r="A2115">
            <v>2723</v>
          </cell>
          <cell r="AL2115" t="str">
            <v>VPR-7949</v>
          </cell>
          <cell r="AY2115">
            <v>41991</v>
          </cell>
        </row>
        <row r="2116">
          <cell r="A2116">
            <v>2724</v>
          </cell>
          <cell r="AL2116" t="str">
            <v>VPR-7951-2014</v>
          </cell>
          <cell r="AY2116">
            <v>41996</v>
          </cell>
        </row>
        <row r="2117">
          <cell r="A2117">
            <v>2725</v>
          </cell>
          <cell r="AL2117" t="str">
            <v>VPR-7951-2014</v>
          </cell>
          <cell r="AY2117">
            <v>41981</v>
          </cell>
        </row>
        <row r="2118">
          <cell r="A2118">
            <v>2726</v>
          </cell>
          <cell r="AL2118" t="str">
            <v>VPR-11434-2016</v>
          </cell>
          <cell r="AY2118">
            <v>41663</v>
          </cell>
        </row>
        <row r="2119">
          <cell r="A2119">
            <v>2727</v>
          </cell>
          <cell r="AL2119" t="str">
            <v>VPR-7944</v>
          </cell>
          <cell r="AY2119">
            <v>40663</v>
          </cell>
        </row>
        <row r="2120">
          <cell r="A2120">
            <v>2728</v>
          </cell>
          <cell r="AL2120" t="str">
            <v>VPR-9156-2015</v>
          </cell>
          <cell r="AY2120">
            <v>39722</v>
          </cell>
        </row>
        <row r="2121">
          <cell r="A2121">
            <v>2729</v>
          </cell>
          <cell r="AL2121" t="str">
            <v>VPR-7952-2014</v>
          </cell>
          <cell r="AY2121">
            <v>42018</v>
          </cell>
        </row>
        <row r="2122">
          <cell r="A2122">
            <v>2730</v>
          </cell>
          <cell r="AL2122" t="str">
            <v>VPR-10714-2015</v>
          </cell>
          <cell r="AY2122">
            <v>42017</v>
          </cell>
        </row>
        <row r="2123">
          <cell r="A2123">
            <v>2731</v>
          </cell>
          <cell r="AL2123" t="str">
            <v>VPR-10805-2015</v>
          </cell>
          <cell r="AY2123" t="str">
            <v>no opera</v>
          </cell>
        </row>
        <row r="2124">
          <cell r="A2124">
            <v>2732</v>
          </cell>
          <cell r="AL2124" t="str">
            <v>VPR-10805-2015</v>
          </cell>
          <cell r="AY2124" t="str">
            <v>no opera</v>
          </cell>
        </row>
        <row r="2125">
          <cell r="A2125">
            <v>2733</v>
          </cell>
          <cell r="AL2125" t="str">
            <v>VPR-10805-2015</v>
          </cell>
          <cell r="AY2125">
            <v>40391</v>
          </cell>
        </row>
        <row r="2126">
          <cell r="A2126">
            <v>2734</v>
          </cell>
          <cell r="AL2126" t="str">
            <v>VPR-10805-2015</v>
          </cell>
          <cell r="AY2126">
            <v>40391</v>
          </cell>
        </row>
        <row r="2127">
          <cell r="A2127">
            <v>2735</v>
          </cell>
          <cell r="AL2127" t="str">
            <v>VPR-7947</v>
          </cell>
          <cell r="AY2127" t="str">
            <v>no opera</v>
          </cell>
        </row>
        <row r="2128">
          <cell r="A2128">
            <v>2736</v>
          </cell>
          <cell r="AL2128" t="str">
            <v>VPR-7947</v>
          </cell>
          <cell r="AY2128" t="str">
            <v>no opera</v>
          </cell>
        </row>
        <row r="2129">
          <cell r="A2129">
            <v>2737</v>
          </cell>
          <cell r="AL2129" t="str">
            <v>VPR-7947</v>
          </cell>
          <cell r="AY2129">
            <v>40391</v>
          </cell>
        </row>
        <row r="2130">
          <cell r="A2130">
            <v>2738</v>
          </cell>
          <cell r="AL2130" t="str">
            <v>VPR-7947</v>
          </cell>
          <cell r="AY2130">
            <v>40391</v>
          </cell>
        </row>
        <row r="2131">
          <cell r="A2131">
            <v>2739</v>
          </cell>
          <cell r="AL2131" t="str">
            <v>VPR-9915-2015</v>
          </cell>
          <cell r="AY2131" t="str">
            <v>no opera</v>
          </cell>
        </row>
        <row r="2132">
          <cell r="A2132">
            <v>2740</v>
          </cell>
          <cell r="AL2132" t="str">
            <v>VPR-9915-2015</v>
          </cell>
          <cell r="AY2132" t="str">
            <v>no opera</v>
          </cell>
        </row>
        <row r="2133">
          <cell r="A2133">
            <v>2741</v>
          </cell>
          <cell r="AL2133" t="str">
            <v>VPR-11070-2015</v>
          </cell>
          <cell r="AY2133" t="str">
            <v>no opera</v>
          </cell>
        </row>
        <row r="2134">
          <cell r="A2134">
            <v>2742</v>
          </cell>
          <cell r="AL2134" t="str">
            <v>VPR-11070-2015</v>
          </cell>
          <cell r="AY2134" t="str">
            <v>no opera</v>
          </cell>
        </row>
        <row r="2135">
          <cell r="A2135">
            <v>2743</v>
          </cell>
          <cell r="AL2135" t="str">
            <v>VPR-11070-2015</v>
          </cell>
          <cell r="AY2135" t="str">
            <v>no opera</v>
          </cell>
        </row>
        <row r="2136">
          <cell r="A2136">
            <v>2744</v>
          </cell>
          <cell r="AL2136" t="str">
            <v>VPR-11070-2015</v>
          </cell>
          <cell r="AY2136" t="str">
            <v>no opera</v>
          </cell>
        </row>
        <row r="2137">
          <cell r="A2137">
            <v>2745</v>
          </cell>
          <cell r="AL2137" t="str">
            <v>VPR-10523-2015</v>
          </cell>
          <cell r="AY2137" t="str">
            <v>no opera</v>
          </cell>
        </row>
        <row r="2138">
          <cell r="A2138">
            <v>2746</v>
          </cell>
          <cell r="AL2138" t="str">
            <v>VPR-10523-2015</v>
          </cell>
          <cell r="AY2138" t="str">
            <v>no opera</v>
          </cell>
        </row>
        <row r="2139">
          <cell r="A2139">
            <v>2747</v>
          </cell>
          <cell r="AL2139" t="str">
            <v>VPR-9156-2015</v>
          </cell>
          <cell r="AY2139">
            <v>41991</v>
          </cell>
        </row>
        <row r="2140">
          <cell r="A2140">
            <v>2748</v>
          </cell>
          <cell r="AL2140" t="str">
            <v>VPR-9864-2015</v>
          </cell>
          <cell r="AY2140">
            <v>41652</v>
          </cell>
        </row>
        <row r="2141">
          <cell r="A2141">
            <v>2749</v>
          </cell>
          <cell r="AL2141" t="str">
            <v>VPR-7946</v>
          </cell>
          <cell r="AY2141" t="str">
            <v>no opera</v>
          </cell>
        </row>
        <row r="2142">
          <cell r="A2142">
            <v>2750</v>
          </cell>
          <cell r="AL2142" t="str">
            <v>VPR-7946</v>
          </cell>
          <cell r="AY2142" t="str">
            <v>no opera</v>
          </cell>
        </row>
        <row r="2143">
          <cell r="A2143">
            <v>2751</v>
          </cell>
          <cell r="AL2143" t="str">
            <v>VPR-7946</v>
          </cell>
          <cell r="AY2143" t="str">
            <v>no opera</v>
          </cell>
        </row>
        <row r="2144">
          <cell r="A2144">
            <v>2752</v>
          </cell>
          <cell r="AL2144" t="str">
            <v>VPR-7946</v>
          </cell>
          <cell r="AY2144" t="str">
            <v>no opera</v>
          </cell>
        </row>
        <row r="2145">
          <cell r="A2145">
            <v>2753</v>
          </cell>
          <cell r="AL2145" t="str">
            <v>VPR-8210</v>
          </cell>
          <cell r="AY2145">
            <v>41985</v>
          </cell>
        </row>
        <row r="2146">
          <cell r="A2146">
            <v>2754</v>
          </cell>
          <cell r="AL2146" t="str">
            <v>VPR-8211</v>
          </cell>
          <cell r="AY2146">
            <v>42115</v>
          </cell>
        </row>
        <row r="2147">
          <cell r="A2147">
            <v>2755</v>
          </cell>
          <cell r="AL2147" t="str">
            <v>VPR-8211</v>
          </cell>
          <cell r="AY2147" t="str">
            <v>no opera</v>
          </cell>
        </row>
        <row r="2148">
          <cell r="A2148">
            <v>2756</v>
          </cell>
          <cell r="AL2148" t="str">
            <v>VPR-8211</v>
          </cell>
          <cell r="AY2148">
            <v>42060</v>
          </cell>
        </row>
        <row r="2149">
          <cell r="A2149">
            <v>2757</v>
          </cell>
          <cell r="AL2149" t="str">
            <v>VPR-8211</v>
          </cell>
          <cell r="AY2149">
            <v>42013</v>
          </cell>
        </row>
        <row r="2150">
          <cell r="A2150">
            <v>2758</v>
          </cell>
          <cell r="AL2150" t="str">
            <v>VPR-8211</v>
          </cell>
          <cell r="AY2150">
            <v>42200</v>
          </cell>
        </row>
        <row r="2151">
          <cell r="A2151">
            <v>2759</v>
          </cell>
          <cell r="AL2151" t="str">
            <v>VPR-8211</v>
          </cell>
          <cell r="AY2151" t="str">
            <v>no opera</v>
          </cell>
        </row>
        <row r="2152">
          <cell r="A2152">
            <v>2760</v>
          </cell>
          <cell r="AL2152" t="str">
            <v>VPR-10025-2015</v>
          </cell>
          <cell r="AY2152">
            <v>42188</v>
          </cell>
        </row>
        <row r="2153">
          <cell r="A2153">
            <v>2761</v>
          </cell>
          <cell r="AL2153" t="str">
            <v>VPR-11351-2016</v>
          </cell>
          <cell r="AY2153">
            <v>41982</v>
          </cell>
        </row>
        <row r="2154">
          <cell r="A2154">
            <v>2762</v>
          </cell>
          <cell r="AL2154" t="str">
            <v>VPR-8343</v>
          </cell>
          <cell r="AY2154">
            <v>41985</v>
          </cell>
        </row>
        <row r="2155">
          <cell r="A2155">
            <v>2763</v>
          </cell>
          <cell r="AL2155" t="str">
            <v>VPR-8343</v>
          </cell>
          <cell r="AY2155">
            <v>41637</v>
          </cell>
        </row>
        <row r="2156">
          <cell r="A2156">
            <v>2764</v>
          </cell>
          <cell r="AL2156" t="str">
            <v>VPR-9374-2015</v>
          </cell>
          <cell r="AY2156" t="str">
            <v>no opera</v>
          </cell>
        </row>
        <row r="2157">
          <cell r="A2157">
            <v>2765</v>
          </cell>
          <cell r="AL2157" t="str">
            <v>VPR-8342</v>
          </cell>
          <cell r="AY2157" t="str">
            <v>no opera</v>
          </cell>
        </row>
        <row r="2158">
          <cell r="A2158">
            <v>2766</v>
          </cell>
          <cell r="AL2158" t="str">
            <v>VPR-8483</v>
          </cell>
          <cell r="AY2158">
            <v>42027</v>
          </cell>
        </row>
        <row r="2159">
          <cell r="A2159">
            <v>2767</v>
          </cell>
          <cell r="AL2159" t="str">
            <v>VPR-8344</v>
          </cell>
          <cell r="AY2159">
            <v>42018</v>
          </cell>
        </row>
        <row r="2160">
          <cell r="A2160">
            <v>2768</v>
          </cell>
          <cell r="AL2160" t="str">
            <v>VPR-8344</v>
          </cell>
          <cell r="AY2160">
            <v>39722</v>
          </cell>
        </row>
        <row r="2161">
          <cell r="A2161">
            <v>2769</v>
          </cell>
          <cell r="AL2161" t="str">
            <v>VPR-8343</v>
          </cell>
          <cell r="AY2161">
            <v>40843</v>
          </cell>
        </row>
        <row r="2162">
          <cell r="A2162">
            <v>2770</v>
          </cell>
          <cell r="AL2162" t="str">
            <v>VPR-8346-2015</v>
          </cell>
          <cell r="AY2162" t="str">
            <v>no opera</v>
          </cell>
        </row>
        <row r="2163">
          <cell r="A2163">
            <v>2771</v>
          </cell>
          <cell r="AL2163" t="str">
            <v>VPR-10805-2015</v>
          </cell>
          <cell r="AY2163" t="str">
            <v>no opera</v>
          </cell>
        </row>
        <row r="2164">
          <cell r="A2164">
            <v>2772</v>
          </cell>
          <cell r="AL2164" t="str">
            <v>VPR-8346-2015</v>
          </cell>
          <cell r="AY2164" t="str">
            <v>no opera</v>
          </cell>
        </row>
        <row r="2165">
          <cell r="A2165">
            <v>2773</v>
          </cell>
          <cell r="AL2165" t="str">
            <v>VPR-8346-2015</v>
          </cell>
          <cell r="AY2165" t="str">
            <v>no opera</v>
          </cell>
        </row>
        <row r="2166">
          <cell r="A2166">
            <v>2774</v>
          </cell>
          <cell r="AL2166" t="str">
            <v>VPR-8346-2015</v>
          </cell>
          <cell r="AY2166" t="str">
            <v>no opera</v>
          </cell>
        </row>
        <row r="2167">
          <cell r="A2167">
            <v>2775</v>
          </cell>
          <cell r="AL2167" t="str">
            <v>VPR-8346-2015</v>
          </cell>
          <cell r="AY2167" t="str">
            <v>no opera</v>
          </cell>
        </row>
        <row r="2168">
          <cell r="A2168">
            <v>2776</v>
          </cell>
          <cell r="AL2168" t="str">
            <v>VPR-8346-2015</v>
          </cell>
          <cell r="AY2168" t="str">
            <v>no opera</v>
          </cell>
        </row>
        <row r="2169">
          <cell r="A2169">
            <v>2777</v>
          </cell>
          <cell r="AL2169" t="str">
            <v>VPR-8346-2015</v>
          </cell>
          <cell r="AY2169" t="str">
            <v>no opera</v>
          </cell>
        </row>
        <row r="2170">
          <cell r="A2170">
            <v>2778</v>
          </cell>
          <cell r="AL2170" t="str">
            <v>VPR-8346-2015</v>
          </cell>
          <cell r="AY2170" t="str">
            <v>no opera</v>
          </cell>
        </row>
        <row r="2171">
          <cell r="A2171">
            <v>2779</v>
          </cell>
          <cell r="AL2171" t="str">
            <v>VPR-8346-2015</v>
          </cell>
          <cell r="AY2171" t="str">
            <v>no opera</v>
          </cell>
        </row>
        <row r="2172">
          <cell r="A2172">
            <v>2780</v>
          </cell>
          <cell r="AL2172" t="str">
            <v>VPR-8346-2015</v>
          </cell>
          <cell r="AY2172" t="str">
            <v>no opera</v>
          </cell>
        </row>
        <row r="2173">
          <cell r="A2173">
            <v>2781</v>
          </cell>
          <cell r="AL2173" t="str">
            <v>VPR-8346-2015</v>
          </cell>
          <cell r="AY2173" t="str">
            <v>no opera</v>
          </cell>
        </row>
        <row r="2174">
          <cell r="A2174">
            <v>2782</v>
          </cell>
          <cell r="AL2174" t="str">
            <v>VPR-9681-2015</v>
          </cell>
          <cell r="AY2174">
            <v>42087</v>
          </cell>
        </row>
        <row r="2175">
          <cell r="A2175">
            <v>2783</v>
          </cell>
          <cell r="AL2175" t="str">
            <v>VPR-10805-2015</v>
          </cell>
          <cell r="AY2175" t="str">
            <v>no opera</v>
          </cell>
        </row>
        <row r="2176">
          <cell r="A2176">
            <v>2784</v>
          </cell>
          <cell r="AL2176" t="str">
            <v>VPR-8342</v>
          </cell>
          <cell r="AY2176" t="str">
            <v>no opera</v>
          </cell>
        </row>
        <row r="2177">
          <cell r="A2177">
            <v>2785</v>
          </cell>
          <cell r="AL2177" t="str">
            <v>VPR-8342</v>
          </cell>
          <cell r="AY2177" t="str">
            <v>no opera</v>
          </cell>
        </row>
        <row r="2178">
          <cell r="A2178">
            <v>2786</v>
          </cell>
          <cell r="AL2178" t="str">
            <v>VPR-10805-2015</v>
          </cell>
          <cell r="AY2178" t="str">
            <v>no opera</v>
          </cell>
        </row>
        <row r="2179">
          <cell r="A2179">
            <v>2787</v>
          </cell>
          <cell r="AL2179" t="str">
            <v>VPR-10805-2015</v>
          </cell>
          <cell r="AY2179" t="str">
            <v>no opera</v>
          </cell>
        </row>
        <row r="2180">
          <cell r="A2180">
            <v>2788</v>
          </cell>
          <cell r="AL2180" t="str">
            <v>VPR-10805-2015</v>
          </cell>
          <cell r="AY2180" t="str">
            <v>no opera</v>
          </cell>
        </row>
        <row r="2181">
          <cell r="A2181">
            <v>2789</v>
          </cell>
          <cell r="AL2181" t="str">
            <v>VPR-9052</v>
          </cell>
          <cell r="AY2181" t="str">
            <v>no opera</v>
          </cell>
        </row>
        <row r="2182">
          <cell r="A2182">
            <v>2790</v>
          </cell>
          <cell r="AL2182" t="str">
            <v>VPR-8345</v>
          </cell>
          <cell r="AY2182" t="str">
            <v>no opera</v>
          </cell>
        </row>
        <row r="2183">
          <cell r="A2183">
            <v>2791</v>
          </cell>
          <cell r="AL2183" t="str">
            <v>VPR-8345</v>
          </cell>
          <cell r="AY2183" t="str">
            <v>no opera</v>
          </cell>
        </row>
        <row r="2184">
          <cell r="A2184">
            <v>2792</v>
          </cell>
          <cell r="AL2184" t="str">
            <v>VPR-8345</v>
          </cell>
          <cell r="AY2184" t="str">
            <v>no opera</v>
          </cell>
        </row>
        <row r="2185">
          <cell r="A2185">
            <v>2793</v>
          </cell>
          <cell r="AL2185" t="str">
            <v>VPR-8345</v>
          </cell>
          <cell r="AY2185" t="str">
            <v>no opera</v>
          </cell>
        </row>
        <row r="2186">
          <cell r="A2186">
            <v>2794</v>
          </cell>
          <cell r="AL2186" t="str">
            <v>VPR-8345</v>
          </cell>
          <cell r="AY2186" t="str">
            <v>no opera</v>
          </cell>
        </row>
        <row r="2187">
          <cell r="A2187">
            <v>2795</v>
          </cell>
          <cell r="AL2187" t="str">
            <v>VPR-8345</v>
          </cell>
          <cell r="AY2187" t="str">
            <v>no opera</v>
          </cell>
        </row>
        <row r="2188">
          <cell r="A2188">
            <v>2796</v>
          </cell>
          <cell r="AL2188" t="str">
            <v>VPR-8345</v>
          </cell>
          <cell r="AY2188" t="str">
            <v>no opera</v>
          </cell>
        </row>
        <row r="2189">
          <cell r="A2189">
            <v>2797</v>
          </cell>
          <cell r="AL2189" t="str">
            <v>VPR-8345</v>
          </cell>
          <cell r="AY2189" t="str">
            <v>no opera</v>
          </cell>
        </row>
        <row r="2190">
          <cell r="A2190">
            <v>2798</v>
          </cell>
          <cell r="AL2190" t="str">
            <v>VPR-8345</v>
          </cell>
          <cell r="AY2190" t="str">
            <v>no opera</v>
          </cell>
        </row>
        <row r="2191">
          <cell r="A2191">
            <v>2799</v>
          </cell>
          <cell r="AL2191" t="str">
            <v>VPR-8345</v>
          </cell>
          <cell r="AY2191" t="str">
            <v>no opera</v>
          </cell>
        </row>
        <row r="2192">
          <cell r="A2192">
            <v>2800</v>
          </cell>
          <cell r="AL2192" t="str">
            <v>VPR-8345</v>
          </cell>
          <cell r="AY2192" t="str">
            <v>no opera</v>
          </cell>
        </row>
        <row r="2193">
          <cell r="A2193">
            <v>2801</v>
          </cell>
          <cell r="AL2193" t="str">
            <v>VPR-8345</v>
          </cell>
          <cell r="AY2193" t="str">
            <v>no opera</v>
          </cell>
        </row>
        <row r="2194">
          <cell r="A2194">
            <v>2802</v>
          </cell>
          <cell r="AL2194" t="str">
            <v>VPR-10805-2015</v>
          </cell>
          <cell r="AY2194" t="str">
            <v>no opera</v>
          </cell>
        </row>
        <row r="2195">
          <cell r="A2195">
            <v>2803</v>
          </cell>
          <cell r="AL2195" t="str">
            <v>VPR-8345</v>
          </cell>
          <cell r="AY2195" t="str">
            <v>no opera</v>
          </cell>
        </row>
        <row r="2196">
          <cell r="A2196">
            <v>2804</v>
          </cell>
          <cell r="AL2196" t="str">
            <v>VPR-10805-2015</v>
          </cell>
          <cell r="AY2196" t="str">
            <v>no opera</v>
          </cell>
        </row>
        <row r="2197">
          <cell r="A2197">
            <v>2805</v>
          </cell>
          <cell r="AL2197" t="str">
            <v>VPR-8345</v>
          </cell>
          <cell r="AY2197" t="str">
            <v>no opera</v>
          </cell>
        </row>
        <row r="2198">
          <cell r="A2198">
            <v>2806</v>
          </cell>
          <cell r="AL2198" t="str">
            <v>VPR-9052</v>
          </cell>
          <cell r="AY2198" t="str">
            <v>no opera</v>
          </cell>
        </row>
        <row r="2199">
          <cell r="A2199">
            <v>2807</v>
          </cell>
          <cell r="AL2199" t="str">
            <v>VPR-10805-2015</v>
          </cell>
          <cell r="AY2199" t="str">
            <v>no opera</v>
          </cell>
        </row>
        <row r="2200">
          <cell r="A2200">
            <v>2808</v>
          </cell>
          <cell r="AL2200" t="str">
            <v>VPR-9052</v>
          </cell>
          <cell r="AY2200" t="str">
            <v>no opera</v>
          </cell>
        </row>
        <row r="2201">
          <cell r="A2201">
            <v>2809</v>
          </cell>
          <cell r="AL2201" t="str">
            <v>VPR-8345</v>
          </cell>
          <cell r="AY2201" t="str">
            <v>no opera</v>
          </cell>
        </row>
        <row r="2202">
          <cell r="A2202">
            <v>2810</v>
          </cell>
          <cell r="AL2202" t="str">
            <v>VPR-10714-2015</v>
          </cell>
          <cell r="AY2202">
            <v>42110</v>
          </cell>
        </row>
        <row r="2203">
          <cell r="A2203">
            <v>2811</v>
          </cell>
          <cell r="AL2203" t="str">
            <v>VPR-10025-2015</v>
          </cell>
          <cell r="AY2203">
            <v>42185</v>
          </cell>
        </row>
        <row r="2204">
          <cell r="A2204">
            <v>2812</v>
          </cell>
          <cell r="AL2204" t="str">
            <v>VPR-10714-2015</v>
          </cell>
          <cell r="AY2204">
            <v>42094</v>
          </cell>
        </row>
        <row r="2205">
          <cell r="A2205">
            <v>2813</v>
          </cell>
          <cell r="AL2205" t="str">
            <v>VPR-8344</v>
          </cell>
          <cell r="AY2205">
            <v>42136</v>
          </cell>
        </row>
        <row r="2206">
          <cell r="A2206">
            <v>2814</v>
          </cell>
          <cell r="AL2206" t="str">
            <v>VPR-10025-2015</v>
          </cell>
          <cell r="AY2206">
            <v>42200</v>
          </cell>
        </row>
        <row r="2207">
          <cell r="A2207">
            <v>2815</v>
          </cell>
          <cell r="AL2207" t="str">
            <v>VPR-8344</v>
          </cell>
          <cell r="AY2207">
            <v>42062</v>
          </cell>
        </row>
        <row r="2208">
          <cell r="A2208">
            <v>2816</v>
          </cell>
          <cell r="AL2208" t="str">
            <v>VPR-8344</v>
          </cell>
          <cell r="AY2208" t="str">
            <v>no opera</v>
          </cell>
        </row>
        <row r="2209">
          <cell r="A2209">
            <v>2817</v>
          </cell>
          <cell r="AL2209" t="str">
            <v>SIN OFICIO</v>
          </cell>
          <cell r="AY2209">
            <v>42096</v>
          </cell>
        </row>
        <row r="2210">
          <cell r="A2210">
            <v>2818</v>
          </cell>
          <cell r="AL2210" t="str">
            <v>SIN OFICIO</v>
          </cell>
          <cell r="AY2210">
            <v>42096</v>
          </cell>
        </row>
        <row r="2211">
          <cell r="A2211">
            <v>2819</v>
          </cell>
          <cell r="AL2211" t="str">
            <v>SIN OFICIO</v>
          </cell>
          <cell r="AY2211" t="str">
            <v>no opera</v>
          </cell>
        </row>
        <row r="2212">
          <cell r="A2212">
            <v>2820</v>
          </cell>
          <cell r="AL2212" t="str">
            <v>SIN OFICIO</v>
          </cell>
          <cell r="AY2212" t="str">
            <v>no opera</v>
          </cell>
        </row>
        <row r="2213">
          <cell r="A2213">
            <v>2821</v>
          </cell>
          <cell r="AL2213" t="str">
            <v>SIN OFICIO</v>
          </cell>
          <cell r="AY2213" t="str">
            <v>no opera</v>
          </cell>
        </row>
        <row r="2214">
          <cell r="A2214">
            <v>2822</v>
          </cell>
          <cell r="AL2214" t="str">
            <v>SIN OFICIO</v>
          </cell>
          <cell r="AY2214">
            <v>42198</v>
          </cell>
        </row>
        <row r="2215">
          <cell r="A2215">
            <v>2823</v>
          </cell>
          <cell r="AL2215" t="str">
            <v>VPR-8486</v>
          </cell>
          <cell r="AY2215" t="str">
            <v>no opera</v>
          </cell>
        </row>
        <row r="2216">
          <cell r="A2216">
            <v>2824</v>
          </cell>
          <cell r="AL2216" t="str">
            <v>VPR-8712-2015</v>
          </cell>
          <cell r="AY2216" t="str">
            <v>no opera</v>
          </cell>
        </row>
        <row r="2217">
          <cell r="A2217">
            <v>2825</v>
          </cell>
          <cell r="AL2217" t="str">
            <v>VPR-8486</v>
          </cell>
          <cell r="AY2217" t="str">
            <v>no opera</v>
          </cell>
        </row>
        <row r="2218">
          <cell r="A2218">
            <v>2826</v>
          </cell>
          <cell r="AL2218" t="str">
            <v>VPR-8486</v>
          </cell>
          <cell r="AY2218">
            <v>42096</v>
          </cell>
        </row>
        <row r="2219">
          <cell r="A2219">
            <v>2827</v>
          </cell>
          <cell r="AL2219" t="str">
            <v>VPR-8486</v>
          </cell>
          <cell r="AY2219">
            <v>42095</v>
          </cell>
        </row>
        <row r="2220">
          <cell r="A2220">
            <v>2828</v>
          </cell>
          <cell r="AL2220" t="str">
            <v>VPR-10714-2015</v>
          </cell>
          <cell r="AY2220">
            <v>42089</v>
          </cell>
        </row>
        <row r="2221">
          <cell r="A2221">
            <v>2829</v>
          </cell>
          <cell r="AL2221" t="str">
            <v>VPR-8485</v>
          </cell>
          <cell r="AY2221" t="str">
            <v>no opera</v>
          </cell>
        </row>
        <row r="2222">
          <cell r="A2222">
            <v>2830</v>
          </cell>
          <cell r="AL2222" t="str">
            <v>VPR-8618-2015</v>
          </cell>
          <cell r="AY2222" t="str">
            <v>no opera</v>
          </cell>
        </row>
        <row r="2223">
          <cell r="A2223">
            <v>2831</v>
          </cell>
          <cell r="AL2223" t="str">
            <v>VPR-9865-2015</v>
          </cell>
          <cell r="AY2223">
            <v>42179</v>
          </cell>
        </row>
        <row r="2224">
          <cell r="A2224">
            <v>2832</v>
          </cell>
          <cell r="AL2224" t="str">
            <v>VPR-10025-2015</v>
          </cell>
          <cell r="AY2224">
            <v>42186</v>
          </cell>
        </row>
        <row r="2225">
          <cell r="A2225">
            <v>2833</v>
          </cell>
          <cell r="AL2225" t="str">
            <v>VPR-10805-2015</v>
          </cell>
          <cell r="AY2225" t="str">
            <v>no opera</v>
          </cell>
        </row>
        <row r="2226">
          <cell r="A2226">
            <v>2834</v>
          </cell>
          <cell r="AL2226" t="str">
            <v>VPR-9910-2015</v>
          </cell>
          <cell r="AY2226">
            <v>42180</v>
          </cell>
        </row>
        <row r="2227">
          <cell r="A2227">
            <v>2835</v>
          </cell>
          <cell r="AL2227" t="str">
            <v>VPR-9784-2015</v>
          </cell>
          <cell r="AY2227">
            <v>42118</v>
          </cell>
        </row>
        <row r="2228">
          <cell r="A2228">
            <v>2836</v>
          </cell>
          <cell r="AL2228" t="str">
            <v>VPR-8485</v>
          </cell>
          <cell r="AY2228">
            <v>39722</v>
          </cell>
        </row>
        <row r="2229">
          <cell r="A2229">
            <v>2837</v>
          </cell>
          <cell r="AL2229" t="str">
            <v>VPR-8995-2015</v>
          </cell>
          <cell r="AY2229">
            <v>39722</v>
          </cell>
        </row>
        <row r="2230">
          <cell r="A2230">
            <v>2838</v>
          </cell>
          <cell r="AL2230" t="str">
            <v>VPR-8995-2015</v>
          </cell>
          <cell r="AY2230">
            <v>39722</v>
          </cell>
        </row>
        <row r="2231">
          <cell r="A2231">
            <v>2839</v>
          </cell>
          <cell r="AL2231" t="str">
            <v>VPR-10025-2015</v>
          </cell>
          <cell r="AY2231">
            <v>42204</v>
          </cell>
        </row>
        <row r="2232">
          <cell r="A2232">
            <v>2840</v>
          </cell>
          <cell r="AL2232" t="str">
            <v>VPR-10523-2015</v>
          </cell>
          <cell r="AY2232" t="str">
            <v>no opera</v>
          </cell>
        </row>
        <row r="2233">
          <cell r="A2233">
            <v>2842</v>
          </cell>
          <cell r="AL2233" t="str">
            <v>VPR-8559-2015</v>
          </cell>
          <cell r="AY2233" t="str">
            <v>no opera</v>
          </cell>
        </row>
        <row r="2234">
          <cell r="A2234">
            <v>2843</v>
          </cell>
          <cell r="AL2234" t="str">
            <v>VPR-8559-2015</v>
          </cell>
          <cell r="AY2234" t="str">
            <v>no opera</v>
          </cell>
        </row>
        <row r="2235">
          <cell r="A2235">
            <v>2844</v>
          </cell>
          <cell r="AL2235" t="str">
            <v>VPR-8559-2015</v>
          </cell>
          <cell r="AY2235" t="str">
            <v>no opera</v>
          </cell>
        </row>
        <row r="2236">
          <cell r="A2236">
            <v>2845</v>
          </cell>
          <cell r="AL2236" t="str">
            <v>VPR-8559-2015</v>
          </cell>
          <cell r="AY2236">
            <v>42150</v>
          </cell>
        </row>
        <row r="2237">
          <cell r="A2237">
            <v>2846</v>
          </cell>
          <cell r="AL2237" t="str">
            <v>VPR-8578</v>
          </cell>
          <cell r="AY2237" t="str">
            <v>no opera</v>
          </cell>
        </row>
        <row r="2238">
          <cell r="A2238">
            <v>2847</v>
          </cell>
          <cell r="AL2238" t="str">
            <v>VPR-8745-2015</v>
          </cell>
          <cell r="AY2238">
            <v>41471</v>
          </cell>
        </row>
        <row r="2239">
          <cell r="A2239">
            <v>2849</v>
          </cell>
          <cell r="AL2239" t="str">
            <v>VPR-8619</v>
          </cell>
          <cell r="AY2239" t="str">
            <v>no opera</v>
          </cell>
        </row>
        <row r="2240">
          <cell r="A2240">
            <v>2850</v>
          </cell>
          <cell r="AL2240" t="str">
            <v>VPR-8619</v>
          </cell>
          <cell r="AY2240" t="str">
            <v>no opera</v>
          </cell>
        </row>
        <row r="2241">
          <cell r="A2241">
            <v>2851</v>
          </cell>
          <cell r="AL2241" t="str">
            <v>VPR-10714-2015</v>
          </cell>
          <cell r="AY2241">
            <v>41960</v>
          </cell>
        </row>
        <row r="2242">
          <cell r="A2242">
            <v>2852</v>
          </cell>
          <cell r="AL2242" t="str">
            <v>VPR-8619</v>
          </cell>
          <cell r="AY2242">
            <v>42065</v>
          </cell>
        </row>
        <row r="2243">
          <cell r="A2243">
            <v>2853</v>
          </cell>
          <cell r="AL2243" t="str">
            <v>VPR-8619</v>
          </cell>
          <cell r="AY2243">
            <v>42065</v>
          </cell>
        </row>
        <row r="2244">
          <cell r="A2244">
            <v>2854</v>
          </cell>
          <cell r="AL2244" t="str">
            <v>VPR-10805-2015</v>
          </cell>
          <cell r="AY2244" t="str">
            <v>no opera</v>
          </cell>
        </row>
        <row r="2245">
          <cell r="A2245">
            <v>2855</v>
          </cell>
          <cell r="AL2245" t="str">
            <v>VPR-10714-2015</v>
          </cell>
          <cell r="AY2245">
            <v>42179</v>
          </cell>
        </row>
        <row r="2246">
          <cell r="A2246">
            <v>2856</v>
          </cell>
          <cell r="AL2246" t="str">
            <v>VPR-8618-2015</v>
          </cell>
          <cell r="AY2246">
            <v>42083</v>
          </cell>
        </row>
        <row r="2247">
          <cell r="A2247">
            <v>2857</v>
          </cell>
          <cell r="AL2247" t="str">
            <v>VPR-8618-2015</v>
          </cell>
          <cell r="AY2247">
            <v>42083</v>
          </cell>
        </row>
        <row r="2248">
          <cell r="A2248">
            <v>2858</v>
          </cell>
          <cell r="AL2248" t="str">
            <v>VPR-10275-2015</v>
          </cell>
          <cell r="AY2248">
            <v>42214</v>
          </cell>
        </row>
        <row r="2249">
          <cell r="A2249">
            <v>2859</v>
          </cell>
          <cell r="AL2249" t="str">
            <v>VPR-10275-2015</v>
          </cell>
          <cell r="AY2249">
            <v>42214</v>
          </cell>
        </row>
        <row r="2250">
          <cell r="A2250">
            <v>2860</v>
          </cell>
          <cell r="AL2250" t="str">
            <v>VPR-10523-2015</v>
          </cell>
          <cell r="AY2250">
            <v>40387</v>
          </cell>
        </row>
        <row r="2251">
          <cell r="A2251">
            <v>2861</v>
          </cell>
          <cell r="AL2251" t="str">
            <v>VPR-8618-2015</v>
          </cell>
          <cell r="AY2251">
            <v>39722</v>
          </cell>
        </row>
        <row r="2252">
          <cell r="A2252">
            <v>2862</v>
          </cell>
          <cell r="AL2252" t="str">
            <v>VPR-8618-2015</v>
          </cell>
          <cell r="AY2252">
            <v>41872</v>
          </cell>
        </row>
        <row r="2253">
          <cell r="A2253">
            <v>2864</v>
          </cell>
          <cell r="AL2253" t="str">
            <v>VPR-10805-2015</v>
          </cell>
          <cell r="AY2253">
            <v>42103</v>
          </cell>
        </row>
        <row r="2254">
          <cell r="A2254">
            <v>2865</v>
          </cell>
          <cell r="AL2254" t="str">
            <v>VPR-10523-2015</v>
          </cell>
          <cell r="AY2254">
            <v>40418</v>
          </cell>
        </row>
        <row r="2255">
          <cell r="A2255">
            <v>2867</v>
          </cell>
          <cell r="AL2255" t="str">
            <v>VPR-9375-2015</v>
          </cell>
          <cell r="AY2255" t="str">
            <v>no opera</v>
          </cell>
        </row>
        <row r="2256">
          <cell r="A2256">
            <v>2868</v>
          </cell>
          <cell r="AL2256" t="str">
            <v>VPR-8713-2015</v>
          </cell>
          <cell r="AY2256" t="str">
            <v>no opera</v>
          </cell>
        </row>
        <row r="2257">
          <cell r="A2257">
            <v>2869</v>
          </cell>
          <cell r="AL2257" t="str">
            <v>VPR-8713-2015</v>
          </cell>
          <cell r="AY2257" t="str">
            <v>no opera</v>
          </cell>
        </row>
        <row r="2258">
          <cell r="A2258">
            <v>2870</v>
          </cell>
          <cell r="AL2258" t="str">
            <v>VPR-8713-2015</v>
          </cell>
          <cell r="AY2258">
            <v>42200</v>
          </cell>
        </row>
        <row r="2259">
          <cell r="A2259">
            <v>2871</v>
          </cell>
          <cell r="AL2259" t="str">
            <v>VPR-9466-2015</v>
          </cell>
          <cell r="AY2259">
            <v>42128</v>
          </cell>
        </row>
        <row r="2260">
          <cell r="A2260">
            <v>2872</v>
          </cell>
          <cell r="AL2260" t="str">
            <v>VPR-9784-2015</v>
          </cell>
          <cell r="AY2260">
            <v>42139</v>
          </cell>
        </row>
        <row r="2261">
          <cell r="A2261">
            <v>2873</v>
          </cell>
          <cell r="AL2261" t="str">
            <v>VPR-8745-2015</v>
          </cell>
          <cell r="AY2261" t="str">
            <v>no opera</v>
          </cell>
        </row>
        <row r="2262">
          <cell r="A2262">
            <v>2874</v>
          </cell>
          <cell r="AL2262" t="str">
            <v>VPR-9784-2015</v>
          </cell>
          <cell r="AY2262">
            <v>42178</v>
          </cell>
        </row>
        <row r="2263">
          <cell r="A2263">
            <v>2875</v>
          </cell>
          <cell r="AL2263" t="str">
            <v>VPR-10525-2015</v>
          </cell>
          <cell r="AY2263">
            <v>42124</v>
          </cell>
        </row>
        <row r="2264">
          <cell r="A2264">
            <v>2876</v>
          </cell>
          <cell r="AL2264" t="str">
            <v>VPR-10805-2015</v>
          </cell>
          <cell r="AY2264">
            <v>42045</v>
          </cell>
        </row>
        <row r="2265">
          <cell r="A2265">
            <v>2877</v>
          </cell>
          <cell r="AL2265" t="str">
            <v>VPR-8746-2015</v>
          </cell>
          <cell r="AY2265">
            <v>41171</v>
          </cell>
        </row>
        <row r="2266">
          <cell r="A2266">
            <v>2878</v>
          </cell>
          <cell r="AL2266" t="str">
            <v>VPR-8746-2015</v>
          </cell>
          <cell r="AY2266">
            <v>41171</v>
          </cell>
        </row>
        <row r="2267">
          <cell r="A2267">
            <v>2879</v>
          </cell>
          <cell r="AL2267" t="str">
            <v>VPR-8746-2015</v>
          </cell>
          <cell r="AY2267">
            <v>39722</v>
          </cell>
        </row>
        <row r="2268">
          <cell r="A2268">
            <v>2880</v>
          </cell>
          <cell r="AL2268" t="str">
            <v>VPR-10805-2015</v>
          </cell>
          <cell r="AY2268">
            <v>39722</v>
          </cell>
        </row>
        <row r="2269">
          <cell r="A2269">
            <v>2881</v>
          </cell>
          <cell r="AL2269" t="str">
            <v>VPR-9909-2015</v>
          </cell>
          <cell r="AY2269">
            <v>41243</v>
          </cell>
        </row>
        <row r="2270">
          <cell r="A2270">
            <v>2882</v>
          </cell>
          <cell r="AL2270" t="str">
            <v>VPR-9909-2015</v>
          </cell>
          <cell r="AY2270">
            <v>41243</v>
          </cell>
        </row>
        <row r="2271">
          <cell r="A2271">
            <v>2883</v>
          </cell>
          <cell r="AL2271" t="str">
            <v>VPR-8753-2015</v>
          </cell>
          <cell r="AY2271">
            <v>39722</v>
          </cell>
        </row>
        <row r="2272">
          <cell r="A2272">
            <v>2884</v>
          </cell>
          <cell r="AL2272" t="str">
            <v>VPR-8753-2015</v>
          </cell>
          <cell r="AY2272">
            <v>41850</v>
          </cell>
        </row>
        <row r="2273">
          <cell r="A2273">
            <v>2885</v>
          </cell>
          <cell r="AL2273" t="str">
            <v>VPR-9784-2015</v>
          </cell>
          <cell r="AY2273">
            <v>39722</v>
          </cell>
        </row>
        <row r="2274">
          <cell r="A2274">
            <v>2886</v>
          </cell>
          <cell r="AL2274" t="str">
            <v>VPR-9909-2015</v>
          </cell>
          <cell r="AY2274">
            <v>42180</v>
          </cell>
        </row>
        <row r="2275">
          <cell r="A2275">
            <v>2887</v>
          </cell>
          <cell r="AL2275" t="str">
            <v>VPR-9784-2015</v>
          </cell>
          <cell r="AY2275">
            <v>39722</v>
          </cell>
        </row>
        <row r="2276">
          <cell r="A2276">
            <v>2888</v>
          </cell>
          <cell r="AL2276" t="str">
            <v>VPR-9784-2015</v>
          </cell>
          <cell r="AY2276">
            <v>42179</v>
          </cell>
        </row>
        <row r="2277">
          <cell r="A2277">
            <v>2889</v>
          </cell>
          <cell r="AL2277" t="str">
            <v>VPR-8836-2015</v>
          </cell>
          <cell r="AY2277" t="str">
            <v>no opera</v>
          </cell>
        </row>
        <row r="2278">
          <cell r="A2278">
            <v>2890</v>
          </cell>
          <cell r="AL2278" t="str">
            <v>VPR-11352-2016</v>
          </cell>
          <cell r="AY2278">
            <v>42218</v>
          </cell>
        </row>
        <row r="2279">
          <cell r="A2279">
            <v>2891</v>
          </cell>
          <cell r="AL2279" t="str">
            <v>VPR-8936-2015</v>
          </cell>
          <cell r="AY2279" t="str">
            <v>no opera</v>
          </cell>
        </row>
        <row r="2280">
          <cell r="A2280">
            <v>2892</v>
          </cell>
          <cell r="AL2280" t="str">
            <v>VPR-8936-2015</v>
          </cell>
          <cell r="AY2280">
            <v>42083</v>
          </cell>
        </row>
        <row r="2281">
          <cell r="A2281">
            <v>2893</v>
          </cell>
          <cell r="AL2281" t="str">
            <v>VPR-8837-2015</v>
          </cell>
          <cell r="AY2281">
            <v>42206</v>
          </cell>
        </row>
        <row r="2282">
          <cell r="A2282">
            <v>2894</v>
          </cell>
          <cell r="AL2282" t="str">
            <v>VPR-9375-2015</v>
          </cell>
          <cell r="AY2282">
            <v>42145</v>
          </cell>
        </row>
        <row r="2283">
          <cell r="A2283">
            <v>2896</v>
          </cell>
          <cell r="AL2283" t="str">
            <v>VPR-10805-2015</v>
          </cell>
          <cell r="AY2283">
            <v>42103</v>
          </cell>
        </row>
        <row r="2284">
          <cell r="A2284">
            <v>2897</v>
          </cell>
          <cell r="AL2284" t="str">
            <v>VPR-8936-2015</v>
          </cell>
          <cell r="AY2284">
            <v>40927</v>
          </cell>
        </row>
        <row r="2285">
          <cell r="A2285">
            <v>2899</v>
          </cell>
          <cell r="AL2285" t="str">
            <v>VPR-8936-2015</v>
          </cell>
          <cell r="AY2285">
            <v>42083</v>
          </cell>
        </row>
        <row r="2286">
          <cell r="A2286">
            <v>2900</v>
          </cell>
          <cell r="AL2286" t="str">
            <v>VPR-8936-2015</v>
          </cell>
          <cell r="AY2286">
            <v>41912</v>
          </cell>
        </row>
        <row r="2287">
          <cell r="A2287">
            <v>2901</v>
          </cell>
          <cell r="AL2287" t="str">
            <v>VPR-8996-2015</v>
          </cell>
          <cell r="AY2287">
            <v>42174</v>
          </cell>
        </row>
        <row r="2288">
          <cell r="A2288">
            <v>2902</v>
          </cell>
          <cell r="AL2288" t="str">
            <v>VPR-8996-2015</v>
          </cell>
          <cell r="AY2288">
            <v>42178</v>
          </cell>
        </row>
        <row r="2289">
          <cell r="A2289">
            <v>2903</v>
          </cell>
          <cell r="AL2289" t="str">
            <v>VPR-8936-2015</v>
          </cell>
          <cell r="AY2289">
            <v>40927</v>
          </cell>
        </row>
        <row r="2290">
          <cell r="A2290">
            <v>2904</v>
          </cell>
          <cell r="AL2290" t="str">
            <v>VPR-9864-2015</v>
          </cell>
          <cell r="AY2290">
            <v>40848</v>
          </cell>
        </row>
        <row r="2291">
          <cell r="A2291">
            <v>2905</v>
          </cell>
          <cell r="AL2291" t="str">
            <v>VPR-10523-2015</v>
          </cell>
          <cell r="AY2291">
            <v>40497</v>
          </cell>
        </row>
        <row r="2292">
          <cell r="A2292">
            <v>2906</v>
          </cell>
          <cell r="AL2292" t="str">
            <v>VPR-9864-2015</v>
          </cell>
          <cell r="AY2292">
            <v>42167</v>
          </cell>
        </row>
        <row r="2293">
          <cell r="A2293">
            <v>2907</v>
          </cell>
          <cell r="AL2293" t="str">
            <v>VPR-10714-2015</v>
          </cell>
          <cell r="AY2293">
            <v>42181</v>
          </cell>
        </row>
        <row r="2294">
          <cell r="A2294">
            <v>2908</v>
          </cell>
          <cell r="AL2294" t="str">
            <v>VPR-9864-2015</v>
          </cell>
          <cell r="AY2294">
            <v>42156</v>
          </cell>
        </row>
        <row r="2295">
          <cell r="A2295">
            <v>2909</v>
          </cell>
          <cell r="AL2295" t="str">
            <v>VPR-8996-2015</v>
          </cell>
          <cell r="AY2295" t="str">
            <v>no opera</v>
          </cell>
        </row>
        <row r="2296">
          <cell r="A2296">
            <v>2910</v>
          </cell>
          <cell r="AL2296" t="str">
            <v>VPR-11434-2016</v>
          </cell>
          <cell r="AY2296">
            <v>42220</v>
          </cell>
        </row>
        <row r="2297">
          <cell r="A2297">
            <v>2911</v>
          </cell>
          <cell r="AL2297" t="str">
            <v>VPR-10523-2015</v>
          </cell>
          <cell r="AY2297">
            <v>42114</v>
          </cell>
        </row>
        <row r="2298">
          <cell r="A2298">
            <v>2912</v>
          </cell>
          <cell r="AL2298" t="str">
            <v>VPR-8997-2015</v>
          </cell>
          <cell r="AY2298">
            <v>42145</v>
          </cell>
        </row>
        <row r="2299">
          <cell r="A2299">
            <v>2913</v>
          </cell>
          <cell r="AL2299" t="str">
            <v>VPR-8997-2015</v>
          </cell>
          <cell r="AY2299" t="str">
            <v>no opera</v>
          </cell>
        </row>
        <row r="2300">
          <cell r="A2300">
            <v>2914</v>
          </cell>
          <cell r="AL2300" t="str">
            <v>VPR-9864-2015</v>
          </cell>
          <cell r="AY2300">
            <v>42163</v>
          </cell>
        </row>
        <row r="2301">
          <cell r="A2301">
            <v>2915</v>
          </cell>
          <cell r="AL2301" t="str">
            <v>VPR8998-2015</v>
          </cell>
          <cell r="AY2301">
            <v>41513</v>
          </cell>
        </row>
        <row r="2302">
          <cell r="A2302">
            <v>2916</v>
          </cell>
          <cell r="AL2302" t="str">
            <v>VPR8998-2015</v>
          </cell>
          <cell r="AY2302">
            <v>42150</v>
          </cell>
        </row>
        <row r="2303">
          <cell r="A2303">
            <v>2917</v>
          </cell>
          <cell r="AL2303" t="str">
            <v>VPR-9780-2015</v>
          </cell>
          <cell r="AY2303">
            <v>42151</v>
          </cell>
        </row>
        <row r="2304">
          <cell r="A2304">
            <v>2918</v>
          </cell>
          <cell r="AL2304" t="str">
            <v>VPR8998-2015</v>
          </cell>
          <cell r="AY2304">
            <v>42319</v>
          </cell>
        </row>
        <row r="2305">
          <cell r="A2305">
            <v>2919</v>
          </cell>
          <cell r="AL2305" t="str">
            <v>VPR8998-2015</v>
          </cell>
          <cell r="AY2305">
            <v>42319</v>
          </cell>
        </row>
        <row r="2306">
          <cell r="A2306">
            <v>2920</v>
          </cell>
          <cell r="AL2306" t="str">
            <v>VPR-9864-2015</v>
          </cell>
          <cell r="AY2306">
            <v>42136</v>
          </cell>
        </row>
        <row r="2307">
          <cell r="A2307">
            <v>2921</v>
          </cell>
          <cell r="AL2307" t="str">
            <v>VPR-9864-2015</v>
          </cell>
          <cell r="AY2307">
            <v>42149</v>
          </cell>
        </row>
        <row r="2308">
          <cell r="A2308">
            <v>2922</v>
          </cell>
          <cell r="AL2308" t="str">
            <v>VPR-8994-2015</v>
          </cell>
          <cell r="AY2308" t="str">
            <v>no opera</v>
          </cell>
        </row>
        <row r="2309">
          <cell r="A2309">
            <v>2923</v>
          </cell>
          <cell r="AL2309" t="str">
            <v>VPR-10714-2015</v>
          </cell>
          <cell r="AY2309">
            <v>42220</v>
          </cell>
        </row>
        <row r="2310">
          <cell r="A2310">
            <v>2924</v>
          </cell>
          <cell r="AL2310" t="str">
            <v>SIN OFICIO</v>
          </cell>
          <cell r="AY2310">
            <v>42145</v>
          </cell>
        </row>
        <row r="2311">
          <cell r="A2311">
            <v>2925</v>
          </cell>
          <cell r="AL2311" t="str">
            <v>VPR-9780-2015</v>
          </cell>
          <cell r="AY2311">
            <v>42124</v>
          </cell>
        </row>
        <row r="2312">
          <cell r="A2312">
            <v>2927</v>
          </cell>
          <cell r="AL2312" t="str">
            <v>VPR-9052</v>
          </cell>
          <cell r="AY2312" t="str">
            <v>no opera</v>
          </cell>
        </row>
        <row r="2313">
          <cell r="A2313">
            <v>2928</v>
          </cell>
          <cell r="AL2313" t="str">
            <v>VPR-9052</v>
          </cell>
          <cell r="AY2313" t="str">
            <v>no opera</v>
          </cell>
        </row>
        <row r="2314">
          <cell r="A2314">
            <v>2929</v>
          </cell>
          <cell r="AL2314" t="str">
            <v>VPR-9052</v>
          </cell>
          <cell r="AY2314" t="str">
            <v>no opera</v>
          </cell>
        </row>
        <row r="2315">
          <cell r="A2315">
            <v>2930</v>
          </cell>
          <cell r="AL2315" t="str">
            <v>VPR-9780-2015</v>
          </cell>
          <cell r="AY2315" t="str">
            <v>no opera</v>
          </cell>
        </row>
        <row r="2316">
          <cell r="A2316">
            <v>2931</v>
          </cell>
          <cell r="AL2316" t="str">
            <v>VPR-9052</v>
          </cell>
          <cell r="AY2316" t="str">
            <v>no opera</v>
          </cell>
        </row>
        <row r="2317">
          <cell r="A2317">
            <v>2932</v>
          </cell>
          <cell r="AL2317" t="str">
            <v>VPR-9052</v>
          </cell>
          <cell r="AY2317" t="str">
            <v>no opera</v>
          </cell>
        </row>
        <row r="2318">
          <cell r="A2318">
            <v>2933</v>
          </cell>
          <cell r="AL2318" t="str">
            <v>VPR-9465-2015</v>
          </cell>
          <cell r="AY2318" t="str">
            <v>no opera</v>
          </cell>
        </row>
        <row r="2319">
          <cell r="A2319">
            <v>2934</v>
          </cell>
          <cell r="AL2319" t="str">
            <v>VPR-9918-2015</v>
          </cell>
          <cell r="AY2319">
            <v>42178</v>
          </cell>
        </row>
        <row r="2320">
          <cell r="A2320">
            <v>2936</v>
          </cell>
          <cell r="AL2320" t="str">
            <v>VPR-9053-2015</v>
          </cell>
          <cell r="AY2320" t="str">
            <v>no opera</v>
          </cell>
        </row>
        <row r="2321">
          <cell r="A2321">
            <v>2937</v>
          </cell>
          <cell r="AL2321" t="str">
            <v>VPR-9053-2015</v>
          </cell>
          <cell r="AY2321">
            <v>39722</v>
          </cell>
        </row>
        <row r="2322">
          <cell r="A2322">
            <v>2938</v>
          </cell>
          <cell r="AL2322" t="str">
            <v>VPR-9053-2015</v>
          </cell>
          <cell r="AY2322">
            <v>39722</v>
          </cell>
        </row>
        <row r="2323">
          <cell r="A2323">
            <v>2939</v>
          </cell>
          <cell r="AL2323" t="str">
            <v>VPR-9918-2015</v>
          </cell>
          <cell r="AY2323">
            <v>42178</v>
          </cell>
        </row>
        <row r="2324">
          <cell r="A2324">
            <v>2940</v>
          </cell>
          <cell r="AL2324" t="str">
            <v>VPR-9053-2015</v>
          </cell>
          <cell r="AY2324">
            <v>42205</v>
          </cell>
        </row>
        <row r="2325">
          <cell r="A2325">
            <v>2941</v>
          </cell>
          <cell r="AL2325" t="str">
            <v>VPR-9053-2015</v>
          </cell>
          <cell r="AY2325">
            <v>42249</v>
          </cell>
        </row>
        <row r="2326">
          <cell r="A2326">
            <v>2942</v>
          </cell>
          <cell r="AL2326" t="str">
            <v>VPR-9053-2015</v>
          </cell>
          <cell r="AY2326" t="str">
            <v>no opera</v>
          </cell>
        </row>
        <row r="2327">
          <cell r="A2327">
            <v>2943</v>
          </cell>
          <cell r="AL2327" t="str">
            <v>VPR-9094-2015</v>
          </cell>
          <cell r="AY2327">
            <v>39722</v>
          </cell>
        </row>
        <row r="2328">
          <cell r="A2328">
            <v>2944</v>
          </cell>
          <cell r="AL2328" t="str">
            <v>VPR-9094-2015</v>
          </cell>
          <cell r="AY2328" t="str">
            <v>no opera</v>
          </cell>
        </row>
        <row r="2329">
          <cell r="A2329">
            <v>2945</v>
          </cell>
          <cell r="AL2329" t="str">
            <v>VPR-9226-2015</v>
          </cell>
          <cell r="AY2329" t="str">
            <v>no opera</v>
          </cell>
        </row>
        <row r="2330">
          <cell r="A2330">
            <v>2946</v>
          </cell>
          <cell r="AL2330" t="str">
            <v>VPR-9780-2015</v>
          </cell>
          <cell r="AY2330">
            <v>42142</v>
          </cell>
        </row>
        <row r="2331">
          <cell r="A2331">
            <v>2947</v>
          </cell>
          <cell r="AL2331" t="str">
            <v>VPR-9306-2015</v>
          </cell>
          <cell r="AY2331" t="str">
            <v>no opera</v>
          </cell>
        </row>
        <row r="2332">
          <cell r="A2332">
            <v>2948</v>
          </cell>
          <cell r="AL2332" t="str">
            <v>VPR-10025-2015</v>
          </cell>
          <cell r="AY2332">
            <v>42205</v>
          </cell>
        </row>
        <row r="2333">
          <cell r="A2333">
            <v>2949</v>
          </cell>
          <cell r="AL2333" t="str">
            <v>VPR-9865-2015</v>
          </cell>
          <cell r="AY2333">
            <v>42179</v>
          </cell>
        </row>
        <row r="2334">
          <cell r="A2334">
            <v>2950</v>
          </cell>
          <cell r="AL2334" t="str">
            <v>VPR-10216-2015</v>
          </cell>
          <cell r="AY2334">
            <v>42199</v>
          </cell>
        </row>
        <row r="2335">
          <cell r="A2335">
            <v>2951</v>
          </cell>
          <cell r="AL2335" t="str">
            <v>VPR-10025-2015</v>
          </cell>
          <cell r="AY2335">
            <v>42199</v>
          </cell>
        </row>
        <row r="2336">
          <cell r="A2336">
            <v>2952</v>
          </cell>
          <cell r="AL2336" t="str">
            <v>VPR-9376-2015</v>
          </cell>
          <cell r="AY2336">
            <v>42149</v>
          </cell>
        </row>
        <row r="2337">
          <cell r="A2337">
            <v>2953</v>
          </cell>
          <cell r="AL2337" t="str">
            <v>VPR-10275-2015</v>
          </cell>
          <cell r="AY2337">
            <v>42219</v>
          </cell>
        </row>
        <row r="2338">
          <cell r="A2338">
            <v>2954</v>
          </cell>
          <cell r="AL2338" t="str">
            <v>VPR-10025-2015</v>
          </cell>
          <cell r="AY2338">
            <v>42209</v>
          </cell>
        </row>
        <row r="2339">
          <cell r="A2339">
            <v>2955</v>
          </cell>
          <cell r="AL2339" t="str">
            <v>VPR-9376-2015</v>
          </cell>
          <cell r="AY2339">
            <v>42167</v>
          </cell>
        </row>
        <row r="2340">
          <cell r="A2340">
            <v>2956</v>
          </cell>
          <cell r="AL2340" t="str">
            <v>VPR-9376-2015</v>
          </cell>
          <cell r="AY2340">
            <v>42163</v>
          </cell>
        </row>
        <row r="2341">
          <cell r="A2341">
            <v>2957</v>
          </cell>
          <cell r="AL2341" t="str">
            <v>VPR-11433-2016</v>
          </cell>
          <cell r="AY2341">
            <v>42125</v>
          </cell>
        </row>
        <row r="2342">
          <cell r="A2342">
            <v>2958</v>
          </cell>
          <cell r="AL2342" t="str">
            <v>VPR-11433-2016</v>
          </cell>
          <cell r="AY2342">
            <v>42125</v>
          </cell>
        </row>
        <row r="2343">
          <cell r="A2343">
            <v>2959</v>
          </cell>
          <cell r="AL2343" t="str">
            <v>VPR-10216-2015</v>
          </cell>
          <cell r="AY2343">
            <v>42173</v>
          </cell>
        </row>
        <row r="2344">
          <cell r="A2344">
            <v>2960</v>
          </cell>
          <cell r="AL2344" t="str">
            <v>VPR-9465-2015</v>
          </cell>
          <cell r="AY2344" t="str">
            <v>no opera</v>
          </cell>
        </row>
        <row r="2345">
          <cell r="A2345">
            <v>2961</v>
          </cell>
          <cell r="AL2345" t="str">
            <v>VPR-9583-2015</v>
          </cell>
          <cell r="AY2345">
            <v>42157</v>
          </cell>
        </row>
        <row r="2346">
          <cell r="A2346">
            <v>2962</v>
          </cell>
          <cell r="AL2346" t="str">
            <v>VPR-10213-2015</v>
          </cell>
          <cell r="AY2346">
            <v>41516</v>
          </cell>
        </row>
        <row r="2347">
          <cell r="A2347">
            <v>2963</v>
          </cell>
          <cell r="AL2347" t="str">
            <v>VPR-10213-2015</v>
          </cell>
          <cell r="AY2347">
            <v>41516</v>
          </cell>
        </row>
        <row r="2348">
          <cell r="A2348">
            <v>2964</v>
          </cell>
          <cell r="AL2348" t="str">
            <v>VPR-7386</v>
          </cell>
          <cell r="AY2348" t="str">
            <v>no opera</v>
          </cell>
        </row>
        <row r="2349">
          <cell r="A2349">
            <v>2965</v>
          </cell>
          <cell r="AL2349" t="str">
            <v>VPR-9583-2015</v>
          </cell>
          <cell r="AY2349">
            <v>42329</v>
          </cell>
        </row>
        <row r="2350">
          <cell r="A2350">
            <v>2967</v>
          </cell>
          <cell r="AL2350" t="str">
            <v>VPR-9583-2015</v>
          </cell>
          <cell r="AY2350" t="str">
            <v>no opera</v>
          </cell>
        </row>
        <row r="2351">
          <cell r="A2351">
            <v>2968</v>
          </cell>
          <cell r="AL2351" t="str">
            <v>VPR-10216-2015</v>
          </cell>
          <cell r="AY2351">
            <v>42183</v>
          </cell>
        </row>
        <row r="2352">
          <cell r="A2352">
            <v>2969</v>
          </cell>
          <cell r="AL2352" t="str">
            <v>VPR-9583-2015</v>
          </cell>
          <cell r="AY2352" t="str">
            <v>no opera</v>
          </cell>
        </row>
        <row r="2353">
          <cell r="A2353">
            <v>2970</v>
          </cell>
          <cell r="AL2353" t="str">
            <v>VPR-9583-2015</v>
          </cell>
          <cell r="AY2353">
            <v>42219</v>
          </cell>
        </row>
        <row r="2354">
          <cell r="A2354">
            <v>2972</v>
          </cell>
          <cell r="AL2354" t="str">
            <v>VPR-9583-2015</v>
          </cell>
          <cell r="AY2354" t="str">
            <v>no opera</v>
          </cell>
        </row>
        <row r="2355">
          <cell r="A2355">
            <v>2973</v>
          </cell>
          <cell r="AL2355" t="str">
            <v>VPR-9583-2015</v>
          </cell>
          <cell r="AY2355">
            <v>42167</v>
          </cell>
        </row>
        <row r="2356">
          <cell r="A2356">
            <v>2974</v>
          </cell>
          <cell r="AL2356" t="str">
            <v>VPR-9582-2015</v>
          </cell>
          <cell r="AY2356">
            <v>42159</v>
          </cell>
        </row>
        <row r="2357">
          <cell r="A2357">
            <v>2975</v>
          </cell>
          <cell r="AL2357" t="str">
            <v>VPR-9582-2015</v>
          </cell>
          <cell r="AY2357">
            <v>39720</v>
          </cell>
        </row>
        <row r="2358">
          <cell r="A2358">
            <v>2976</v>
          </cell>
          <cell r="AL2358" t="str">
            <v>VPR-9582-2015</v>
          </cell>
          <cell r="AY2358">
            <v>40971</v>
          </cell>
        </row>
        <row r="2359">
          <cell r="A2359">
            <v>2977</v>
          </cell>
          <cell r="AL2359" t="str">
            <v>VPR-10213-2015</v>
          </cell>
          <cell r="AY2359">
            <v>41899</v>
          </cell>
        </row>
        <row r="2360">
          <cell r="A2360">
            <v>2978</v>
          </cell>
          <cell r="AL2360" t="str">
            <v>VPR-9582-2015</v>
          </cell>
          <cell r="AY2360">
            <v>40388</v>
          </cell>
        </row>
        <row r="2361">
          <cell r="A2361">
            <v>2979</v>
          </cell>
          <cell r="AL2361" t="str">
            <v>VPR-9582-2015</v>
          </cell>
          <cell r="AY2361">
            <v>40388</v>
          </cell>
        </row>
        <row r="2362">
          <cell r="A2362">
            <v>2980</v>
          </cell>
          <cell r="AL2362" t="str">
            <v>VPR-10523-2015</v>
          </cell>
          <cell r="AY2362">
            <v>40015</v>
          </cell>
        </row>
        <row r="2363">
          <cell r="A2363">
            <v>2981</v>
          </cell>
          <cell r="AL2363" t="str">
            <v>VPR-9977-2015</v>
          </cell>
          <cell r="AY2363" t="str">
            <v>no opera</v>
          </cell>
        </row>
        <row r="2364">
          <cell r="A2364">
            <v>2982</v>
          </cell>
          <cell r="AL2364" t="str">
            <v>VPR-9977-2015</v>
          </cell>
          <cell r="AY2364" t="str">
            <v>no opera</v>
          </cell>
        </row>
        <row r="2365">
          <cell r="A2365">
            <v>2983</v>
          </cell>
          <cell r="AL2365" t="str">
            <v>VPR-9977-2015</v>
          </cell>
          <cell r="AY2365" t="str">
            <v>no opera</v>
          </cell>
        </row>
        <row r="2366">
          <cell r="A2366">
            <v>2984</v>
          </cell>
          <cell r="AL2366" t="str">
            <v>VPR-9781-2015</v>
          </cell>
          <cell r="AY2366" t="str">
            <v>no opera</v>
          </cell>
        </row>
        <row r="2367">
          <cell r="A2367">
            <v>2985</v>
          </cell>
          <cell r="AL2367" t="str">
            <v>VPR-9781-2015</v>
          </cell>
          <cell r="AY2367" t="str">
            <v>no opera</v>
          </cell>
        </row>
        <row r="2368">
          <cell r="A2368">
            <v>2986</v>
          </cell>
          <cell r="AL2368" t="str">
            <v>VPR-9863-2015</v>
          </cell>
          <cell r="AY2368">
            <v>42207</v>
          </cell>
        </row>
        <row r="2369">
          <cell r="A2369">
            <v>2987</v>
          </cell>
          <cell r="AL2369" t="str">
            <v>VPR-9863-2015</v>
          </cell>
          <cell r="AY2369">
            <v>42207</v>
          </cell>
        </row>
        <row r="2370">
          <cell r="A2370">
            <v>2988</v>
          </cell>
          <cell r="AL2370" t="str">
            <v>VPR-9916-2015</v>
          </cell>
          <cell r="AY2370">
            <v>42186</v>
          </cell>
        </row>
        <row r="2371">
          <cell r="A2371">
            <v>2989</v>
          </cell>
          <cell r="AL2371" t="str">
            <v>VPR-10714-2015</v>
          </cell>
          <cell r="AY2371">
            <v>42186</v>
          </cell>
        </row>
        <row r="2372">
          <cell r="A2372">
            <v>2990</v>
          </cell>
          <cell r="AL2372" t="str">
            <v>VPR-10024-2015</v>
          </cell>
          <cell r="AY2372">
            <v>41505</v>
          </cell>
        </row>
        <row r="2373">
          <cell r="A2373">
            <v>2991</v>
          </cell>
          <cell r="AL2373" t="str">
            <v>VPR-10024-2015</v>
          </cell>
          <cell r="AY2373">
            <v>41505</v>
          </cell>
        </row>
        <row r="2374">
          <cell r="A2374">
            <v>2992</v>
          </cell>
          <cell r="AL2374" t="str">
            <v>VPR-10213-2015</v>
          </cell>
          <cell r="AY2374">
            <v>42214</v>
          </cell>
        </row>
        <row r="2375">
          <cell r="A2375">
            <v>2993</v>
          </cell>
          <cell r="AL2375" t="str">
            <v>VPR-10213-2015</v>
          </cell>
          <cell r="AY2375">
            <v>42214</v>
          </cell>
        </row>
        <row r="2376">
          <cell r="A2376">
            <v>2994</v>
          </cell>
          <cell r="AL2376" t="str">
            <v>VPR-10213-2015</v>
          </cell>
          <cell r="AY2376">
            <v>41880</v>
          </cell>
        </row>
        <row r="2377">
          <cell r="A2377">
            <v>2995</v>
          </cell>
          <cell r="AL2377" t="str">
            <v>VPR-10271-2015</v>
          </cell>
          <cell r="AY2377" t="str">
            <v>no opera</v>
          </cell>
        </row>
        <row r="2378">
          <cell r="A2378">
            <v>2996</v>
          </cell>
          <cell r="AL2378" t="str">
            <v>VPR-10271-2015</v>
          </cell>
          <cell r="AY2378" t="str">
            <v>no opera</v>
          </cell>
        </row>
        <row r="2379">
          <cell r="A2379">
            <v>2997</v>
          </cell>
          <cell r="AL2379" t="str">
            <v>VPR-10805-2015</v>
          </cell>
          <cell r="AY2379" t="str">
            <v>no opera</v>
          </cell>
        </row>
        <row r="2380">
          <cell r="A2380">
            <v>2998</v>
          </cell>
          <cell r="AL2380" t="str">
            <v>VPR-10274-2015</v>
          </cell>
          <cell r="AY2380">
            <v>39722</v>
          </cell>
        </row>
        <row r="2381">
          <cell r="A2381">
            <v>2999</v>
          </cell>
          <cell r="AL2381" t="str">
            <v>VPR-10274-2015</v>
          </cell>
          <cell r="AY2381">
            <v>39722</v>
          </cell>
        </row>
        <row r="2382">
          <cell r="A2382">
            <v>3000</v>
          </cell>
          <cell r="AL2382" t="str">
            <v>VPR-10805-2015</v>
          </cell>
          <cell r="AY2382">
            <v>39722</v>
          </cell>
        </row>
        <row r="2383">
          <cell r="A2383">
            <v>3001</v>
          </cell>
          <cell r="AL2383" t="str">
            <v>VPR-10524-2015</v>
          </cell>
          <cell r="AY2383">
            <v>42258</v>
          </cell>
        </row>
        <row r="2384">
          <cell r="A2384">
            <v>3002</v>
          </cell>
          <cell r="AL2384" t="str">
            <v>VPR-11352-2016</v>
          </cell>
          <cell r="AY2384">
            <v>42258</v>
          </cell>
        </row>
        <row r="2385">
          <cell r="A2385">
            <v>3003</v>
          </cell>
          <cell r="AL2385" t="str">
            <v>VPR-10524-2015</v>
          </cell>
          <cell r="AY2385">
            <v>42258</v>
          </cell>
        </row>
        <row r="2386">
          <cell r="A2386">
            <v>3004</v>
          </cell>
          <cell r="AL2386" t="str">
            <v>VPR-10524-2015</v>
          </cell>
          <cell r="AY2386">
            <v>42258</v>
          </cell>
        </row>
        <row r="2387">
          <cell r="A2387">
            <v>3005</v>
          </cell>
          <cell r="AL2387" t="str">
            <v>VPR-10524-2015</v>
          </cell>
          <cell r="AY2387">
            <v>42262</v>
          </cell>
        </row>
        <row r="2388">
          <cell r="A2388">
            <v>3006</v>
          </cell>
          <cell r="AL2388" t="str">
            <v>VPR-10524-2015</v>
          </cell>
          <cell r="AY2388">
            <v>39722</v>
          </cell>
        </row>
        <row r="2389">
          <cell r="A2389">
            <v>3007</v>
          </cell>
          <cell r="AL2389" t="str">
            <v>VPR-10524-2015</v>
          </cell>
          <cell r="AY2389">
            <v>42265</v>
          </cell>
        </row>
        <row r="2390">
          <cell r="A2390">
            <v>3008</v>
          </cell>
          <cell r="AL2390" t="str">
            <v>VPR-10524-2015</v>
          </cell>
          <cell r="AY2390">
            <v>42265</v>
          </cell>
        </row>
        <row r="2391">
          <cell r="A2391">
            <v>3009</v>
          </cell>
          <cell r="AL2391" t="str">
            <v>VPR-10524-2015</v>
          </cell>
          <cell r="AY2391">
            <v>42252</v>
          </cell>
        </row>
        <row r="2392">
          <cell r="A2392">
            <v>3010</v>
          </cell>
          <cell r="AL2392" t="str">
            <v>VPR-10524-2015</v>
          </cell>
          <cell r="AY2392">
            <v>42258</v>
          </cell>
        </row>
        <row r="2393">
          <cell r="A2393">
            <v>3011</v>
          </cell>
          <cell r="AL2393" t="str">
            <v>VPR-10524-2015</v>
          </cell>
          <cell r="AY2393" t="str">
            <v>no opera</v>
          </cell>
        </row>
        <row r="2394">
          <cell r="A2394">
            <v>3012</v>
          </cell>
          <cell r="AL2394" t="str">
            <v>VPR-10523-2015</v>
          </cell>
          <cell r="AY2394">
            <v>41831</v>
          </cell>
        </row>
        <row r="2395">
          <cell r="A2395">
            <v>3013</v>
          </cell>
          <cell r="AL2395" t="str">
            <v>VPR-10523-2015</v>
          </cell>
          <cell r="AY2395">
            <v>42279</v>
          </cell>
        </row>
        <row r="2396">
          <cell r="A2396">
            <v>3014</v>
          </cell>
          <cell r="AL2396" t="str">
            <v>VPR-10713-2015</v>
          </cell>
          <cell r="AY2396">
            <v>42289</v>
          </cell>
        </row>
        <row r="2397">
          <cell r="A2397">
            <v>3015</v>
          </cell>
          <cell r="AL2397" t="str">
            <v>VPR-10713-2015</v>
          </cell>
          <cell r="AY2397">
            <v>42289</v>
          </cell>
        </row>
        <row r="2398">
          <cell r="A2398">
            <v>3016</v>
          </cell>
          <cell r="AL2398" t="str">
            <v>VPR-10713-2015</v>
          </cell>
          <cell r="AY2398">
            <v>39722</v>
          </cell>
        </row>
        <row r="2399">
          <cell r="A2399">
            <v>3017</v>
          </cell>
          <cell r="AL2399" t="str">
            <v>VPR-10713-2015</v>
          </cell>
          <cell r="AY2399">
            <v>39722</v>
          </cell>
        </row>
        <row r="2400">
          <cell r="A2400">
            <v>3018</v>
          </cell>
          <cell r="AL2400" t="str">
            <v>VPR-10713-2015</v>
          </cell>
          <cell r="AY2400">
            <v>39722</v>
          </cell>
        </row>
        <row r="2401">
          <cell r="A2401">
            <v>3019</v>
          </cell>
          <cell r="AL2401" t="str">
            <v>VPR-10713-2015</v>
          </cell>
          <cell r="AY2401">
            <v>40452</v>
          </cell>
        </row>
        <row r="2402">
          <cell r="A2402">
            <v>3020</v>
          </cell>
          <cell r="AL2402" t="str">
            <v>VPR-10713-2015</v>
          </cell>
          <cell r="AY2402">
            <v>42279</v>
          </cell>
        </row>
        <row r="2403">
          <cell r="A2403">
            <v>3021</v>
          </cell>
          <cell r="AL2403" t="str">
            <v>VPR-10713-2015</v>
          </cell>
          <cell r="AY2403">
            <v>42305</v>
          </cell>
        </row>
        <row r="2404">
          <cell r="A2404">
            <v>3022</v>
          </cell>
          <cell r="AL2404" t="str">
            <v>VPR-10713-2015</v>
          </cell>
          <cell r="AY2404">
            <v>42305</v>
          </cell>
        </row>
        <row r="2405">
          <cell r="A2405">
            <v>3023</v>
          </cell>
          <cell r="AL2405" t="str">
            <v>VPR-11350-2016</v>
          </cell>
          <cell r="AY2405">
            <v>42305</v>
          </cell>
        </row>
        <row r="2406">
          <cell r="A2406">
            <v>3024</v>
          </cell>
          <cell r="AL2406" t="str">
            <v>VPR-11350-2016</v>
          </cell>
          <cell r="AY2406">
            <v>42305</v>
          </cell>
        </row>
        <row r="2407">
          <cell r="A2407">
            <v>3025</v>
          </cell>
          <cell r="AL2407" t="str">
            <v>VPR-10805-2015</v>
          </cell>
          <cell r="AY2407">
            <v>42299</v>
          </cell>
        </row>
        <row r="2408">
          <cell r="A2408">
            <v>3026</v>
          </cell>
          <cell r="AL2408" t="str">
            <v>VPR-10806-2015</v>
          </cell>
          <cell r="AY2408" t="str">
            <v>no opera</v>
          </cell>
        </row>
        <row r="2409">
          <cell r="A2409">
            <v>3027</v>
          </cell>
          <cell r="AL2409" t="str">
            <v>VPR-10805-2015</v>
          </cell>
          <cell r="AY2409">
            <v>40070</v>
          </cell>
        </row>
        <row r="2410">
          <cell r="A2410">
            <v>3028</v>
          </cell>
          <cell r="AL2410" t="str">
            <v>VPR-11070-2015</v>
          </cell>
          <cell r="AY2410">
            <v>42005</v>
          </cell>
        </row>
        <row r="2411">
          <cell r="A2411">
            <v>3029</v>
          </cell>
          <cell r="AL2411" t="str">
            <v>VPR-11069-2015</v>
          </cell>
          <cell r="AY2411">
            <v>42295</v>
          </cell>
        </row>
        <row r="2412">
          <cell r="A2412">
            <v>3030</v>
          </cell>
          <cell r="AL2412" t="str">
            <v>VPR-11069-2015</v>
          </cell>
          <cell r="AY2412">
            <v>42290</v>
          </cell>
        </row>
        <row r="2413">
          <cell r="A2413">
            <v>3031</v>
          </cell>
          <cell r="AL2413" t="str">
            <v>VPR-11069-2015</v>
          </cell>
          <cell r="AY2413">
            <v>39722</v>
          </cell>
        </row>
        <row r="2414">
          <cell r="A2414">
            <v>3032</v>
          </cell>
          <cell r="AL2414" t="str">
            <v>VPR-11350-2016</v>
          </cell>
          <cell r="AY2414" t="str">
            <v>no opera</v>
          </cell>
        </row>
        <row r="2415">
          <cell r="A2415">
            <v>3033</v>
          </cell>
          <cell r="AL2415" t="str">
            <v>VPR-11350-2016</v>
          </cell>
          <cell r="AY2415" t="str">
            <v>no opera</v>
          </cell>
        </row>
        <row r="2416">
          <cell r="A2416">
            <v>3034</v>
          </cell>
          <cell r="AL2416" t="str">
            <v>VPR-11350-2016</v>
          </cell>
          <cell r="AY2416" t="str">
            <v>no opera</v>
          </cell>
        </row>
        <row r="2417">
          <cell r="A2417">
            <v>3035</v>
          </cell>
          <cell r="AL2417" t="str">
            <v>VPR-11350-2016</v>
          </cell>
          <cell r="AY2417" t="str">
            <v>no opera</v>
          </cell>
        </row>
        <row r="2418">
          <cell r="A2418">
            <v>3036</v>
          </cell>
          <cell r="AL2418" t="str">
            <v>SIN OFICIO</v>
          </cell>
          <cell r="AY2418" t="str">
            <v>no opera</v>
          </cell>
        </row>
        <row r="2419">
          <cell r="A2419">
            <v>3037</v>
          </cell>
          <cell r="AL2419" t="str">
            <v>SIN OFICIO</v>
          </cell>
          <cell r="AY2419" t="str">
            <v>no opera</v>
          </cell>
        </row>
        <row r="2420">
          <cell r="A2420">
            <v>3038</v>
          </cell>
          <cell r="AL2420" t="str">
            <v>SIN OFICIO</v>
          </cell>
          <cell r="AY2420" t="str">
            <v>no opera</v>
          </cell>
        </row>
        <row r="2421">
          <cell r="A2421">
            <v>3039</v>
          </cell>
          <cell r="AL2421" t="str">
            <v>SIN OFICIO</v>
          </cell>
          <cell r="AY2421" t="str">
            <v>no opera</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90" zoomScaleNormal="90" zoomScalePageLayoutView="85" workbookViewId="0">
      <pane ySplit="6" topLeftCell="A7" activePane="bottomLeft" state="frozen"/>
      <selection pane="bottomLeft" activeCell="E13" sqref="E13"/>
    </sheetView>
  </sheetViews>
  <sheetFormatPr baseColWidth="10" defaultColWidth="9.140625" defaultRowHeight="12.75"/>
  <cols>
    <col min="1" max="1" width="1.28515625" style="138" customWidth="1"/>
    <col min="2" max="2" width="12.140625" style="32" customWidth="1"/>
    <col min="3" max="3" width="16.7109375" style="32" customWidth="1"/>
    <col min="4" max="4" width="12.5703125" style="32" customWidth="1"/>
    <col min="5" max="5" width="16.28515625" style="32" customWidth="1"/>
    <col min="6" max="6" width="20.7109375" style="32" customWidth="1"/>
    <col min="7" max="7" width="16.42578125" style="32" customWidth="1"/>
    <col min="8" max="8" width="16.7109375" style="32" customWidth="1"/>
    <col min="9" max="9" width="15.7109375" style="32" customWidth="1"/>
    <col min="10" max="10" width="16.28515625" style="32" customWidth="1"/>
    <col min="11" max="11" width="6.28515625" style="32" customWidth="1"/>
    <col min="12" max="12" width="9.140625" style="32" customWidth="1"/>
    <col min="13" max="13" width="15.85546875" style="32" customWidth="1"/>
    <col min="14" max="14" width="6.42578125" style="32" customWidth="1"/>
    <col min="15" max="15" width="10.85546875" style="32" customWidth="1"/>
    <col min="16" max="16" width="18.7109375" style="32" customWidth="1"/>
    <col min="17" max="16384" width="9.140625" style="57"/>
  </cols>
  <sheetData>
    <row r="1" spans="1:16" ht="7.5" customHeight="1" thickBot="1">
      <c r="B1" s="57"/>
      <c r="C1" s="57"/>
      <c r="D1" s="57"/>
      <c r="E1" s="57"/>
      <c r="F1" s="57"/>
      <c r="G1" s="57"/>
      <c r="H1" s="57"/>
      <c r="I1" s="57"/>
      <c r="J1" s="57"/>
      <c r="K1" s="57"/>
      <c r="L1" s="57"/>
      <c r="M1" s="57"/>
      <c r="N1" s="57"/>
      <c r="O1" s="57"/>
      <c r="P1" s="57"/>
    </row>
    <row r="2" spans="1:16" s="67" customFormat="1" ht="32.25" customHeight="1">
      <c r="A2" s="135"/>
      <c r="B2" s="276" t="s">
        <v>202</v>
      </c>
      <c r="C2" s="277"/>
      <c r="D2" s="280" t="s">
        <v>34</v>
      </c>
      <c r="E2" s="281"/>
      <c r="F2" s="281"/>
      <c r="G2" s="281"/>
      <c r="H2" s="281"/>
      <c r="I2" s="281"/>
      <c r="J2" s="281"/>
      <c r="K2" s="281"/>
      <c r="L2" s="281"/>
      <c r="M2" s="282"/>
      <c r="N2" s="265"/>
      <c r="O2" s="266"/>
      <c r="P2" s="267"/>
    </row>
    <row r="3" spans="1:16" s="56" customFormat="1" ht="26.25" customHeight="1" thickBot="1">
      <c r="A3" s="135"/>
      <c r="B3" s="278"/>
      <c r="C3" s="279"/>
      <c r="D3" s="283"/>
      <c r="E3" s="284"/>
      <c r="F3" s="284"/>
      <c r="G3" s="284"/>
      <c r="H3" s="284"/>
      <c r="I3" s="284"/>
      <c r="J3" s="284"/>
      <c r="K3" s="284"/>
      <c r="L3" s="284"/>
      <c r="M3" s="285"/>
      <c r="N3" s="268"/>
      <c r="O3" s="269"/>
      <c r="P3" s="270"/>
    </row>
    <row r="4" spans="1:16" s="113" customFormat="1" ht="18.75" customHeight="1" thickBot="1">
      <c r="A4" s="140"/>
      <c r="B4" s="163">
        <v>1</v>
      </c>
      <c r="C4" s="163">
        <v>2</v>
      </c>
      <c r="D4" s="110">
        <v>3</v>
      </c>
      <c r="E4" s="111">
        <v>4</v>
      </c>
      <c r="F4" s="111">
        <v>5</v>
      </c>
      <c r="G4" s="111">
        <v>6</v>
      </c>
      <c r="H4" s="111">
        <v>7</v>
      </c>
      <c r="I4" s="291">
        <v>8</v>
      </c>
      <c r="J4" s="292"/>
      <c r="K4" s="261">
        <v>9</v>
      </c>
      <c r="L4" s="262"/>
      <c r="M4" s="112">
        <v>10</v>
      </c>
      <c r="N4" s="155">
        <v>11</v>
      </c>
      <c r="O4" s="155">
        <v>12</v>
      </c>
      <c r="P4" s="159">
        <v>13</v>
      </c>
    </row>
    <row r="5" spans="1:16" s="68" customFormat="1" ht="36" customHeight="1" thickBot="1">
      <c r="A5" s="139"/>
      <c r="B5" s="271" t="s">
        <v>139</v>
      </c>
      <c r="C5" s="263" t="s">
        <v>80</v>
      </c>
      <c r="D5" s="271" t="s">
        <v>112</v>
      </c>
      <c r="E5" s="263" t="s">
        <v>140</v>
      </c>
      <c r="F5" s="263" t="s">
        <v>216</v>
      </c>
      <c r="G5" s="263" t="s">
        <v>141</v>
      </c>
      <c r="H5" s="263" t="s">
        <v>148</v>
      </c>
      <c r="I5" s="286" t="s">
        <v>142</v>
      </c>
      <c r="J5" s="287"/>
      <c r="K5" s="288" t="s">
        <v>143</v>
      </c>
      <c r="L5" s="289"/>
      <c r="M5" s="273" t="s">
        <v>144</v>
      </c>
      <c r="N5" s="273" t="s">
        <v>145</v>
      </c>
      <c r="O5" s="273" t="s">
        <v>146</v>
      </c>
      <c r="P5" s="271" t="s">
        <v>147</v>
      </c>
    </row>
    <row r="6" spans="1:16" s="68" customFormat="1" ht="99" customHeight="1" thickBot="1">
      <c r="A6" s="139"/>
      <c r="B6" s="264"/>
      <c r="C6" s="264"/>
      <c r="D6" s="290"/>
      <c r="E6" s="264"/>
      <c r="F6" s="264"/>
      <c r="G6" s="264"/>
      <c r="H6" s="264"/>
      <c r="I6" s="107" t="s">
        <v>35</v>
      </c>
      <c r="J6" s="107" t="s">
        <v>36</v>
      </c>
      <c r="K6" s="108" t="s">
        <v>37</v>
      </c>
      <c r="L6" s="109" t="s">
        <v>38</v>
      </c>
      <c r="M6" s="274"/>
      <c r="N6" s="274"/>
      <c r="O6" s="275"/>
      <c r="P6" s="272"/>
    </row>
    <row r="7" spans="1:16" s="232" customFormat="1" ht="32.25" customHeight="1">
      <c r="A7" s="234" t="str">
        <f>C7</f>
        <v>NUEVA ESPERANZA</v>
      </c>
      <c r="B7" s="105" t="s">
        <v>208</v>
      </c>
      <c r="C7" s="105" t="s">
        <v>209</v>
      </c>
      <c r="D7" s="231" t="s">
        <v>129</v>
      </c>
      <c r="E7" s="105" t="s">
        <v>129</v>
      </c>
      <c r="F7" s="105" t="s">
        <v>209</v>
      </c>
      <c r="G7" s="105" t="s">
        <v>210</v>
      </c>
      <c r="H7" s="105" t="s">
        <v>209</v>
      </c>
      <c r="I7" s="105" t="s">
        <v>211</v>
      </c>
      <c r="J7" s="105" t="s">
        <v>212</v>
      </c>
      <c r="K7" s="105">
        <v>252</v>
      </c>
      <c r="L7" s="105">
        <v>12</v>
      </c>
      <c r="M7" s="105" t="s">
        <v>213</v>
      </c>
      <c r="N7" s="105"/>
      <c r="O7" s="106" t="s">
        <v>214</v>
      </c>
      <c r="P7" s="105" t="s">
        <v>215</v>
      </c>
    </row>
    <row r="8" spans="1:16" s="232" customFormat="1" ht="12" customHeight="1">
      <c r="A8" s="230"/>
      <c r="B8" s="54"/>
      <c r="C8" s="54"/>
      <c r="D8" s="233"/>
      <c r="E8" s="54"/>
      <c r="F8" s="54"/>
      <c r="G8" s="54"/>
      <c r="H8" s="54"/>
      <c r="I8" s="54"/>
      <c r="J8" s="54"/>
      <c r="K8" s="54"/>
      <c r="L8" s="54"/>
      <c r="M8" s="54"/>
      <c r="N8" s="54"/>
      <c r="O8" s="55"/>
      <c r="P8" s="54"/>
    </row>
    <row r="9" spans="1:16" s="232" customFormat="1" ht="12" customHeight="1">
      <c r="A9" s="230"/>
      <c r="B9" s="54"/>
      <c r="C9" s="54"/>
      <c r="D9" s="233"/>
      <c r="E9" s="54"/>
      <c r="F9" s="54"/>
      <c r="G9" s="54"/>
      <c r="H9" s="54"/>
      <c r="I9" s="54"/>
      <c r="J9" s="54"/>
      <c r="K9" s="54"/>
      <c r="L9" s="54"/>
      <c r="M9" s="54"/>
      <c r="N9" s="54"/>
      <c r="O9" s="55"/>
      <c r="P9" s="54"/>
    </row>
    <row r="10" spans="1:16" s="232" customFormat="1" ht="12" customHeight="1">
      <c r="A10" s="230"/>
      <c r="B10" s="54"/>
      <c r="C10" s="54"/>
      <c r="D10" s="233"/>
      <c r="E10" s="54"/>
      <c r="F10" s="54"/>
      <c r="G10" s="54"/>
      <c r="H10" s="54"/>
      <c r="I10" s="54"/>
      <c r="J10" s="54"/>
      <c r="K10" s="54"/>
      <c r="L10" s="54"/>
      <c r="M10" s="54"/>
      <c r="N10" s="54"/>
      <c r="O10" s="55"/>
      <c r="P10" s="54"/>
    </row>
    <row r="11" spans="1:16" s="232" customFormat="1" ht="12" customHeight="1">
      <c r="A11" s="230"/>
      <c r="B11" s="54"/>
      <c r="C11" s="54"/>
      <c r="D11" s="233"/>
      <c r="E11" s="54"/>
      <c r="F11" s="54"/>
      <c r="G11" s="54"/>
      <c r="H11" s="54"/>
      <c r="I11" s="54"/>
      <c r="J11" s="54"/>
      <c r="K11" s="54"/>
      <c r="L11" s="54"/>
      <c r="M11" s="54"/>
      <c r="N11" s="54"/>
      <c r="O11" s="55"/>
      <c r="P11" s="54"/>
    </row>
    <row r="12" spans="1:16" s="232" customFormat="1" ht="12" customHeight="1">
      <c r="A12" s="230"/>
      <c r="B12" s="54"/>
      <c r="C12" s="54"/>
      <c r="D12" s="233"/>
      <c r="E12" s="54"/>
      <c r="F12" s="54"/>
      <c r="G12" s="54"/>
      <c r="H12" s="54"/>
      <c r="I12" s="54"/>
      <c r="J12" s="54"/>
      <c r="K12" s="54"/>
      <c r="L12" s="54"/>
      <c r="M12" s="54"/>
      <c r="N12" s="54"/>
      <c r="O12" s="55"/>
      <c r="P12" s="54"/>
    </row>
    <row r="13" spans="1:16" s="232" customFormat="1" ht="12" customHeight="1">
      <c r="A13" s="230"/>
      <c r="B13" s="54"/>
      <c r="C13" s="54"/>
      <c r="D13" s="233"/>
      <c r="E13" s="54"/>
      <c r="F13" s="54"/>
      <c r="G13" s="54"/>
      <c r="H13" s="54"/>
      <c r="I13" s="54"/>
      <c r="J13" s="54"/>
      <c r="K13" s="54"/>
      <c r="L13" s="54"/>
      <c r="M13" s="54"/>
      <c r="N13" s="54"/>
      <c r="O13" s="55"/>
      <c r="P13" s="54"/>
    </row>
    <row r="14" spans="1:16" s="232" customFormat="1" ht="12" customHeight="1">
      <c r="A14" s="230"/>
      <c r="B14" s="54"/>
      <c r="C14" s="54"/>
      <c r="D14" s="233"/>
      <c r="E14" s="54"/>
      <c r="F14" s="54"/>
      <c r="G14" s="54"/>
      <c r="H14" s="54"/>
      <c r="I14" s="54"/>
      <c r="J14" s="54"/>
      <c r="K14" s="54"/>
      <c r="L14" s="54"/>
      <c r="M14" s="54"/>
      <c r="N14" s="54"/>
      <c r="O14" s="55"/>
      <c r="P14" s="54"/>
    </row>
    <row r="15" spans="1:16" s="232" customFormat="1" ht="12" customHeight="1">
      <c r="A15" s="230"/>
      <c r="B15" s="54"/>
      <c r="C15" s="54"/>
      <c r="D15" s="233"/>
      <c r="E15" s="54"/>
      <c r="F15" s="54"/>
      <c r="G15" s="54"/>
      <c r="H15" s="54"/>
      <c r="I15" s="54"/>
      <c r="J15" s="54"/>
      <c r="K15" s="54"/>
      <c r="L15" s="54"/>
      <c r="M15" s="54"/>
      <c r="N15" s="54"/>
      <c r="O15" s="55"/>
      <c r="P15" s="54"/>
    </row>
    <row r="16" spans="1:16" s="232" customFormat="1" ht="12" customHeight="1">
      <c r="A16" s="230"/>
      <c r="B16" s="54"/>
      <c r="C16" s="54"/>
      <c r="D16" s="233"/>
      <c r="E16" s="54"/>
      <c r="F16" s="54"/>
      <c r="G16" s="54"/>
      <c r="H16" s="54"/>
      <c r="I16" s="54"/>
      <c r="J16" s="54"/>
      <c r="K16" s="54"/>
      <c r="L16" s="54"/>
      <c r="M16" s="54"/>
      <c r="N16" s="54"/>
      <c r="O16" s="55"/>
      <c r="P16" s="54"/>
    </row>
    <row r="17" spans="1:16" s="232" customFormat="1" ht="12" customHeight="1">
      <c r="A17" s="230"/>
      <c r="B17" s="54"/>
      <c r="C17" s="54"/>
      <c r="D17" s="233"/>
      <c r="E17" s="54"/>
      <c r="F17" s="54"/>
      <c r="G17" s="54"/>
      <c r="H17" s="54"/>
      <c r="I17" s="54"/>
      <c r="J17" s="54"/>
      <c r="K17" s="54"/>
      <c r="L17" s="54"/>
      <c r="M17" s="54"/>
      <c r="N17" s="54"/>
      <c r="O17" s="55"/>
      <c r="P17" s="54"/>
    </row>
    <row r="18" spans="1:16" s="232" customFormat="1" ht="12" customHeight="1">
      <c r="A18" s="230"/>
      <c r="B18" s="54"/>
      <c r="C18" s="54"/>
      <c r="D18" s="233"/>
      <c r="E18" s="54"/>
      <c r="F18" s="54"/>
      <c r="G18" s="54"/>
      <c r="H18" s="54"/>
      <c r="I18" s="54"/>
      <c r="J18" s="54"/>
      <c r="K18" s="54"/>
      <c r="L18" s="54"/>
      <c r="M18" s="54"/>
      <c r="N18" s="54"/>
      <c r="O18" s="55"/>
      <c r="P18" s="54"/>
    </row>
    <row r="19" spans="1:16" s="232" customFormat="1" ht="12" customHeight="1">
      <c r="A19" s="230"/>
      <c r="B19" s="54"/>
      <c r="C19" s="54"/>
      <c r="D19" s="233"/>
      <c r="E19" s="54"/>
      <c r="F19" s="54"/>
      <c r="G19" s="54"/>
      <c r="H19" s="54"/>
      <c r="I19" s="54"/>
      <c r="J19" s="54"/>
      <c r="K19" s="54"/>
      <c r="L19" s="54"/>
      <c r="M19" s="54"/>
      <c r="N19" s="54"/>
      <c r="O19" s="55"/>
      <c r="P19" s="54"/>
    </row>
    <row r="20" spans="1:16" s="232" customFormat="1" ht="12" customHeight="1">
      <c r="A20" s="230">
        <f>C20</f>
        <v>0</v>
      </c>
      <c r="B20" s="54"/>
      <c r="C20" s="54"/>
      <c r="D20" s="233"/>
      <c r="E20" s="54"/>
      <c r="F20" s="54"/>
      <c r="G20" s="54"/>
      <c r="H20" s="54"/>
      <c r="I20" s="54"/>
      <c r="J20" s="54"/>
      <c r="K20" s="54"/>
      <c r="L20" s="54"/>
      <c r="M20" s="54"/>
      <c r="N20" s="54"/>
      <c r="O20" s="55"/>
      <c r="P20" s="54"/>
    </row>
    <row r="21" spans="1:16" s="232" customFormat="1" ht="12" customHeight="1">
      <c r="A21" s="230">
        <f>C21</f>
        <v>0</v>
      </c>
      <c r="B21" s="54"/>
      <c r="C21" s="54"/>
      <c r="D21" s="233"/>
      <c r="E21" s="54"/>
      <c r="F21" s="54"/>
      <c r="G21" s="54"/>
      <c r="H21" s="54"/>
      <c r="I21" s="54"/>
      <c r="J21" s="54"/>
      <c r="K21" s="54"/>
      <c r="L21" s="54"/>
      <c r="M21" s="54"/>
      <c r="N21" s="54"/>
      <c r="O21" s="55"/>
      <c r="P21" s="54"/>
    </row>
    <row r="22" spans="1:16" s="232" customFormat="1" ht="12" customHeight="1">
      <c r="A22" s="230">
        <f>C22</f>
        <v>0</v>
      </c>
      <c r="B22" s="54"/>
      <c r="C22" s="54"/>
      <c r="D22" s="233"/>
      <c r="E22" s="54"/>
      <c r="F22" s="54"/>
      <c r="G22" s="54"/>
      <c r="H22" s="54"/>
      <c r="I22" s="54"/>
      <c r="J22" s="54"/>
      <c r="K22" s="54"/>
      <c r="L22" s="54"/>
      <c r="M22" s="54"/>
      <c r="N22" s="54"/>
      <c r="O22" s="55"/>
      <c r="P22" s="54"/>
    </row>
    <row r="23" spans="1:16" s="232" customFormat="1" ht="12" customHeight="1">
      <c r="A23" s="230"/>
      <c r="B23" s="54"/>
      <c r="C23" s="54"/>
      <c r="D23" s="233"/>
      <c r="E23" s="54"/>
      <c r="F23" s="54"/>
      <c r="G23" s="54"/>
      <c r="H23" s="54"/>
      <c r="I23" s="54"/>
      <c r="J23" s="54"/>
      <c r="K23" s="54"/>
      <c r="L23" s="54"/>
      <c r="M23" s="54"/>
      <c r="N23" s="54"/>
      <c r="O23" s="55"/>
      <c r="P23" s="54"/>
    </row>
    <row r="24" spans="1:16" s="232" customFormat="1" ht="12" customHeight="1">
      <c r="A24" s="230"/>
      <c r="B24" s="54"/>
      <c r="C24" s="54"/>
      <c r="D24" s="233"/>
      <c r="E24" s="54"/>
      <c r="F24" s="54"/>
      <c r="G24" s="54"/>
      <c r="H24" s="54"/>
      <c r="I24" s="54"/>
      <c r="J24" s="54"/>
      <c r="K24" s="54"/>
      <c r="L24" s="54"/>
      <c r="M24" s="54"/>
      <c r="N24" s="54"/>
      <c r="O24" s="55"/>
      <c r="P24" s="54"/>
    </row>
    <row r="25" spans="1:16" s="232" customFormat="1" ht="12" customHeight="1">
      <c r="A25" s="230"/>
      <c r="B25" s="54"/>
      <c r="C25" s="54"/>
      <c r="D25" s="233"/>
      <c r="E25" s="54"/>
      <c r="F25" s="54"/>
      <c r="G25" s="54"/>
      <c r="H25" s="54"/>
      <c r="I25" s="54"/>
      <c r="J25" s="54"/>
      <c r="K25" s="54"/>
      <c r="L25" s="54"/>
      <c r="M25" s="54"/>
      <c r="N25" s="54"/>
      <c r="O25" s="55"/>
      <c r="P25" s="54"/>
    </row>
    <row r="26" spans="1:16" s="232" customFormat="1" ht="12" customHeight="1">
      <c r="A26" s="230"/>
      <c r="B26" s="54"/>
      <c r="C26" s="54"/>
      <c r="D26" s="233"/>
      <c r="E26" s="54"/>
      <c r="F26" s="54"/>
      <c r="G26" s="54"/>
      <c r="H26" s="54"/>
      <c r="I26" s="54"/>
      <c r="J26" s="54"/>
      <c r="K26" s="54"/>
      <c r="L26" s="54"/>
      <c r="M26" s="54"/>
      <c r="N26" s="54"/>
      <c r="O26" s="55"/>
      <c r="P26" s="54"/>
    </row>
    <row r="27" spans="1:16" s="232" customFormat="1" ht="12" customHeight="1">
      <c r="A27" s="230"/>
      <c r="B27" s="54"/>
      <c r="C27" s="54"/>
      <c r="D27" s="233"/>
      <c r="E27" s="54"/>
      <c r="F27" s="54"/>
      <c r="G27" s="54"/>
      <c r="H27" s="54"/>
      <c r="I27" s="54"/>
      <c r="J27" s="54"/>
      <c r="K27" s="54"/>
      <c r="L27" s="54"/>
      <c r="M27" s="54"/>
      <c r="N27" s="54"/>
      <c r="O27" s="55"/>
      <c r="P27" s="54"/>
    </row>
    <row r="28" spans="1:16" s="232" customFormat="1" ht="12" customHeight="1">
      <c r="A28" s="230"/>
      <c r="B28" s="54"/>
      <c r="C28" s="54"/>
      <c r="D28" s="233"/>
      <c r="E28" s="54"/>
      <c r="F28" s="54"/>
      <c r="G28" s="54"/>
      <c r="H28" s="54"/>
      <c r="I28" s="54"/>
      <c r="J28" s="54"/>
      <c r="K28" s="54"/>
      <c r="L28" s="54"/>
      <c r="M28" s="54"/>
      <c r="N28" s="54"/>
      <c r="O28" s="55"/>
      <c r="P28" s="54"/>
    </row>
    <row r="29" spans="1:16" s="232" customFormat="1" ht="12" customHeight="1">
      <c r="A29" s="230"/>
      <c r="B29" s="54"/>
      <c r="C29" s="54"/>
      <c r="D29" s="233"/>
      <c r="E29" s="54"/>
      <c r="F29" s="54"/>
      <c r="G29" s="54"/>
      <c r="H29" s="54"/>
      <c r="I29" s="54"/>
      <c r="J29" s="54"/>
      <c r="K29" s="54"/>
      <c r="L29" s="54"/>
      <c r="M29" s="54"/>
      <c r="N29" s="54"/>
      <c r="O29" s="55"/>
      <c r="P29" s="54"/>
    </row>
    <row r="30" spans="1:16" s="232" customFormat="1" ht="12" customHeight="1">
      <c r="A30" s="230"/>
      <c r="B30" s="54"/>
      <c r="C30" s="54"/>
      <c r="D30" s="233"/>
      <c r="E30" s="54"/>
      <c r="F30" s="54"/>
      <c r="G30" s="54"/>
      <c r="H30" s="54"/>
      <c r="I30" s="54"/>
      <c r="J30" s="54"/>
      <c r="K30" s="54"/>
      <c r="L30" s="54"/>
      <c r="M30" s="54"/>
      <c r="N30" s="54"/>
      <c r="O30" s="55"/>
      <c r="P30" s="54"/>
    </row>
    <row r="31" spans="1:16" s="232" customFormat="1" ht="12" customHeight="1">
      <c r="A31" s="230"/>
      <c r="B31" s="54"/>
      <c r="C31" s="54"/>
      <c r="D31" s="233"/>
      <c r="E31" s="54"/>
      <c r="F31" s="54"/>
      <c r="G31" s="54"/>
      <c r="H31" s="54"/>
      <c r="I31" s="54"/>
      <c r="J31" s="54"/>
      <c r="K31" s="54"/>
      <c r="L31" s="54"/>
      <c r="M31" s="54"/>
      <c r="N31" s="54"/>
      <c r="O31" s="55"/>
      <c r="P31" s="54"/>
    </row>
    <row r="32" spans="1:16" s="232" customFormat="1" ht="12" customHeight="1">
      <c r="A32" s="230"/>
      <c r="B32" s="54"/>
      <c r="C32" s="54"/>
      <c r="D32" s="233"/>
      <c r="E32" s="54"/>
      <c r="F32" s="54"/>
      <c r="G32" s="54"/>
      <c r="H32" s="54"/>
      <c r="I32" s="54"/>
      <c r="J32" s="54"/>
      <c r="K32" s="54"/>
      <c r="L32" s="54"/>
      <c r="M32" s="54"/>
      <c r="N32" s="54"/>
      <c r="O32" s="55"/>
      <c r="P32" s="54"/>
    </row>
    <row r="33" spans="1:16" s="232" customFormat="1" ht="12" customHeight="1">
      <c r="A33" s="230"/>
      <c r="B33" s="54"/>
      <c r="C33" s="54"/>
      <c r="D33" s="233"/>
      <c r="E33" s="54"/>
      <c r="F33" s="54"/>
      <c r="G33" s="54"/>
      <c r="H33" s="54"/>
      <c r="I33" s="54"/>
      <c r="J33" s="54"/>
      <c r="K33" s="54"/>
      <c r="L33" s="54"/>
      <c r="M33" s="54"/>
      <c r="N33" s="54"/>
      <c r="O33" s="55"/>
      <c r="P33" s="54"/>
    </row>
    <row r="34" spans="1:16" s="232" customFormat="1" ht="12" customHeight="1">
      <c r="A34" s="230"/>
      <c r="B34" s="54"/>
      <c r="C34" s="54"/>
      <c r="D34" s="233"/>
      <c r="E34" s="54"/>
      <c r="F34" s="54"/>
      <c r="G34" s="54"/>
      <c r="H34" s="54"/>
      <c r="I34" s="54"/>
      <c r="J34" s="54"/>
      <c r="K34" s="54"/>
      <c r="L34" s="54"/>
      <c r="M34" s="54"/>
      <c r="N34" s="54"/>
      <c r="O34" s="55"/>
      <c r="P34" s="54"/>
    </row>
    <row r="35" spans="1:16" s="232" customFormat="1" ht="12" customHeight="1">
      <c r="A35" s="230"/>
      <c r="B35" s="54"/>
      <c r="C35" s="54"/>
      <c r="D35" s="233"/>
      <c r="E35" s="54"/>
      <c r="F35" s="54"/>
      <c r="G35" s="54"/>
      <c r="H35" s="54"/>
      <c r="I35" s="54"/>
      <c r="J35" s="54"/>
      <c r="K35" s="54"/>
      <c r="L35" s="54"/>
      <c r="M35" s="54"/>
      <c r="N35" s="54"/>
      <c r="O35" s="55"/>
      <c r="P35" s="54"/>
    </row>
    <row r="36" spans="1:16" s="232" customFormat="1" ht="12" customHeight="1">
      <c r="A36" s="230"/>
      <c r="B36" s="54"/>
      <c r="C36" s="54"/>
      <c r="D36" s="233"/>
      <c r="E36" s="54"/>
      <c r="F36" s="54"/>
      <c r="G36" s="54"/>
      <c r="H36" s="54"/>
      <c r="I36" s="54"/>
      <c r="J36" s="54"/>
      <c r="K36" s="54"/>
      <c r="L36" s="54"/>
      <c r="M36" s="54"/>
      <c r="N36" s="54"/>
      <c r="O36" s="55"/>
      <c r="P36" s="54"/>
    </row>
    <row r="37" spans="1:16" s="232" customFormat="1" ht="12" customHeight="1">
      <c r="A37" s="230"/>
      <c r="B37" s="54"/>
      <c r="C37" s="54"/>
      <c r="D37" s="233"/>
      <c r="E37" s="54"/>
      <c r="F37" s="54"/>
      <c r="G37" s="54"/>
      <c r="H37" s="54"/>
      <c r="I37" s="54"/>
      <c r="J37" s="54"/>
      <c r="K37" s="54"/>
      <c r="L37" s="54"/>
      <c r="M37" s="54"/>
      <c r="N37" s="54"/>
      <c r="O37" s="55"/>
      <c r="P37" s="54"/>
    </row>
    <row r="38" spans="1:16" s="232" customFormat="1" ht="12" customHeight="1">
      <c r="A38" s="230"/>
      <c r="B38" s="54"/>
      <c r="C38" s="54"/>
      <c r="D38" s="233"/>
      <c r="E38" s="54"/>
      <c r="F38" s="54"/>
      <c r="G38" s="54"/>
      <c r="H38" s="54"/>
      <c r="I38" s="54"/>
      <c r="J38" s="54"/>
      <c r="K38" s="54"/>
      <c r="L38" s="54"/>
      <c r="M38" s="54"/>
      <c r="N38" s="54"/>
      <c r="O38" s="55"/>
      <c r="P38" s="54"/>
    </row>
    <row r="39" spans="1:16" s="232" customFormat="1" ht="12" customHeight="1">
      <c r="A39" s="230"/>
      <c r="B39" s="54"/>
      <c r="C39" s="54"/>
      <c r="D39" s="233"/>
      <c r="E39" s="54"/>
      <c r="F39" s="54"/>
      <c r="G39" s="54"/>
      <c r="H39" s="54"/>
      <c r="I39" s="54"/>
      <c r="J39" s="54"/>
      <c r="K39" s="54"/>
      <c r="L39" s="54"/>
      <c r="M39" s="54"/>
      <c r="N39" s="54"/>
      <c r="O39" s="55"/>
      <c r="P39" s="54"/>
    </row>
    <row r="40" spans="1:16" s="232" customFormat="1" ht="12" customHeight="1">
      <c r="A40" s="230"/>
      <c r="B40" s="54"/>
      <c r="C40" s="54"/>
      <c r="D40" s="233"/>
      <c r="E40" s="54"/>
      <c r="F40" s="54"/>
      <c r="G40" s="54"/>
      <c r="H40" s="54"/>
      <c r="I40" s="54"/>
      <c r="J40" s="54"/>
      <c r="K40" s="54"/>
      <c r="L40" s="54"/>
      <c r="M40" s="54"/>
      <c r="N40" s="54"/>
      <c r="O40" s="55"/>
      <c r="P40" s="54"/>
    </row>
    <row r="41" spans="1:16" s="232" customFormat="1" ht="12" customHeight="1">
      <c r="A41" s="230"/>
      <c r="B41" s="54"/>
      <c r="C41" s="54"/>
      <c r="D41" s="233"/>
      <c r="E41" s="54"/>
      <c r="F41" s="54"/>
      <c r="G41" s="54"/>
      <c r="H41" s="54"/>
      <c r="I41" s="54"/>
      <c r="J41" s="54"/>
      <c r="K41" s="54"/>
      <c r="L41" s="54"/>
      <c r="M41" s="54"/>
      <c r="N41" s="54"/>
      <c r="O41" s="55"/>
      <c r="P41" s="54"/>
    </row>
    <row r="42" spans="1:16" s="232" customFormat="1" ht="12" customHeight="1">
      <c r="A42" s="230"/>
      <c r="B42" s="54"/>
      <c r="C42" s="54"/>
      <c r="D42" s="233"/>
      <c r="E42" s="54"/>
      <c r="F42" s="54"/>
      <c r="G42" s="54"/>
      <c r="H42" s="54"/>
      <c r="I42" s="54"/>
      <c r="J42" s="54"/>
      <c r="K42" s="54"/>
      <c r="L42" s="54"/>
      <c r="M42" s="54"/>
      <c r="N42" s="54"/>
      <c r="O42" s="55"/>
      <c r="P42" s="54"/>
    </row>
    <row r="43" spans="1:16" s="232" customFormat="1" ht="12" customHeight="1">
      <c r="A43" s="230"/>
      <c r="B43" s="54"/>
      <c r="C43" s="54"/>
      <c r="D43" s="233"/>
      <c r="E43" s="54"/>
      <c r="F43" s="54"/>
      <c r="G43" s="54"/>
      <c r="H43" s="54"/>
      <c r="I43" s="54"/>
      <c r="J43" s="54"/>
      <c r="K43" s="54"/>
      <c r="L43" s="54"/>
      <c r="M43" s="54"/>
      <c r="N43" s="54"/>
      <c r="O43" s="55"/>
      <c r="P43" s="54"/>
    </row>
    <row r="44" spans="1:16" s="232" customFormat="1" ht="12" customHeight="1">
      <c r="A44" s="230"/>
      <c r="B44" s="54"/>
      <c r="C44" s="54"/>
      <c r="D44" s="233"/>
      <c r="E44" s="54"/>
      <c r="F44" s="54"/>
      <c r="G44" s="54"/>
      <c r="H44" s="54"/>
      <c r="I44" s="54"/>
      <c r="J44" s="54"/>
      <c r="K44" s="54"/>
      <c r="L44" s="54"/>
      <c r="M44" s="54"/>
      <c r="N44" s="54"/>
      <c r="O44" s="55"/>
      <c r="P44" s="54"/>
    </row>
    <row r="45" spans="1:16" s="232" customFormat="1" ht="12" customHeight="1">
      <c r="A45" s="230"/>
      <c r="B45" s="54"/>
      <c r="C45" s="54"/>
      <c r="D45" s="233"/>
      <c r="E45" s="54"/>
      <c r="F45" s="54"/>
      <c r="G45" s="54"/>
      <c r="H45" s="54"/>
      <c r="I45" s="54"/>
      <c r="J45" s="54"/>
      <c r="K45" s="54"/>
      <c r="L45" s="54"/>
      <c r="M45" s="54"/>
      <c r="N45" s="54"/>
      <c r="O45" s="55"/>
      <c r="P45" s="54"/>
    </row>
  </sheetData>
  <mergeCells count="18">
    <mergeCell ref="B2:C3"/>
    <mergeCell ref="D2:M3"/>
    <mergeCell ref="B5:B6"/>
    <mergeCell ref="C5:C6"/>
    <mergeCell ref="I5:J5"/>
    <mergeCell ref="K5:L5"/>
    <mergeCell ref="M5:M6"/>
    <mergeCell ref="D5:D6"/>
    <mergeCell ref="E5:E6"/>
    <mergeCell ref="G5:G6"/>
    <mergeCell ref="H5:H6"/>
    <mergeCell ref="I4:J4"/>
    <mergeCell ref="K4:L4"/>
    <mergeCell ref="F5:F6"/>
    <mergeCell ref="N2:P3"/>
    <mergeCell ref="P5:P6"/>
    <mergeCell ref="N5:N6"/>
    <mergeCell ref="O5:O6"/>
  </mergeCells>
  <phoneticPr fontId="4" type="noConversion"/>
  <dataValidations count="4">
    <dataValidation type="decimal" allowBlank="1" showInputMessage="1" showErrorMessage="1" error="Ingresar solo números" sqref="L7:L45">
      <formula1>0</formula1>
      <formula2>200</formula2>
    </dataValidation>
    <dataValidation type="textLength" allowBlank="1" showInputMessage="1" showErrorMessage="1" error="INGRESAR EN EL FORMATO INDICADO" promptTitle="FORMATO" prompt="XXºXX'XX.XX&quot;W" sqref="J8:J45">
      <formula1>14</formula1>
      <formula2>14</formula2>
    </dataValidation>
    <dataValidation type="textLength" allowBlank="1" showInputMessage="1" showErrorMessage="1" error="INGRESAR EN EL FORMATO INDICADO" promptTitle="FORMATO" prompt="XXºXX'XX.XX&quot;N_x000a_XXºXX'XX.XX&quot;S" sqref="I7:I45 J7">
      <formula1>14</formula1>
      <formula2>14</formula2>
    </dataValidation>
    <dataValidation type="decimal" allowBlank="1" showInputMessage="1" showErrorMessage="1" error="Ingresar solo números" sqref="K7:K45">
      <formula1>0</formula1>
      <formula2>5000</formula2>
    </dataValidation>
  </dataValidations>
  <pageMargins left="0.75" right="0.75" top="1" bottom="1" header="0.5" footer="0.5"/>
  <pageSetup paperSize="9" orientation="portrait" horizontalDpi="4294967292" verticalDpi="4294967292"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Seleccione de la Lista">
          <x14:formula1>
            <xm:f>Hoja2!$D$4:$D$27</xm:f>
          </x14:formula1>
          <xm:sqref>D7:D45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zoomScale="80" zoomScaleNormal="80" workbookViewId="0">
      <pane xSplit="7" ySplit="22" topLeftCell="H23" activePane="bottomRight" state="frozen"/>
      <selection pane="topRight" activeCell="H1" sqref="H1"/>
      <selection pane="bottomLeft" activeCell="A25" sqref="A25"/>
      <selection pane="bottomRight" activeCell="I16" sqref="I16"/>
    </sheetView>
  </sheetViews>
  <sheetFormatPr baseColWidth="10" defaultRowHeight="12.75"/>
  <cols>
    <col min="1" max="3" width="11.42578125" style="56"/>
    <col min="4" max="4" width="105.7109375" style="56" customWidth="1"/>
    <col min="5" max="5" width="12" style="56" customWidth="1"/>
    <col min="6" max="6" width="11.42578125" style="56" customWidth="1"/>
    <col min="7" max="7" width="17.5703125" style="56" customWidth="1"/>
    <col min="8" max="16384" width="11.42578125" style="56"/>
  </cols>
  <sheetData>
    <row r="1" spans="1:7">
      <c r="A1" s="151"/>
      <c r="B1" s="145"/>
      <c r="C1" s="145"/>
      <c r="D1" s="145"/>
      <c r="E1" s="145"/>
      <c r="F1" s="145"/>
      <c r="G1" s="146"/>
    </row>
    <row r="2" spans="1:7" ht="15.75" customHeight="1">
      <c r="A2" s="147"/>
      <c r="B2" s="260" t="s">
        <v>164</v>
      </c>
      <c r="C2" s="260"/>
      <c r="D2" s="260"/>
      <c r="E2" s="149"/>
      <c r="F2" s="149"/>
      <c r="G2" s="150"/>
    </row>
    <row r="3" spans="1:7">
      <c r="A3" s="147"/>
      <c r="B3" s="149"/>
      <c r="C3" s="149"/>
      <c r="D3" s="149"/>
      <c r="E3" s="149"/>
      <c r="F3" s="149"/>
      <c r="G3" s="150"/>
    </row>
    <row r="4" spans="1:7" ht="16.5" customHeight="1">
      <c r="A4" s="147"/>
      <c r="B4" s="259" t="s">
        <v>165</v>
      </c>
      <c r="C4" s="259"/>
      <c r="D4" s="259"/>
      <c r="E4" s="148"/>
      <c r="F4" s="148"/>
      <c r="G4" s="150"/>
    </row>
    <row r="5" spans="1:7" ht="17.25" customHeight="1">
      <c r="A5" s="147"/>
      <c r="B5" s="259" t="s">
        <v>232</v>
      </c>
      <c r="C5" s="259"/>
      <c r="D5" s="259"/>
      <c r="E5" s="152"/>
      <c r="F5" s="152"/>
      <c r="G5" s="150"/>
    </row>
    <row r="6" spans="1:7" ht="14.25" customHeight="1">
      <c r="A6" s="147"/>
      <c r="B6" s="143"/>
      <c r="C6" s="143"/>
      <c r="D6" s="143"/>
      <c r="E6" s="152"/>
      <c r="F6" s="152"/>
      <c r="G6" s="150"/>
    </row>
    <row r="7" spans="1:7" ht="8.25" customHeight="1">
      <c r="A7" s="147"/>
      <c r="B7" s="149"/>
      <c r="C7" s="149"/>
      <c r="D7" s="149"/>
      <c r="E7" s="149"/>
      <c r="F7" s="149"/>
      <c r="G7" s="150"/>
    </row>
    <row r="8" spans="1:7" ht="15" customHeight="1">
      <c r="A8" s="147"/>
      <c r="B8" s="149"/>
      <c r="C8" s="149"/>
      <c r="D8" s="144"/>
      <c r="E8" s="149"/>
      <c r="F8" s="149"/>
      <c r="G8" s="150"/>
    </row>
    <row r="9" spans="1:7" ht="26.25" customHeight="1">
      <c r="A9" s="147"/>
      <c r="B9" s="134">
        <v>1</v>
      </c>
      <c r="C9" s="149"/>
      <c r="D9" s="141" t="s">
        <v>166</v>
      </c>
      <c r="E9" s="149"/>
      <c r="F9" s="149"/>
      <c r="G9" s="150"/>
    </row>
    <row r="10" spans="1:7" ht="16.5" customHeight="1">
      <c r="A10" s="147"/>
      <c r="B10" s="149"/>
      <c r="C10" s="149"/>
      <c r="D10" s="144"/>
      <c r="E10" s="149"/>
      <c r="F10" s="149"/>
      <c r="G10" s="150"/>
    </row>
    <row r="11" spans="1:7" ht="26.25" customHeight="1">
      <c r="A11" s="147"/>
      <c r="B11" s="134">
        <v>2</v>
      </c>
      <c r="C11" s="149"/>
      <c r="D11" s="141" t="s">
        <v>167</v>
      </c>
      <c r="E11" s="149"/>
      <c r="F11" s="149"/>
      <c r="G11" s="150"/>
    </row>
    <row r="12" spans="1:7" ht="16.5" customHeight="1">
      <c r="A12" s="147"/>
      <c r="B12" s="149"/>
      <c r="C12" s="149"/>
      <c r="D12" s="144"/>
      <c r="E12" s="149"/>
      <c r="F12" s="149"/>
      <c r="G12" s="150"/>
    </row>
    <row r="13" spans="1:7" ht="26.25" customHeight="1">
      <c r="A13" s="147"/>
      <c r="B13" s="134">
        <v>3</v>
      </c>
      <c r="C13" s="149"/>
      <c r="D13" s="141" t="s">
        <v>168</v>
      </c>
      <c r="E13" s="149"/>
      <c r="F13" s="149"/>
      <c r="G13" s="150"/>
    </row>
    <row r="14" spans="1:7" ht="16.5" customHeight="1">
      <c r="A14" s="147"/>
      <c r="B14" s="149"/>
      <c r="C14" s="149"/>
      <c r="D14" s="144"/>
      <c r="E14" s="149"/>
      <c r="F14" s="149"/>
      <c r="G14" s="150"/>
    </row>
    <row r="15" spans="1:7" ht="26.25" customHeight="1">
      <c r="A15" s="147"/>
      <c r="B15" s="134">
        <v>4</v>
      </c>
      <c r="C15" s="149"/>
      <c r="D15" s="141" t="s">
        <v>169</v>
      </c>
      <c r="E15" s="149"/>
      <c r="F15" s="149"/>
      <c r="G15" s="150"/>
    </row>
    <row r="16" spans="1:7" ht="17.25" customHeight="1">
      <c r="A16" s="147"/>
      <c r="B16" s="149"/>
      <c r="C16" s="149"/>
      <c r="D16" s="144"/>
      <c r="E16" s="149"/>
      <c r="F16" s="149"/>
      <c r="G16" s="150"/>
    </row>
    <row r="17" spans="1:7" ht="26.25" customHeight="1">
      <c r="A17" s="147"/>
      <c r="B17" s="134">
        <v>5</v>
      </c>
      <c r="C17" s="149"/>
      <c r="D17" s="141" t="s">
        <v>170</v>
      </c>
      <c r="E17" s="149"/>
      <c r="F17" s="149"/>
      <c r="G17" s="150"/>
    </row>
    <row r="18" spans="1:7" ht="15" customHeight="1">
      <c r="A18" s="147"/>
      <c r="B18" s="149"/>
      <c r="C18" s="149"/>
      <c r="D18" s="144"/>
      <c r="E18" s="149"/>
      <c r="F18" s="149"/>
      <c r="G18" s="150"/>
    </row>
    <row r="19" spans="1:7" ht="26.25" customHeight="1">
      <c r="A19" s="147"/>
      <c r="B19" s="134">
        <v>6</v>
      </c>
      <c r="C19" s="149"/>
      <c r="D19" s="141" t="s">
        <v>171</v>
      </c>
      <c r="E19" s="149"/>
      <c r="F19" s="149"/>
      <c r="G19" s="150"/>
    </row>
    <row r="20" spans="1:7" ht="15.75" customHeight="1">
      <c r="A20" s="147"/>
      <c r="B20" s="149"/>
      <c r="C20" s="149"/>
      <c r="D20" s="149"/>
      <c r="E20" s="149"/>
      <c r="F20" s="149"/>
      <c r="G20" s="150"/>
    </row>
    <row r="21" spans="1:7" ht="26.25" customHeight="1">
      <c r="A21" s="147"/>
      <c r="B21" s="134">
        <v>7</v>
      </c>
      <c r="C21" s="149"/>
      <c r="D21" s="141" t="s">
        <v>172</v>
      </c>
      <c r="E21" s="149"/>
      <c r="F21" s="149"/>
      <c r="G21" s="150"/>
    </row>
    <row r="22" spans="1:7" ht="21.75" customHeight="1" thickBot="1">
      <c r="A22" s="136"/>
      <c r="B22" s="137"/>
      <c r="C22" s="137"/>
      <c r="D22" s="137"/>
      <c r="E22" s="137"/>
      <c r="F22" s="137"/>
      <c r="G22" s="142"/>
    </row>
  </sheetData>
  <sheetProtection formatCells="0" formatColumns="0" formatRows="0" insertColumns="0" insertRows="0" insertHyperlinks="0" deleteColumns="0" deleteRows="0" sort="0" autoFilter="0" pivotTables="0"/>
  <mergeCells count="3">
    <mergeCell ref="B4:D4"/>
    <mergeCell ref="B2:D2"/>
    <mergeCell ref="B5:D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18"/>
  <sheetViews>
    <sheetView topLeftCell="A4" zoomScaleNormal="100" workbookViewId="0">
      <selection activeCell="C32" sqref="C32:C35"/>
    </sheetView>
  </sheetViews>
  <sheetFormatPr baseColWidth="10" defaultColWidth="9.140625" defaultRowHeight="12.75"/>
  <cols>
    <col min="1" max="1" width="3.85546875" style="56" customWidth="1"/>
    <col min="2" max="2" width="10.28515625" bestFit="1" customWidth="1"/>
    <col min="3" max="3" width="18.42578125" customWidth="1"/>
    <col min="4" max="4" width="17.28515625" customWidth="1"/>
    <col min="5" max="5" width="13.5703125" customWidth="1"/>
    <col min="6" max="6" width="15" customWidth="1"/>
    <col min="7" max="7" width="13.7109375" customWidth="1"/>
    <col min="8" max="10" width="10.7109375" customWidth="1"/>
    <col min="11" max="16384" width="9.140625" style="56"/>
  </cols>
  <sheetData>
    <row r="1" spans="2:10" ht="13.5" thickBot="1">
      <c r="B1" s="56"/>
      <c r="C1" s="56"/>
      <c r="D1" s="56"/>
      <c r="E1" s="56"/>
      <c r="F1" s="56"/>
      <c r="G1" s="56"/>
      <c r="H1" s="56"/>
      <c r="I1" s="56"/>
      <c r="J1" s="56"/>
    </row>
    <row r="2" spans="2:10" s="67" customFormat="1" ht="32.25" customHeight="1">
      <c r="B2" s="293" t="s">
        <v>203</v>
      </c>
      <c r="C2" s="294"/>
      <c r="D2" s="297" t="s">
        <v>39</v>
      </c>
      <c r="E2" s="298"/>
      <c r="F2" s="298"/>
      <c r="G2" s="299"/>
      <c r="H2" s="303"/>
      <c r="I2" s="304"/>
      <c r="J2" s="305"/>
    </row>
    <row r="3" spans="2:10" s="67" customFormat="1" ht="21.75" customHeight="1" thickBot="1">
      <c r="B3" s="295"/>
      <c r="C3" s="296"/>
      <c r="D3" s="300"/>
      <c r="E3" s="301"/>
      <c r="F3" s="301"/>
      <c r="G3" s="302"/>
      <c r="H3" s="306"/>
      <c r="I3" s="307"/>
      <c r="J3" s="308"/>
    </row>
    <row r="4" spans="2:10" s="67" customFormat="1" ht="21.75" customHeight="1" thickBot="1">
      <c r="B4" s="229">
        <v>1</v>
      </c>
      <c r="C4" s="114">
        <v>2</v>
      </c>
      <c r="D4" s="252">
        <v>3</v>
      </c>
      <c r="E4" s="318">
        <v>4</v>
      </c>
      <c r="F4" s="319"/>
      <c r="G4" s="252">
        <v>5</v>
      </c>
      <c r="H4" s="115">
        <v>6</v>
      </c>
      <c r="I4" s="248">
        <v>7</v>
      </c>
      <c r="J4" s="115">
        <v>8</v>
      </c>
    </row>
    <row r="5" spans="2:10" s="69" customFormat="1" ht="32.25" customHeight="1" thickBot="1">
      <c r="B5" s="309" t="s">
        <v>149</v>
      </c>
      <c r="C5" s="271" t="s">
        <v>137</v>
      </c>
      <c r="D5" s="271" t="s">
        <v>138</v>
      </c>
      <c r="E5" s="288" t="s">
        <v>150</v>
      </c>
      <c r="F5" s="312"/>
      <c r="G5" s="271" t="s">
        <v>151</v>
      </c>
      <c r="H5" s="313" t="s">
        <v>152</v>
      </c>
      <c r="I5" s="273" t="s">
        <v>3</v>
      </c>
      <c r="J5" s="315" t="s">
        <v>153</v>
      </c>
    </row>
    <row r="6" spans="2:10" s="69" customFormat="1" ht="51" customHeight="1" thickBot="1">
      <c r="B6" s="310"/>
      <c r="C6" s="311"/>
      <c r="D6" s="311"/>
      <c r="E6" s="247" t="s">
        <v>40</v>
      </c>
      <c r="F6" s="120" t="s">
        <v>41</v>
      </c>
      <c r="G6" s="311"/>
      <c r="H6" s="314"/>
      <c r="I6" s="317"/>
      <c r="J6" s="316"/>
    </row>
    <row r="7" spans="2:10" s="59" customFormat="1" ht="12" customHeight="1">
      <c r="B7" s="235" t="s">
        <v>217</v>
      </c>
      <c r="C7" s="117" t="s">
        <v>218</v>
      </c>
      <c r="D7" s="118" t="s">
        <v>219</v>
      </c>
      <c r="E7" s="118">
        <v>1710</v>
      </c>
      <c r="F7" s="118">
        <v>2200</v>
      </c>
      <c r="G7" s="117" t="s">
        <v>220</v>
      </c>
      <c r="H7" s="117">
        <v>50</v>
      </c>
      <c r="I7" s="117">
        <v>18</v>
      </c>
      <c r="J7" s="238"/>
    </row>
    <row r="8" spans="2:10" s="58" customFormat="1" ht="12" customHeight="1">
      <c r="B8" s="237"/>
      <c r="C8" s="66"/>
      <c r="D8" s="236"/>
      <c r="E8" s="249"/>
      <c r="F8" s="249"/>
      <c r="G8" s="66"/>
      <c r="H8" s="66"/>
      <c r="I8" s="66"/>
      <c r="J8" s="239"/>
    </row>
    <row r="9" spans="2:10" s="58" customFormat="1" ht="12" customHeight="1">
      <c r="B9" s="237"/>
      <c r="C9" s="66"/>
      <c r="D9" s="236"/>
      <c r="E9" s="249"/>
      <c r="F9" s="249"/>
      <c r="G9" s="66"/>
      <c r="H9" s="66"/>
      <c r="I9" s="66"/>
      <c r="J9" s="239"/>
    </row>
    <row r="10" spans="2:10" s="58" customFormat="1" ht="12" customHeight="1">
      <c r="B10" s="237"/>
      <c r="C10" s="66"/>
      <c r="D10" s="236"/>
      <c r="E10" s="249"/>
      <c r="F10" s="249"/>
      <c r="G10" s="66"/>
      <c r="H10" s="66"/>
      <c r="I10" s="66"/>
      <c r="J10" s="239"/>
    </row>
    <row r="11" spans="2:10" s="58" customFormat="1" ht="12" customHeight="1">
      <c r="B11" s="237"/>
      <c r="C11" s="66"/>
      <c r="D11" s="236"/>
      <c r="E11" s="249"/>
      <c r="F11" s="249"/>
      <c r="G11" s="66"/>
      <c r="H11" s="66"/>
      <c r="I11" s="66"/>
      <c r="J11" s="239"/>
    </row>
    <row r="12" spans="2:10" s="58" customFormat="1" ht="12" customHeight="1">
      <c r="B12" s="237"/>
      <c r="C12" s="66"/>
      <c r="D12" s="236"/>
      <c r="E12" s="249"/>
      <c r="F12" s="249"/>
      <c r="G12" s="66"/>
      <c r="H12" s="66"/>
      <c r="I12" s="66"/>
      <c r="J12" s="239"/>
    </row>
    <row r="13" spans="2:10" s="58" customFormat="1" ht="12" customHeight="1">
      <c r="B13" s="235"/>
      <c r="C13" s="117"/>
      <c r="D13" s="118"/>
      <c r="E13" s="119"/>
      <c r="F13" s="119"/>
      <c r="G13" s="117"/>
      <c r="H13" s="117"/>
      <c r="I13" s="117"/>
      <c r="J13" s="238"/>
    </row>
    <row r="14" spans="2:10" s="58" customFormat="1" ht="12" customHeight="1">
      <c r="B14" s="237"/>
      <c r="C14" s="66"/>
      <c r="D14" s="236"/>
      <c r="E14" s="249"/>
      <c r="F14" s="249"/>
      <c r="G14" s="66"/>
      <c r="H14" s="66"/>
      <c r="I14" s="66"/>
      <c r="J14" s="239"/>
    </row>
    <row r="15" spans="2:10" s="58" customFormat="1" ht="12" customHeight="1">
      <c r="B15" s="237"/>
      <c r="C15" s="66"/>
      <c r="D15" s="236"/>
      <c r="E15" s="249"/>
      <c r="F15" s="249"/>
      <c r="G15" s="66"/>
      <c r="H15" s="66"/>
      <c r="I15" s="66"/>
      <c r="J15" s="239"/>
    </row>
    <row r="16" spans="2:10" s="58" customFormat="1" ht="12" customHeight="1">
      <c r="B16" s="237"/>
      <c r="C16" s="66"/>
      <c r="D16" s="236"/>
      <c r="E16" s="249"/>
      <c r="F16" s="249"/>
      <c r="G16" s="66"/>
      <c r="H16" s="66"/>
      <c r="I16" s="66"/>
      <c r="J16" s="239"/>
    </row>
    <row r="17" spans="2:10" s="58" customFormat="1" ht="12" customHeight="1">
      <c r="B17" s="237"/>
      <c r="C17" s="66"/>
      <c r="D17" s="236"/>
      <c r="E17" s="249"/>
      <c r="F17" s="249"/>
      <c r="G17" s="66"/>
      <c r="H17" s="66"/>
      <c r="I17" s="66"/>
      <c r="J17" s="239"/>
    </row>
    <row r="18" spans="2:10" s="58" customFormat="1" ht="12" customHeight="1">
      <c r="B18" s="237"/>
      <c r="C18" s="66"/>
      <c r="D18" s="236"/>
      <c r="E18" s="249"/>
      <c r="F18" s="249"/>
      <c r="G18" s="66"/>
      <c r="H18" s="66"/>
      <c r="I18" s="66"/>
      <c r="J18" s="239"/>
    </row>
    <row r="19" spans="2:10" s="58" customFormat="1" ht="12" customHeight="1">
      <c r="B19" s="237"/>
      <c r="C19" s="66"/>
      <c r="D19" s="236"/>
      <c r="E19" s="249"/>
      <c r="F19" s="249"/>
      <c r="G19" s="66"/>
      <c r="H19" s="66"/>
      <c r="I19" s="66"/>
      <c r="J19" s="239"/>
    </row>
    <row r="20" spans="2:10" s="58" customFormat="1" ht="12" customHeight="1">
      <c r="B20" s="237"/>
      <c r="C20" s="66"/>
      <c r="D20" s="236"/>
      <c r="E20" s="249"/>
      <c r="F20" s="249"/>
      <c r="G20" s="66"/>
      <c r="H20" s="66"/>
      <c r="I20" s="66"/>
      <c r="J20" s="239"/>
    </row>
    <row r="21" spans="2:10" s="58" customFormat="1" ht="12" customHeight="1">
      <c r="B21" s="237"/>
      <c r="C21" s="66"/>
      <c r="D21" s="236"/>
      <c r="E21" s="249"/>
      <c r="F21" s="249"/>
      <c r="G21" s="66"/>
      <c r="H21" s="66"/>
      <c r="I21" s="66"/>
      <c r="J21" s="239"/>
    </row>
    <row r="22" spans="2:10" s="58" customFormat="1" ht="12" customHeight="1">
      <c r="B22" s="237"/>
      <c r="C22" s="66"/>
      <c r="D22" s="236"/>
      <c r="E22" s="249"/>
      <c r="F22" s="249"/>
      <c r="G22" s="66"/>
      <c r="H22" s="66"/>
      <c r="I22" s="66"/>
      <c r="J22" s="239"/>
    </row>
    <row r="23" spans="2:10" s="58" customFormat="1" ht="12" customHeight="1">
      <c r="B23" s="237"/>
      <c r="C23" s="66"/>
      <c r="D23" s="236"/>
      <c r="E23" s="249"/>
      <c r="F23" s="249"/>
      <c r="G23" s="66"/>
      <c r="H23" s="66"/>
      <c r="I23" s="66"/>
      <c r="J23" s="239"/>
    </row>
    <row r="24" spans="2:10" s="58" customFormat="1" ht="12" customHeight="1">
      <c r="B24" s="237"/>
      <c r="C24" s="66"/>
      <c r="D24" s="236"/>
      <c r="E24" s="249"/>
      <c r="F24" s="249"/>
      <c r="G24" s="66"/>
      <c r="H24" s="66"/>
      <c r="I24" s="66"/>
      <c r="J24" s="239"/>
    </row>
    <row r="25" spans="2:10" s="58" customFormat="1" ht="12" customHeight="1">
      <c r="B25" s="237"/>
      <c r="C25" s="66"/>
      <c r="D25" s="236"/>
      <c r="E25" s="249"/>
      <c r="F25" s="249"/>
      <c r="G25" s="66"/>
      <c r="H25" s="66"/>
      <c r="I25" s="66"/>
      <c r="J25" s="239"/>
    </row>
    <row r="26" spans="2:10" s="58" customFormat="1" ht="12" customHeight="1">
      <c r="B26" s="237"/>
      <c r="C26" s="66"/>
      <c r="D26" s="236"/>
      <c r="E26" s="249"/>
      <c r="F26" s="249"/>
      <c r="G26" s="66"/>
      <c r="H26" s="66"/>
      <c r="I26" s="66"/>
      <c r="J26" s="239"/>
    </row>
    <row r="27" spans="2:10" s="58" customFormat="1" ht="12" customHeight="1">
      <c r="B27" s="237"/>
      <c r="C27" s="66"/>
      <c r="D27" s="236"/>
      <c r="E27" s="249"/>
      <c r="F27" s="249"/>
      <c r="G27" s="66"/>
      <c r="H27" s="66"/>
      <c r="I27" s="66"/>
      <c r="J27" s="239"/>
    </row>
    <row r="28" spans="2:10" s="58" customFormat="1" ht="12" customHeight="1">
      <c r="B28" s="237"/>
      <c r="C28" s="66"/>
      <c r="D28" s="236"/>
      <c r="E28" s="249"/>
      <c r="F28" s="249"/>
      <c r="G28" s="66"/>
      <c r="H28" s="66"/>
      <c r="I28" s="66"/>
      <c r="J28" s="239"/>
    </row>
    <row r="29" spans="2:10" ht="12" customHeight="1">
      <c r="B29" s="237"/>
      <c r="C29" s="66"/>
      <c r="D29" s="236"/>
      <c r="E29" s="249"/>
      <c r="F29" s="249"/>
      <c r="G29" s="66"/>
      <c r="H29" s="66"/>
      <c r="I29" s="66"/>
      <c r="J29" s="239"/>
    </row>
    <row r="30" spans="2:10" ht="12" customHeight="1">
      <c r="B30" s="237"/>
      <c r="C30" s="66"/>
      <c r="D30" s="236"/>
      <c r="E30" s="249"/>
      <c r="F30" s="249"/>
      <c r="G30" s="66"/>
      <c r="H30" s="66"/>
      <c r="I30" s="66"/>
      <c r="J30" s="239"/>
    </row>
    <row r="31" spans="2:10" ht="12" customHeight="1">
      <c r="B31" s="237"/>
      <c r="C31" s="66"/>
      <c r="D31" s="236"/>
      <c r="E31" s="249"/>
      <c r="F31" s="249"/>
      <c r="G31" s="66"/>
      <c r="H31" s="66"/>
      <c r="I31" s="66"/>
      <c r="J31" s="239"/>
    </row>
    <row r="32" spans="2:10" ht="12" customHeight="1">
      <c r="B32" s="237"/>
      <c r="C32" s="66"/>
      <c r="D32" s="236"/>
      <c r="E32" s="249"/>
      <c r="F32" s="249"/>
      <c r="G32" s="66"/>
      <c r="H32" s="66"/>
      <c r="I32" s="66"/>
      <c r="J32" s="239"/>
    </row>
    <row r="33" spans="2:10" ht="12" customHeight="1">
      <c r="B33" s="237"/>
      <c r="C33" s="66"/>
      <c r="D33" s="236"/>
      <c r="E33" s="249"/>
      <c r="F33" s="249"/>
      <c r="G33" s="66"/>
      <c r="H33" s="66"/>
      <c r="I33" s="66"/>
      <c r="J33" s="239"/>
    </row>
    <row r="34" spans="2:10" ht="12" customHeight="1">
      <c r="B34" s="237"/>
      <c r="C34" s="66"/>
      <c r="D34" s="236"/>
      <c r="E34" s="249"/>
      <c r="F34" s="249"/>
      <c r="G34" s="66"/>
      <c r="H34" s="66"/>
      <c r="I34" s="66"/>
      <c r="J34" s="239"/>
    </row>
    <row r="35" spans="2:10" ht="12" customHeight="1">
      <c r="B35" s="237"/>
      <c r="C35" s="66"/>
      <c r="D35" s="236"/>
      <c r="E35" s="249"/>
      <c r="F35" s="249"/>
      <c r="G35" s="66"/>
      <c r="H35" s="66"/>
      <c r="I35" s="66"/>
      <c r="J35" s="239"/>
    </row>
    <row r="36" spans="2:10" ht="12" customHeight="1">
      <c r="B36" s="237"/>
      <c r="C36" s="66"/>
      <c r="D36" s="236"/>
      <c r="E36" s="249"/>
      <c r="F36" s="249"/>
      <c r="G36" s="66"/>
      <c r="H36" s="66"/>
      <c r="I36" s="66"/>
      <c r="J36" s="239"/>
    </row>
    <row r="37" spans="2:10" ht="12" customHeight="1">
      <c r="B37" s="237"/>
      <c r="C37" s="66"/>
      <c r="D37" s="236"/>
      <c r="E37" s="249"/>
      <c r="F37" s="249"/>
      <c r="G37" s="66"/>
      <c r="H37" s="66"/>
      <c r="I37" s="66"/>
      <c r="J37" s="239"/>
    </row>
    <row r="38" spans="2:10" ht="12" customHeight="1">
      <c r="B38" s="237"/>
      <c r="C38" s="66"/>
      <c r="D38" s="236"/>
      <c r="E38" s="249"/>
      <c r="F38" s="249"/>
      <c r="G38" s="66"/>
      <c r="H38" s="66"/>
      <c r="I38" s="66"/>
      <c r="J38" s="239"/>
    </row>
    <row r="39" spans="2:10" ht="12" customHeight="1">
      <c r="B39" s="237"/>
      <c r="C39" s="66"/>
      <c r="D39" s="236"/>
      <c r="E39" s="249"/>
      <c r="F39" s="249"/>
      <c r="G39" s="66"/>
      <c r="H39" s="66"/>
      <c r="I39" s="66"/>
      <c r="J39" s="239"/>
    </row>
    <row r="40" spans="2:10" ht="12" customHeight="1">
      <c r="B40" s="237"/>
      <c r="C40" s="66"/>
      <c r="D40" s="236"/>
      <c r="E40" s="249"/>
      <c r="F40" s="249"/>
      <c r="G40" s="66"/>
      <c r="H40" s="66"/>
      <c r="I40" s="66"/>
      <c r="J40" s="239"/>
    </row>
    <row r="41" spans="2:10" ht="12" customHeight="1">
      <c r="B41" s="237"/>
      <c r="C41" s="66"/>
      <c r="D41" s="236"/>
      <c r="E41" s="249"/>
      <c r="F41" s="249"/>
      <c r="G41" s="66"/>
      <c r="H41" s="66"/>
      <c r="I41" s="66"/>
      <c r="J41" s="239"/>
    </row>
    <row r="42" spans="2:10" ht="12" customHeight="1">
      <c r="B42" s="237"/>
      <c r="C42" s="66"/>
      <c r="D42" s="236"/>
      <c r="E42" s="249"/>
      <c r="F42" s="249"/>
      <c r="G42" s="66"/>
      <c r="H42" s="66"/>
      <c r="I42" s="66"/>
      <c r="J42" s="239"/>
    </row>
    <row r="43" spans="2:10" ht="12" customHeight="1">
      <c r="B43" s="237"/>
      <c r="C43" s="66"/>
      <c r="D43" s="236"/>
      <c r="E43" s="249"/>
      <c r="F43" s="249"/>
      <c r="G43" s="66"/>
      <c r="H43" s="66"/>
      <c r="I43" s="66"/>
      <c r="J43" s="239"/>
    </row>
    <row r="44" spans="2:10" ht="12" customHeight="1">
      <c r="B44" s="237"/>
      <c r="C44" s="66"/>
      <c r="D44" s="236"/>
      <c r="E44" s="249"/>
      <c r="F44" s="249"/>
      <c r="G44" s="66"/>
      <c r="H44" s="66"/>
      <c r="I44" s="66"/>
      <c r="J44" s="239"/>
    </row>
    <row r="45" spans="2:10" ht="12" customHeight="1">
      <c r="B45" s="237"/>
      <c r="C45" s="66"/>
      <c r="D45" s="236"/>
      <c r="E45" s="249"/>
      <c r="F45" s="249"/>
      <c r="G45" s="66"/>
      <c r="H45" s="66"/>
      <c r="I45" s="66"/>
      <c r="J45" s="239"/>
    </row>
    <row r="46" spans="2:10" ht="12" customHeight="1">
      <c r="B46" s="237"/>
      <c r="C46" s="66"/>
      <c r="D46" s="236"/>
      <c r="E46" s="249"/>
      <c r="F46" s="249"/>
      <c r="G46" s="66"/>
      <c r="H46" s="66"/>
      <c r="I46" s="66"/>
      <c r="J46" s="239"/>
    </row>
    <row r="47" spans="2:10" ht="12" customHeight="1">
      <c r="B47" s="237"/>
      <c r="C47" s="66"/>
      <c r="D47" s="236"/>
      <c r="E47" s="249"/>
      <c r="F47" s="249"/>
      <c r="G47" s="66"/>
      <c r="H47" s="66"/>
      <c r="I47" s="66"/>
      <c r="J47" s="239"/>
    </row>
    <row r="48" spans="2:10" ht="12" customHeight="1">
      <c r="B48" s="237"/>
      <c r="C48" s="66"/>
      <c r="D48" s="236"/>
      <c r="E48" s="249"/>
      <c r="F48" s="249"/>
      <c r="G48" s="66"/>
      <c r="H48" s="66"/>
      <c r="I48" s="66"/>
      <c r="J48" s="239"/>
    </row>
    <row r="49" spans="2:10" ht="12" customHeight="1">
      <c r="B49" s="237"/>
      <c r="C49" s="66"/>
      <c r="D49" s="236"/>
      <c r="E49" s="249"/>
      <c r="F49" s="249"/>
      <c r="G49" s="66"/>
      <c r="H49" s="66"/>
      <c r="I49" s="66"/>
      <c r="J49" s="239"/>
    </row>
    <row r="50" spans="2:10" ht="12" customHeight="1">
      <c r="B50" s="237"/>
      <c r="C50" s="66"/>
      <c r="D50" s="236"/>
      <c r="E50" s="249"/>
      <c r="F50" s="249"/>
      <c r="G50" s="66"/>
      <c r="H50" s="66"/>
      <c r="I50" s="66"/>
      <c r="J50" s="239"/>
    </row>
    <row r="51" spans="2:10" ht="12" customHeight="1">
      <c r="B51" s="237"/>
      <c r="C51" s="66"/>
      <c r="D51" s="236"/>
      <c r="E51" s="249"/>
      <c r="F51" s="249"/>
      <c r="G51" s="66"/>
      <c r="H51" s="66"/>
      <c r="I51" s="66"/>
      <c r="J51" s="239"/>
    </row>
    <row r="52" spans="2:10" ht="12" customHeight="1">
      <c r="B52" s="237"/>
      <c r="C52" s="66"/>
      <c r="D52" s="236"/>
      <c r="E52" s="249"/>
      <c r="F52" s="249"/>
      <c r="G52" s="66"/>
      <c r="H52" s="66"/>
      <c r="I52" s="66"/>
      <c r="J52" s="239"/>
    </row>
    <row r="53" spans="2:10" ht="12" customHeight="1">
      <c r="B53" s="237"/>
      <c r="C53" s="66"/>
      <c r="D53" s="236"/>
      <c r="E53" s="249"/>
      <c r="F53" s="249"/>
      <c r="G53" s="66"/>
      <c r="H53" s="66"/>
      <c r="I53" s="66"/>
      <c r="J53" s="239"/>
    </row>
    <row r="54" spans="2:10" ht="12" customHeight="1">
      <c r="B54" s="237"/>
      <c r="C54" s="66"/>
      <c r="D54" s="236"/>
      <c r="E54" s="249"/>
      <c r="F54" s="249"/>
      <c r="G54" s="66"/>
      <c r="H54" s="66"/>
      <c r="I54" s="66"/>
      <c r="J54" s="239"/>
    </row>
    <row r="55" spans="2:10" ht="12" customHeight="1">
      <c r="B55" s="237"/>
      <c r="C55" s="66"/>
      <c r="D55" s="236"/>
      <c r="E55" s="249"/>
      <c r="F55" s="249"/>
      <c r="G55" s="66"/>
      <c r="H55" s="66"/>
      <c r="I55" s="66"/>
      <c r="J55" s="239"/>
    </row>
    <row r="56" spans="2:10" ht="12" customHeight="1">
      <c r="B56" s="237"/>
      <c r="C56" s="66"/>
      <c r="D56" s="236"/>
      <c r="E56" s="249"/>
      <c r="F56" s="249"/>
      <c r="G56" s="66"/>
      <c r="H56" s="66"/>
      <c r="I56" s="66"/>
      <c r="J56" s="239"/>
    </row>
    <row r="57" spans="2:10" ht="12" customHeight="1">
      <c r="B57" s="237"/>
      <c r="C57" s="66"/>
      <c r="D57" s="236"/>
      <c r="E57" s="249"/>
      <c r="F57" s="249"/>
      <c r="G57" s="66"/>
      <c r="H57" s="66"/>
      <c r="I57" s="66"/>
      <c r="J57" s="239"/>
    </row>
    <row r="58" spans="2:10" ht="12" customHeight="1">
      <c r="B58" s="237"/>
      <c r="C58" s="66"/>
      <c r="D58" s="236"/>
      <c r="E58" s="249"/>
      <c r="F58" s="249"/>
      <c r="G58" s="66"/>
      <c r="H58" s="66"/>
      <c r="I58" s="66"/>
      <c r="J58" s="239"/>
    </row>
    <row r="59" spans="2:10" ht="12" customHeight="1">
      <c r="B59" s="237"/>
      <c r="C59" s="66"/>
      <c r="D59" s="236"/>
      <c r="E59" s="249"/>
      <c r="F59" s="249"/>
      <c r="G59" s="66"/>
      <c r="H59" s="66"/>
      <c r="I59" s="66"/>
      <c r="J59" s="239"/>
    </row>
    <row r="60" spans="2:10" ht="12" customHeight="1">
      <c r="B60" s="237"/>
      <c r="C60" s="66"/>
      <c r="D60" s="236"/>
      <c r="E60" s="249"/>
      <c r="F60" s="249"/>
      <c r="G60" s="66"/>
      <c r="H60" s="66"/>
      <c r="I60" s="66"/>
      <c r="J60" s="239"/>
    </row>
    <row r="61" spans="2:10" ht="12" customHeight="1">
      <c r="B61" s="237"/>
      <c r="C61" s="66"/>
      <c r="D61" s="236"/>
      <c r="E61" s="249"/>
      <c r="F61" s="249"/>
      <c r="G61" s="66"/>
      <c r="H61" s="66"/>
      <c r="I61" s="66"/>
      <c r="J61" s="239"/>
    </row>
    <row r="62" spans="2:10" ht="12" customHeight="1">
      <c r="B62" s="237"/>
      <c r="C62" s="66"/>
      <c r="D62" s="236"/>
      <c r="E62" s="249"/>
      <c r="F62" s="249"/>
      <c r="G62" s="66"/>
      <c r="H62" s="66"/>
      <c r="I62" s="66"/>
      <c r="J62" s="239"/>
    </row>
    <row r="63" spans="2:10" ht="12" customHeight="1">
      <c r="B63" s="237"/>
      <c r="C63" s="66"/>
      <c r="D63" s="236"/>
      <c r="E63" s="249"/>
      <c r="F63" s="249"/>
      <c r="G63" s="66"/>
      <c r="H63" s="66"/>
      <c r="I63" s="66"/>
      <c r="J63" s="239"/>
    </row>
    <row r="64" spans="2:10" ht="12" customHeight="1">
      <c r="B64" s="237"/>
      <c r="C64" s="66"/>
      <c r="D64" s="236"/>
      <c r="E64" s="249"/>
      <c r="F64" s="249"/>
      <c r="G64" s="66"/>
      <c r="H64" s="66"/>
      <c r="I64" s="66"/>
      <c r="J64" s="239"/>
    </row>
    <row r="65" spans="2:10" ht="12" customHeight="1">
      <c r="B65" s="237"/>
      <c r="C65" s="66"/>
      <c r="D65" s="236"/>
      <c r="E65" s="249"/>
      <c r="F65" s="249"/>
      <c r="G65" s="66"/>
      <c r="H65" s="66"/>
      <c r="I65" s="66"/>
      <c r="J65" s="239"/>
    </row>
    <row r="66" spans="2:10" ht="12" customHeight="1">
      <c r="B66" s="237"/>
      <c r="C66" s="66"/>
      <c r="D66" s="236"/>
      <c r="E66" s="249"/>
      <c r="F66" s="249"/>
      <c r="G66" s="66"/>
      <c r="H66" s="66"/>
      <c r="I66" s="66"/>
      <c r="J66" s="239"/>
    </row>
    <row r="67" spans="2:10" ht="12" customHeight="1">
      <c r="B67" s="237"/>
      <c r="C67" s="66"/>
      <c r="D67" s="236"/>
      <c r="E67" s="249"/>
      <c r="F67" s="249"/>
      <c r="G67" s="66"/>
      <c r="H67" s="66"/>
      <c r="I67" s="66"/>
      <c r="J67" s="239"/>
    </row>
    <row r="68" spans="2:10" ht="12" customHeight="1">
      <c r="B68" s="237"/>
      <c r="C68" s="66"/>
      <c r="D68" s="236"/>
      <c r="E68" s="249"/>
      <c r="F68" s="249"/>
      <c r="G68" s="66"/>
      <c r="H68" s="66"/>
      <c r="I68" s="66"/>
      <c r="J68" s="239"/>
    </row>
    <row r="69" spans="2:10" ht="12" customHeight="1">
      <c r="B69" s="237"/>
      <c r="C69" s="66"/>
      <c r="D69" s="236"/>
      <c r="E69" s="249"/>
      <c r="F69" s="249"/>
      <c r="G69" s="66"/>
      <c r="H69" s="66"/>
      <c r="I69" s="66"/>
      <c r="J69" s="239"/>
    </row>
    <row r="70" spans="2:10" ht="12" customHeight="1">
      <c r="B70" s="237"/>
      <c r="C70" s="66"/>
      <c r="D70" s="236"/>
      <c r="E70" s="249"/>
      <c r="F70" s="249"/>
      <c r="G70" s="66"/>
      <c r="H70" s="66"/>
      <c r="I70" s="66"/>
      <c r="J70" s="239"/>
    </row>
    <row r="71" spans="2:10" ht="12" customHeight="1">
      <c r="B71" s="237"/>
      <c r="C71" s="66"/>
      <c r="D71" s="236"/>
      <c r="E71" s="249"/>
      <c r="F71" s="249"/>
      <c r="G71" s="66"/>
      <c r="H71" s="66"/>
      <c r="I71" s="66"/>
      <c r="J71" s="239"/>
    </row>
    <row r="72" spans="2:10" ht="12" customHeight="1">
      <c r="B72" s="237"/>
      <c r="C72" s="66"/>
      <c r="D72" s="236"/>
      <c r="E72" s="249"/>
      <c r="F72" s="249"/>
      <c r="G72" s="66"/>
      <c r="H72" s="66"/>
      <c r="I72" s="66"/>
      <c r="J72" s="239"/>
    </row>
    <row r="73" spans="2:10" ht="12" customHeight="1">
      <c r="B73" s="237"/>
      <c r="C73" s="66"/>
      <c r="D73" s="236"/>
      <c r="E73" s="249"/>
      <c r="F73" s="249"/>
      <c r="G73" s="66"/>
      <c r="H73" s="66"/>
      <c r="I73" s="66"/>
      <c r="J73" s="239"/>
    </row>
    <row r="74" spans="2:10" ht="12" customHeight="1">
      <c r="B74" s="237"/>
      <c r="C74" s="66"/>
      <c r="D74" s="236"/>
      <c r="E74" s="249"/>
      <c r="F74" s="249"/>
      <c r="G74" s="66"/>
      <c r="H74" s="66"/>
      <c r="I74" s="66"/>
      <c r="J74" s="239"/>
    </row>
    <row r="75" spans="2:10" ht="12" customHeight="1">
      <c r="B75" s="237"/>
      <c r="C75" s="66"/>
      <c r="D75" s="236"/>
      <c r="E75" s="249"/>
      <c r="F75" s="249"/>
      <c r="G75" s="66"/>
      <c r="H75" s="66"/>
      <c r="I75" s="66"/>
      <c r="J75" s="239"/>
    </row>
    <row r="76" spans="2:10" ht="12" customHeight="1">
      <c r="B76" s="237"/>
      <c r="C76" s="66"/>
      <c r="D76" s="236"/>
      <c r="E76" s="249"/>
      <c r="F76" s="249"/>
      <c r="G76" s="66"/>
      <c r="H76" s="66"/>
      <c r="I76" s="66"/>
      <c r="J76" s="239"/>
    </row>
    <row r="77" spans="2:10" ht="12" customHeight="1">
      <c r="B77" s="237"/>
      <c r="C77" s="66"/>
      <c r="D77" s="236"/>
      <c r="E77" s="249"/>
      <c r="F77" s="249"/>
      <c r="G77" s="66"/>
      <c r="H77" s="66"/>
      <c r="I77" s="66"/>
      <c r="J77" s="239"/>
    </row>
    <row r="78" spans="2:10" ht="12" customHeight="1">
      <c r="B78" s="237"/>
      <c r="C78" s="66"/>
      <c r="D78" s="236"/>
      <c r="E78" s="249"/>
      <c r="F78" s="249"/>
      <c r="G78" s="66"/>
      <c r="H78" s="66"/>
      <c r="I78" s="66"/>
      <c r="J78" s="239"/>
    </row>
    <row r="79" spans="2:10" ht="12" customHeight="1">
      <c r="B79" s="237"/>
      <c r="C79" s="66"/>
      <c r="D79" s="236"/>
      <c r="E79" s="249"/>
      <c r="F79" s="249"/>
      <c r="G79" s="66"/>
      <c r="H79" s="66"/>
      <c r="I79" s="66"/>
      <c r="J79" s="239"/>
    </row>
    <row r="80" spans="2:10" ht="12" customHeight="1">
      <c r="B80" s="237"/>
      <c r="C80" s="66"/>
      <c r="D80" s="236"/>
      <c r="E80" s="249"/>
      <c r="F80" s="249"/>
      <c r="G80" s="66"/>
      <c r="H80" s="66"/>
      <c r="I80" s="66"/>
      <c r="J80" s="239"/>
    </row>
    <row r="81" spans="2:10" ht="12" customHeight="1">
      <c r="B81" s="237"/>
      <c r="C81" s="66"/>
      <c r="D81" s="236"/>
      <c r="E81" s="249"/>
      <c r="F81" s="249"/>
      <c r="G81" s="66"/>
      <c r="H81" s="66"/>
      <c r="I81" s="66"/>
      <c r="J81" s="239"/>
    </row>
    <row r="82" spans="2:10" ht="12" customHeight="1">
      <c r="B82" s="237"/>
      <c r="C82" s="66"/>
      <c r="D82" s="236"/>
      <c r="E82" s="249"/>
      <c r="F82" s="249"/>
      <c r="G82" s="66"/>
      <c r="H82" s="66"/>
      <c r="I82" s="66"/>
      <c r="J82" s="239"/>
    </row>
    <row r="83" spans="2:10" ht="12" customHeight="1">
      <c r="B83" s="237"/>
      <c r="C83" s="66"/>
      <c r="D83" s="236"/>
      <c r="E83" s="249"/>
      <c r="F83" s="249"/>
      <c r="G83" s="66"/>
      <c r="H83" s="66"/>
      <c r="I83" s="66"/>
      <c r="J83" s="239"/>
    </row>
    <row r="84" spans="2:10" ht="12" customHeight="1">
      <c r="B84" s="237"/>
      <c r="C84" s="66"/>
      <c r="D84" s="236"/>
      <c r="E84" s="249"/>
      <c r="F84" s="249"/>
      <c r="G84" s="66"/>
      <c r="H84" s="66"/>
      <c r="I84" s="66"/>
      <c r="J84" s="239"/>
    </row>
    <row r="85" spans="2:10" ht="12" customHeight="1">
      <c r="B85" s="237"/>
      <c r="C85" s="66"/>
      <c r="D85" s="236"/>
      <c r="E85" s="249"/>
      <c r="F85" s="249"/>
      <c r="G85" s="66"/>
      <c r="H85" s="66"/>
      <c r="I85" s="66"/>
      <c r="J85" s="239"/>
    </row>
    <row r="86" spans="2:10" ht="12" customHeight="1">
      <c r="B86" s="237"/>
      <c r="C86" s="66"/>
      <c r="D86" s="236"/>
      <c r="E86" s="249"/>
      <c r="F86" s="249"/>
      <c r="G86" s="66"/>
      <c r="H86" s="66"/>
      <c r="I86" s="66"/>
      <c r="J86" s="239"/>
    </row>
    <row r="87" spans="2:10" ht="12" customHeight="1">
      <c r="B87" s="237"/>
      <c r="C87" s="66"/>
      <c r="D87" s="236"/>
      <c r="E87" s="249"/>
      <c r="F87" s="249"/>
      <c r="G87" s="66"/>
      <c r="H87" s="66"/>
      <c r="I87" s="66"/>
      <c r="J87" s="239"/>
    </row>
    <row r="88" spans="2:10" ht="12" customHeight="1">
      <c r="B88" s="237"/>
      <c r="C88" s="66"/>
      <c r="D88" s="236"/>
      <c r="E88" s="249"/>
      <c r="F88" s="249"/>
      <c r="G88" s="66"/>
      <c r="H88" s="66"/>
      <c r="I88" s="66"/>
      <c r="J88" s="239"/>
    </row>
    <row r="89" spans="2:10" ht="12" customHeight="1">
      <c r="B89" s="237"/>
      <c r="C89" s="66"/>
      <c r="D89" s="236"/>
      <c r="E89" s="249"/>
      <c r="F89" s="249"/>
      <c r="G89" s="66"/>
      <c r="H89" s="66"/>
      <c r="I89" s="66"/>
      <c r="J89" s="239"/>
    </row>
    <row r="90" spans="2:10" ht="12" customHeight="1">
      <c r="B90" s="237"/>
      <c r="C90" s="66"/>
      <c r="D90" s="236"/>
      <c r="E90" s="249"/>
      <c r="F90" s="249"/>
      <c r="G90" s="66"/>
      <c r="H90" s="66"/>
      <c r="I90" s="66"/>
      <c r="J90" s="239"/>
    </row>
    <row r="91" spans="2:10" ht="12" customHeight="1">
      <c r="B91" s="237"/>
      <c r="C91" s="66"/>
      <c r="D91" s="236"/>
      <c r="E91" s="249"/>
      <c r="F91" s="249"/>
      <c r="G91" s="66"/>
      <c r="H91" s="66"/>
      <c r="I91" s="66"/>
      <c r="J91" s="239"/>
    </row>
    <row r="92" spans="2:10" ht="12" customHeight="1">
      <c r="B92" s="237"/>
      <c r="C92" s="66"/>
      <c r="D92" s="236"/>
      <c r="E92" s="249"/>
      <c r="F92" s="249"/>
      <c r="G92" s="66"/>
      <c r="H92" s="66"/>
      <c r="I92" s="66"/>
      <c r="J92" s="239"/>
    </row>
    <row r="93" spans="2:10" ht="12" customHeight="1">
      <c r="B93" s="237"/>
      <c r="C93" s="66"/>
      <c r="D93" s="236"/>
      <c r="E93" s="249"/>
      <c r="F93" s="249"/>
      <c r="G93" s="66"/>
      <c r="H93" s="66"/>
      <c r="I93" s="66"/>
      <c r="J93" s="239"/>
    </row>
    <row r="94" spans="2:10" ht="12" customHeight="1">
      <c r="B94" s="237"/>
      <c r="C94" s="66"/>
      <c r="D94" s="236"/>
      <c r="E94" s="249"/>
      <c r="F94" s="249"/>
      <c r="G94" s="66"/>
      <c r="H94" s="66"/>
      <c r="I94" s="66"/>
      <c r="J94" s="239"/>
    </row>
    <row r="95" spans="2:10" ht="12" customHeight="1">
      <c r="B95" s="237"/>
      <c r="C95" s="66"/>
      <c r="D95" s="236"/>
      <c r="E95" s="249"/>
      <c r="F95" s="249"/>
      <c r="G95" s="66"/>
      <c r="H95" s="66"/>
      <c r="I95" s="66"/>
      <c r="J95" s="239"/>
    </row>
    <row r="96" spans="2:10" ht="12" customHeight="1">
      <c r="B96" s="237"/>
      <c r="C96" s="66"/>
      <c r="D96" s="236"/>
      <c r="E96" s="249"/>
      <c r="F96" s="249"/>
      <c r="G96" s="66"/>
      <c r="H96" s="66"/>
      <c r="I96" s="66"/>
      <c r="J96" s="239"/>
    </row>
    <row r="97" spans="2:10" ht="12" customHeight="1">
      <c r="B97" s="237"/>
      <c r="C97" s="66"/>
      <c r="D97" s="236"/>
      <c r="E97" s="249"/>
      <c r="F97" s="249"/>
      <c r="G97" s="66"/>
      <c r="H97" s="66"/>
      <c r="I97" s="66"/>
      <c r="J97" s="239"/>
    </row>
    <row r="98" spans="2:10" ht="12" customHeight="1">
      <c r="B98" s="237"/>
      <c r="C98" s="66"/>
      <c r="D98" s="236"/>
      <c r="E98" s="249"/>
      <c r="F98" s="249"/>
      <c r="G98" s="66"/>
      <c r="H98" s="66"/>
      <c r="I98" s="66"/>
      <c r="J98" s="239"/>
    </row>
    <row r="99" spans="2:10" ht="12" customHeight="1">
      <c r="B99" s="237"/>
      <c r="C99" s="66"/>
      <c r="D99" s="236"/>
      <c r="E99" s="249"/>
      <c r="F99" s="249"/>
      <c r="G99" s="66"/>
      <c r="H99" s="66"/>
      <c r="I99" s="66"/>
      <c r="J99" s="239"/>
    </row>
    <row r="100" spans="2:10" ht="12" customHeight="1">
      <c r="B100" s="237"/>
      <c r="C100" s="66"/>
      <c r="D100" s="236"/>
      <c r="E100" s="249"/>
      <c r="F100" s="249"/>
      <c r="G100" s="66"/>
      <c r="H100" s="66"/>
      <c r="I100" s="66"/>
      <c r="J100" s="239"/>
    </row>
    <row r="101" spans="2:10" ht="12" customHeight="1">
      <c r="B101" s="237"/>
      <c r="C101" s="66"/>
      <c r="D101" s="236"/>
      <c r="E101" s="249"/>
      <c r="F101" s="249"/>
      <c r="G101" s="66"/>
      <c r="H101" s="66"/>
      <c r="I101" s="66"/>
      <c r="J101" s="239"/>
    </row>
    <row r="102" spans="2:10" ht="12" customHeight="1">
      <c r="B102" s="237"/>
      <c r="C102" s="66"/>
      <c r="D102" s="236"/>
      <c r="E102" s="249"/>
      <c r="F102" s="249"/>
      <c r="G102" s="66"/>
      <c r="H102" s="66"/>
      <c r="I102" s="66"/>
      <c r="J102" s="239"/>
    </row>
    <row r="103" spans="2:10" ht="12" customHeight="1">
      <c r="B103" s="237"/>
      <c r="C103" s="66"/>
      <c r="D103" s="236"/>
      <c r="E103" s="249"/>
      <c r="F103" s="249"/>
      <c r="G103" s="66"/>
      <c r="H103" s="66"/>
      <c r="I103" s="66"/>
      <c r="J103" s="239"/>
    </row>
    <row r="104" spans="2:10" ht="12" customHeight="1">
      <c r="B104" s="237"/>
      <c r="C104" s="66"/>
      <c r="D104" s="236"/>
      <c r="E104" s="249"/>
      <c r="F104" s="249"/>
      <c r="G104" s="66"/>
      <c r="H104" s="66"/>
      <c r="I104" s="66"/>
      <c r="J104" s="239"/>
    </row>
    <row r="105" spans="2:10" ht="12" customHeight="1">
      <c r="B105" s="237"/>
      <c r="C105" s="66"/>
      <c r="D105" s="236"/>
      <c r="E105" s="249"/>
      <c r="F105" s="249"/>
      <c r="G105" s="66"/>
      <c r="H105" s="66"/>
      <c r="I105" s="66"/>
      <c r="J105" s="239"/>
    </row>
    <row r="106" spans="2:10" ht="12" customHeight="1">
      <c r="B106" s="237"/>
      <c r="C106" s="66"/>
      <c r="D106" s="236"/>
      <c r="E106" s="249"/>
      <c r="F106" s="249"/>
      <c r="G106" s="66"/>
      <c r="H106" s="66"/>
      <c r="I106" s="66"/>
      <c r="J106" s="239"/>
    </row>
    <row r="107" spans="2:10" ht="12" customHeight="1">
      <c r="B107" s="237"/>
      <c r="C107" s="66"/>
      <c r="D107" s="236"/>
      <c r="E107" s="249"/>
      <c r="F107" s="249"/>
      <c r="G107" s="66"/>
      <c r="H107" s="66"/>
      <c r="I107" s="66"/>
      <c r="J107" s="239"/>
    </row>
    <row r="108" spans="2:10" ht="12" customHeight="1">
      <c r="B108" s="237"/>
      <c r="C108" s="66"/>
      <c r="D108" s="236"/>
      <c r="E108" s="249"/>
      <c r="F108" s="249"/>
      <c r="G108" s="66"/>
      <c r="H108" s="66"/>
      <c r="I108" s="66"/>
      <c r="J108" s="239"/>
    </row>
    <row r="109" spans="2:10" ht="12" customHeight="1">
      <c r="B109" s="237"/>
      <c r="C109" s="66"/>
      <c r="D109" s="236"/>
      <c r="E109" s="249"/>
      <c r="F109" s="249"/>
      <c r="G109" s="66"/>
      <c r="H109" s="66"/>
      <c r="I109" s="66"/>
      <c r="J109" s="239"/>
    </row>
    <row r="110" spans="2:10" ht="12" customHeight="1">
      <c r="B110" s="237"/>
      <c r="C110" s="66"/>
      <c r="D110" s="236"/>
      <c r="E110" s="249"/>
      <c r="F110" s="249"/>
      <c r="G110" s="66"/>
      <c r="H110" s="66"/>
      <c r="I110" s="66"/>
      <c r="J110" s="239"/>
    </row>
    <row r="111" spans="2:10" ht="12" customHeight="1">
      <c r="B111" s="237"/>
      <c r="C111" s="66"/>
      <c r="D111" s="236"/>
      <c r="E111" s="249"/>
      <c r="F111" s="249"/>
      <c r="G111" s="66"/>
      <c r="H111" s="66"/>
      <c r="I111" s="66"/>
      <c r="J111" s="239"/>
    </row>
    <row r="112" spans="2:10" ht="12" customHeight="1">
      <c r="B112" s="237"/>
      <c r="C112" s="66"/>
      <c r="D112" s="236"/>
      <c r="E112" s="249"/>
      <c r="F112" s="249"/>
      <c r="G112" s="66"/>
      <c r="H112" s="66"/>
      <c r="I112" s="66"/>
      <c r="J112" s="239"/>
    </row>
    <row r="113" spans="2:10" ht="12" customHeight="1">
      <c r="B113" s="237"/>
      <c r="C113" s="66"/>
      <c r="D113" s="236"/>
      <c r="E113" s="249"/>
      <c r="F113" s="249"/>
      <c r="G113" s="66"/>
      <c r="H113" s="66"/>
      <c r="I113" s="66"/>
      <c r="J113" s="239"/>
    </row>
    <row r="114" spans="2:10" ht="12" customHeight="1">
      <c r="B114" s="237"/>
      <c r="C114" s="66"/>
      <c r="D114" s="236"/>
      <c r="E114" s="249"/>
      <c r="F114" s="249"/>
      <c r="G114" s="66"/>
      <c r="H114" s="66"/>
      <c r="I114" s="66"/>
      <c r="J114" s="239"/>
    </row>
    <row r="115" spans="2:10" ht="12" customHeight="1">
      <c r="B115" s="237"/>
      <c r="C115" s="250"/>
      <c r="D115" s="241"/>
      <c r="E115" s="242"/>
      <c r="F115" s="242"/>
      <c r="G115" s="250"/>
      <c r="H115" s="250"/>
      <c r="I115" s="243"/>
      <c r="J115" s="33"/>
    </row>
    <row r="116" spans="2:10" ht="12" customHeight="1">
      <c r="B116" s="237"/>
      <c r="C116" s="250"/>
      <c r="D116" s="241"/>
      <c r="E116" s="242"/>
      <c r="F116" s="242"/>
      <c r="G116" s="250"/>
      <c r="H116" s="250"/>
      <c r="I116" s="243"/>
      <c r="J116" s="33"/>
    </row>
    <row r="117" spans="2:10" ht="12" customHeight="1" thickBot="1">
      <c r="B117" s="240"/>
      <c r="C117" s="244"/>
      <c r="D117" s="245"/>
      <c r="E117" s="246"/>
      <c r="F117" s="246"/>
      <c r="G117" s="244"/>
      <c r="H117" s="244"/>
      <c r="I117" s="251"/>
      <c r="J117" s="253"/>
    </row>
    <row r="118" spans="2:10" ht="12" customHeight="1"/>
  </sheetData>
  <mergeCells count="12">
    <mergeCell ref="B2:C3"/>
    <mergeCell ref="D2:G3"/>
    <mergeCell ref="H2:J3"/>
    <mergeCell ref="B5:B6"/>
    <mergeCell ref="C5:C6"/>
    <mergeCell ref="D5:D6"/>
    <mergeCell ref="E5:F5"/>
    <mergeCell ref="G5:G6"/>
    <mergeCell ref="H5:H6"/>
    <mergeCell ref="J5:J6"/>
    <mergeCell ref="I5:I6"/>
    <mergeCell ref="E4:F4"/>
  </mergeCells>
  <phoneticPr fontId="4" type="noConversion"/>
  <dataValidations count="1">
    <dataValidation type="decimal" allowBlank="1" showInputMessage="1" showErrorMessage="1" error="Ingresar solo números" sqref="H7:J117">
      <formula1>0</formula1>
      <formula2>200</formula2>
    </dataValidation>
  </dataValidations>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6"/>
  <sheetViews>
    <sheetView zoomScaleNormal="100" zoomScalePageLayoutView="130" workbookViewId="0">
      <selection activeCell="AE36" sqref="AE36"/>
    </sheetView>
  </sheetViews>
  <sheetFormatPr baseColWidth="10" defaultColWidth="9.140625" defaultRowHeight="12.75"/>
  <cols>
    <col min="1" max="2" width="4.140625" style="60" customWidth="1"/>
    <col min="3" max="3" width="5.5703125" style="60" customWidth="1"/>
    <col min="4" max="5" width="3.7109375" style="60" customWidth="1"/>
    <col min="6" max="6" width="5.5703125" style="60" customWidth="1"/>
    <col min="7" max="27" width="3.7109375" style="60" customWidth="1"/>
    <col min="28" max="16384" width="9.140625" style="60"/>
  </cols>
  <sheetData>
    <row r="1" spans="2:31" ht="11.25" customHeight="1" thickBot="1"/>
    <row r="2" spans="2:31" ht="30" customHeight="1">
      <c r="B2" s="387" t="s">
        <v>204</v>
      </c>
      <c r="C2" s="388"/>
      <c r="D2" s="388"/>
      <c r="E2" s="388"/>
      <c r="F2" s="389"/>
      <c r="G2" s="369" t="s">
        <v>43</v>
      </c>
      <c r="H2" s="370"/>
      <c r="I2" s="370"/>
      <c r="J2" s="370"/>
      <c r="K2" s="370"/>
      <c r="L2" s="370"/>
      <c r="M2" s="370"/>
      <c r="N2" s="370"/>
      <c r="O2" s="370"/>
      <c r="P2" s="370"/>
      <c r="Q2" s="370"/>
      <c r="R2" s="370"/>
      <c r="S2" s="370"/>
      <c r="T2" s="370"/>
      <c r="U2" s="371"/>
      <c r="V2" s="378"/>
      <c r="W2" s="379"/>
      <c r="X2" s="379"/>
      <c r="Y2" s="379"/>
      <c r="Z2" s="379"/>
      <c r="AA2" s="380"/>
    </row>
    <row r="3" spans="2:31" ht="12.75" customHeight="1">
      <c r="B3" s="390"/>
      <c r="C3" s="391"/>
      <c r="D3" s="391"/>
      <c r="E3" s="391"/>
      <c r="F3" s="392"/>
      <c r="G3" s="372"/>
      <c r="H3" s="373"/>
      <c r="I3" s="373"/>
      <c r="J3" s="373"/>
      <c r="K3" s="373"/>
      <c r="L3" s="373"/>
      <c r="M3" s="373"/>
      <c r="N3" s="373"/>
      <c r="O3" s="373"/>
      <c r="P3" s="373"/>
      <c r="Q3" s="373"/>
      <c r="R3" s="373"/>
      <c r="S3" s="373"/>
      <c r="T3" s="373"/>
      <c r="U3" s="374"/>
      <c r="V3" s="381"/>
      <c r="W3" s="382"/>
      <c r="X3" s="382"/>
      <c r="Y3" s="382"/>
      <c r="Z3" s="382"/>
      <c r="AA3" s="383"/>
    </row>
    <row r="4" spans="2:31" ht="12.75" customHeight="1">
      <c r="B4" s="390"/>
      <c r="C4" s="391"/>
      <c r="D4" s="391"/>
      <c r="E4" s="391"/>
      <c r="F4" s="392"/>
      <c r="G4" s="372"/>
      <c r="H4" s="373"/>
      <c r="I4" s="373"/>
      <c r="J4" s="373"/>
      <c r="K4" s="373"/>
      <c r="L4" s="373"/>
      <c r="M4" s="373"/>
      <c r="N4" s="373"/>
      <c r="O4" s="373"/>
      <c r="P4" s="373"/>
      <c r="Q4" s="373"/>
      <c r="R4" s="373"/>
      <c r="S4" s="373"/>
      <c r="T4" s="373"/>
      <c r="U4" s="374"/>
      <c r="V4" s="381"/>
      <c r="W4" s="382"/>
      <c r="X4" s="382"/>
      <c r="Y4" s="382"/>
      <c r="Z4" s="382"/>
      <c r="AA4" s="383"/>
    </row>
    <row r="5" spans="2:31" ht="12" customHeight="1" thickBot="1">
      <c r="B5" s="393"/>
      <c r="C5" s="394"/>
      <c r="D5" s="394"/>
      <c r="E5" s="394"/>
      <c r="F5" s="395"/>
      <c r="G5" s="375"/>
      <c r="H5" s="376"/>
      <c r="I5" s="376"/>
      <c r="J5" s="376"/>
      <c r="K5" s="376"/>
      <c r="L5" s="376"/>
      <c r="M5" s="376"/>
      <c r="N5" s="376"/>
      <c r="O5" s="376"/>
      <c r="P5" s="376"/>
      <c r="Q5" s="376"/>
      <c r="R5" s="376"/>
      <c r="S5" s="376"/>
      <c r="T5" s="376"/>
      <c r="U5" s="377"/>
      <c r="V5" s="384"/>
      <c r="W5" s="385"/>
      <c r="X5" s="385"/>
      <c r="Y5" s="385"/>
      <c r="Z5" s="385"/>
      <c r="AA5" s="386"/>
    </row>
    <row r="6" spans="2:31" s="71" customFormat="1" ht="12" thickBot="1">
      <c r="B6" s="351" t="s">
        <v>233</v>
      </c>
      <c r="C6" s="352"/>
      <c r="D6" s="352"/>
      <c r="E6" s="352"/>
      <c r="F6" s="352"/>
      <c r="G6" s="352"/>
      <c r="H6" s="352"/>
      <c r="I6" s="352"/>
      <c r="J6" s="352"/>
      <c r="K6" s="352"/>
      <c r="L6" s="352"/>
      <c r="M6" s="352"/>
      <c r="N6" s="352"/>
      <c r="O6" s="352"/>
      <c r="P6" s="352"/>
      <c r="Q6" s="352"/>
      <c r="R6" s="352"/>
      <c r="S6" s="352"/>
      <c r="T6" s="352"/>
      <c r="U6" s="352"/>
      <c r="V6" s="352"/>
      <c r="W6" s="352"/>
      <c r="X6" s="352"/>
      <c r="Y6" s="352"/>
      <c r="Z6" s="352"/>
      <c r="AA6" s="353"/>
    </row>
    <row r="7" spans="2:31" s="71" customFormat="1" ht="12" thickBot="1">
      <c r="B7" s="351" t="s">
        <v>45</v>
      </c>
      <c r="C7" s="352"/>
      <c r="D7" s="352"/>
      <c r="E7" s="352"/>
      <c r="F7" s="352"/>
      <c r="G7" s="352"/>
      <c r="H7" s="352"/>
      <c r="I7" s="352"/>
      <c r="J7" s="352"/>
      <c r="K7" s="352"/>
      <c r="L7" s="352"/>
      <c r="M7" s="352"/>
      <c r="N7" s="352"/>
      <c r="O7" s="352"/>
      <c r="P7" s="352"/>
      <c r="Q7" s="352"/>
      <c r="R7" s="352"/>
      <c r="S7" s="352"/>
      <c r="T7" s="352"/>
      <c r="U7" s="352"/>
      <c r="V7" s="352"/>
      <c r="W7" s="352"/>
      <c r="X7" s="352"/>
      <c r="Y7" s="352"/>
      <c r="Z7" s="352"/>
      <c r="AA7" s="353"/>
    </row>
    <row r="8" spans="2:31" s="72" customFormat="1" ht="19.5" customHeight="1" thickBot="1">
      <c r="B8" s="343" t="s">
        <v>46</v>
      </c>
      <c r="C8" s="399"/>
      <c r="D8" s="345"/>
      <c r="E8" s="346"/>
      <c r="F8" s="346"/>
      <c r="G8" s="346"/>
      <c r="H8" s="346"/>
      <c r="I8" s="347"/>
      <c r="J8" s="343" t="s">
        <v>47</v>
      </c>
      <c r="K8" s="344"/>
      <c r="L8" s="345"/>
      <c r="M8" s="346"/>
      <c r="N8" s="346"/>
      <c r="O8" s="346"/>
      <c r="P8" s="346"/>
      <c r="Q8" s="346"/>
      <c r="R8" s="347"/>
      <c r="S8" s="343" t="s">
        <v>48</v>
      </c>
      <c r="T8" s="344"/>
      <c r="U8" s="345"/>
      <c r="V8" s="346"/>
      <c r="W8" s="346"/>
      <c r="X8" s="346"/>
      <c r="Y8" s="346"/>
      <c r="Z8" s="346"/>
      <c r="AA8" s="347"/>
    </row>
    <row r="9" spans="2:31" s="72" customFormat="1" ht="16.5" customHeight="1" thickBot="1">
      <c r="B9" s="396" t="s">
        <v>49</v>
      </c>
      <c r="C9" s="397"/>
      <c r="D9" s="397"/>
      <c r="E9" s="397"/>
      <c r="F9" s="397"/>
      <c r="G9" s="397"/>
      <c r="H9" s="397"/>
      <c r="I9" s="397"/>
      <c r="J9" s="397"/>
      <c r="K9" s="397"/>
      <c r="L9" s="397"/>
      <c r="M9" s="397"/>
      <c r="N9" s="397"/>
      <c r="O9" s="397"/>
      <c r="P9" s="397"/>
      <c r="Q9" s="397"/>
      <c r="R9" s="397"/>
      <c r="S9" s="397"/>
      <c r="T9" s="397"/>
      <c r="U9" s="397"/>
      <c r="V9" s="397"/>
      <c r="W9" s="397"/>
      <c r="X9" s="397"/>
      <c r="Y9" s="397"/>
      <c r="Z9" s="397"/>
      <c r="AA9" s="398"/>
      <c r="AE9" s="100"/>
    </row>
    <row r="10" spans="2:31" s="72" customFormat="1" ht="16.5" customHeight="1">
      <c r="B10" s="365" t="s">
        <v>50</v>
      </c>
      <c r="C10" s="366"/>
      <c r="D10" s="329" t="s">
        <v>51</v>
      </c>
      <c r="E10" s="329" t="s">
        <v>52</v>
      </c>
      <c r="F10" s="329" t="s">
        <v>53</v>
      </c>
      <c r="G10" s="329" t="s">
        <v>54</v>
      </c>
      <c r="H10" s="329" t="s">
        <v>55</v>
      </c>
      <c r="I10" s="329" t="s">
        <v>56</v>
      </c>
      <c r="J10" s="329" t="s">
        <v>57</v>
      </c>
      <c r="K10" s="329" t="s">
        <v>58</v>
      </c>
      <c r="L10" s="329" t="s">
        <v>59</v>
      </c>
      <c r="M10" s="329" t="s">
        <v>60</v>
      </c>
      <c r="N10" s="329" t="s">
        <v>61</v>
      </c>
      <c r="O10" s="329" t="s">
        <v>62</v>
      </c>
      <c r="P10" s="329" t="s">
        <v>63</v>
      </c>
      <c r="Q10" s="329" t="s">
        <v>64</v>
      </c>
      <c r="R10" s="329" t="s">
        <v>65</v>
      </c>
      <c r="S10" s="329" t="s">
        <v>66</v>
      </c>
      <c r="T10" s="329" t="s">
        <v>67</v>
      </c>
      <c r="U10" s="329" t="s">
        <v>68</v>
      </c>
      <c r="V10" s="329" t="s">
        <v>69</v>
      </c>
      <c r="W10" s="329" t="s">
        <v>70</v>
      </c>
      <c r="X10" s="329" t="s">
        <v>71</v>
      </c>
      <c r="Y10" s="329" t="s">
        <v>72</v>
      </c>
      <c r="Z10" s="329" t="s">
        <v>73</v>
      </c>
      <c r="AA10" s="331" t="s">
        <v>74</v>
      </c>
    </row>
    <row r="11" spans="2:31" s="72" customFormat="1" ht="16.5" customHeight="1">
      <c r="B11" s="367"/>
      <c r="C11" s="368"/>
      <c r="D11" s="330"/>
      <c r="E11" s="330"/>
      <c r="F11" s="330"/>
      <c r="G11" s="330"/>
      <c r="H11" s="330"/>
      <c r="I11" s="330"/>
      <c r="J11" s="330"/>
      <c r="K11" s="330"/>
      <c r="L11" s="330"/>
      <c r="M11" s="330"/>
      <c r="N11" s="330"/>
      <c r="O11" s="330"/>
      <c r="P11" s="330"/>
      <c r="Q11" s="330"/>
      <c r="R11" s="330"/>
      <c r="S11" s="330"/>
      <c r="T11" s="330"/>
      <c r="U11" s="330"/>
      <c r="V11" s="330"/>
      <c r="W11" s="330"/>
      <c r="X11" s="330"/>
      <c r="Y11" s="330"/>
      <c r="Z11" s="330"/>
      <c r="AA11" s="332"/>
    </row>
    <row r="12" spans="2:31" s="72" customFormat="1" ht="15" customHeight="1">
      <c r="B12" s="339" t="s">
        <v>75</v>
      </c>
      <c r="C12" s="340"/>
      <c r="D12" s="70">
        <v>36</v>
      </c>
      <c r="E12" s="70">
        <v>8.5</v>
      </c>
      <c r="F12" s="70">
        <v>1.5</v>
      </c>
      <c r="G12" s="70">
        <v>1.5</v>
      </c>
      <c r="H12" s="70">
        <v>0.5</v>
      </c>
      <c r="I12" s="70">
        <v>-7</v>
      </c>
      <c r="J12" s="70">
        <v>-14</v>
      </c>
      <c r="K12" s="70">
        <v>-22</v>
      </c>
      <c r="L12" s="70">
        <v>-25</v>
      </c>
      <c r="M12" s="70">
        <v>-25</v>
      </c>
      <c r="N12" s="70">
        <v>-25</v>
      </c>
      <c r="O12" s="70">
        <v>-25</v>
      </c>
      <c r="P12" s="70">
        <v>-25</v>
      </c>
      <c r="Q12" s="70">
        <v>-25</v>
      </c>
      <c r="R12" s="70">
        <v>-25</v>
      </c>
      <c r="S12" s="70">
        <v>-25</v>
      </c>
      <c r="T12" s="70">
        <v>-25</v>
      </c>
      <c r="U12" s="70">
        <v>-22</v>
      </c>
      <c r="V12" s="70">
        <v>-14</v>
      </c>
      <c r="W12" s="70">
        <v>-7</v>
      </c>
      <c r="X12" s="70">
        <v>0.5</v>
      </c>
      <c r="Y12" s="70">
        <v>1.5</v>
      </c>
      <c r="Z12" s="70">
        <v>1.5</v>
      </c>
      <c r="AA12" s="121">
        <v>8.5</v>
      </c>
    </row>
    <row r="13" spans="2:31" s="72" customFormat="1" ht="15" customHeight="1" thickBot="1">
      <c r="B13" s="341" t="s">
        <v>76</v>
      </c>
      <c r="C13" s="342"/>
      <c r="D13" s="122">
        <v>36</v>
      </c>
      <c r="E13" s="122">
        <v>8.5</v>
      </c>
      <c r="F13" s="122">
        <v>0.5</v>
      </c>
      <c r="G13" s="122">
        <v>-1</v>
      </c>
      <c r="H13" s="122">
        <v>-8</v>
      </c>
      <c r="I13" s="122">
        <v>-16</v>
      </c>
      <c r="J13" s="122">
        <v>-24</v>
      </c>
      <c r="K13" s="122">
        <v>-25</v>
      </c>
      <c r="L13" s="122">
        <v>-25</v>
      </c>
      <c r="M13" s="122">
        <v>-25</v>
      </c>
      <c r="N13" s="122">
        <v>-25</v>
      </c>
      <c r="O13" s="122">
        <v>-25</v>
      </c>
      <c r="P13" s="122">
        <v>-25</v>
      </c>
      <c r="Q13" s="122">
        <v>-25</v>
      </c>
      <c r="R13" s="122">
        <v>-25</v>
      </c>
      <c r="S13" s="122">
        <v>-25</v>
      </c>
      <c r="T13" s="122">
        <v>-25</v>
      </c>
      <c r="U13" s="122">
        <v>-25</v>
      </c>
      <c r="V13" s="122">
        <v>-24</v>
      </c>
      <c r="W13" s="122">
        <v>-16</v>
      </c>
      <c r="X13" s="122">
        <v>-8</v>
      </c>
      <c r="Y13" s="122">
        <v>-1</v>
      </c>
      <c r="Z13" s="122">
        <v>0.5</v>
      </c>
      <c r="AA13" s="255">
        <v>8.5</v>
      </c>
    </row>
    <row r="14" spans="2:31" s="72" customFormat="1" ht="11.25" customHeight="1" thickBot="1">
      <c r="B14" s="356" t="s">
        <v>77</v>
      </c>
      <c r="C14" s="357"/>
      <c r="D14" s="357"/>
      <c r="E14" s="357"/>
      <c r="F14" s="357"/>
      <c r="G14" s="357"/>
      <c r="H14" s="357"/>
      <c r="I14" s="357"/>
      <c r="J14" s="357"/>
      <c r="K14" s="357"/>
      <c r="L14" s="357"/>
      <c r="M14" s="357"/>
      <c r="N14" s="358"/>
      <c r="O14" s="359" t="s">
        <v>78</v>
      </c>
      <c r="P14" s="360"/>
      <c r="Q14" s="360"/>
      <c r="R14" s="360"/>
      <c r="S14" s="360"/>
      <c r="T14" s="360"/>
      <c r="U14" s="360"/>
      <c r="V14" s="360"/>
      <c r="W14" s="360"/>
      <c r="X14" s="360"/>
      <c r="Y14" s="360"/>
      <c r="Z14" s="360"/>
      <c r="AA14" s="361"/>
    </row>
    <row r="15" spans="2:31">
      <c r="B15" s="320"/>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6"/>
    </row>
    <row r="16" spans="2:31">
      <c r="B16" s="322"/>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7"/>
    </row>
    <row r="17" spans="2:27">
      <c r="B17" s="322"/>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7"/>
    </row>
    <row r="18" spans="2:27">
      <c r="B18" s="322"/>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7"/>
    </row>
    <row r="19" spans="2:27">
      <c r="B19" s="322"/>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7"/>
    </row>
    <row r="20" spans="2:27">
      <c r="B20" s="322"/>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7"/>
    </row>
    <row r="21" spans="2:27">
      <c r="B21" s="322"/>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7"/>
    </row>
    <row r="22" spans="2:27">
      <c r="B22" s="322"/>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7"/>
    </row>
    <row r="23" spans="2:27">
      <c r="B23" s="322"/>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7"/>
    </row>
    <row r="24" spans="2:27">
      <c r="B24" s="322"/>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7"/>
    </row>
    <row r="25" spans="2:27">
      <c r="B25" s="322"/>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7"/>
    </row>
    <row r="26" spans="2:27">
      <c r="B26" s="322"/>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7"/>
    </row>
    <row r="27" spans="2:27">
      <c r="B27" s="322"/>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7"/>
    </row>
    <row r="28" spans="2:27">
      <c r="B28" s="322"/>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7"/>
    </row>
    <row r="29" spans="2:27">
      <c r="B29" s="322"/>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7"/>
    </row>
    <row r="30" spans="2:27">
      <c r="B30" s="322"/>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7"/>
    </row>
    <row r="31" spans="2:27">
      <c r="B31" s="322"/>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7"/>
    </row>
    <row r="32" spans="2:27" ht="13.5" thickBot="1">
      <c r="B32" s="324"/>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8"/>
    </row>
    <row r="33" spans="2:27" s="71" customFormat="1" ht="12" thickBot="1">
      <c r="B33" s="351" t="s">
        <v>233</v>
      </c>
      <c r="C33" s="352"/>
      <c r="D33" s="352"/>
      <c r="E33" s="352"/>
      <c r="F33" s="352"/>
      <c r="G33" s="352"/>
      <c r="H33" s="352"/>
      <c r="I33" s="352"/>
      <c r="J33" s="352"/>
      <c r="K33" s="352"/>
      <c r="L33" s="352"/>
      <c r="M33" s="352"/>
      <c r="N33" s="352"/>
      <c r="O33" s="352"/>
      <c r="P33" s="352"/>
      <c r="Q33" s="352"/>
      <c r="R33" s="352"/>
      <c r="S33" s="352"/>
      <c r="T33" s="352"/>
      <c r="U33" s="352"/>
      <c r="V33" s="352"/>
      <c r="W33" s="352"/>
      <c r="X33" s="352"/>
      <c r="Y33" s="352"/>
      <c r="Z33" s="352"/>
      <c r="AA33" s="353"/>
    </row>
    <row r="34" spans="2:27" s="71" customFormat="1" ht="12" thickBot="1">
      <c r="B34" s="351" t="s">
        <v>45</v>
      </c>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3"/>
    </row>
    <row r="35" spans="2:27" s="72" customFormat="1" ht="19.5" customHeight="1" thickBot="1">
      <c r="B35" s="343" t="s">
        <v>46</v>
      </c>
      <c r="C35" s="344"/>
      <c r="D35" s="354"/>
      <c r="E35" s="346"/>
      <c r="F35" s="346"/>
      <c r="G35" s="346"/>
      <c r="H35" s="346"/>
      <c r="I35" s="355"/>
      <c r="J35" s="343" t="s">
        <v>47</v>
      </c>
      <c r="K35" s="344"/>
      <c r="L35" s="354"/>
      <c r="M35" s="346"/>
      <c r="N35" s="346"/>
      <c r="O35" s="346"/>
      <c r="P35" s="346"/>
      <c r="Q35" s="346"/>
      <c r="R35" s="355"/>
      <c r="S35" s="343" t="s">
        <v>48</v>
      </c>
      <c r="T35" s="344"/>
      <c r="U35" s="354"/>
      <c r="V35" s="346"/>
      <c r="W35" s="346"/>
      <c r="X35" s="346"/>
      <c r="Y35" s="346"/>
      <c r="Z35" s="346"/>
      <c r="AA35" s="347"/>
    </row>
    <row r="36" spans="2:27" ht="16.5" customHeight="1" thickBot="1">
      <c r="B36" s="362" t="s">
        <v>49</v>
      </c>
      <c r="C36" s="363"/>
      <c r="D36" s="363"/>
      <c r="E36" s="363"/>
      <c r="F36" s="363"/>
      <c r="G36" s="363"/>
      <c r="H36" s="363"/>
      <c r="I36" s="363"/>
      <c r="J36" s="363"/>
      <c r="K36" s="363"/>
      <c r="L36" s="363"/>
      <c r="M36" s="363"/>
      <c r="N36" s="363"/>
      <c r="O36" s="363"/>
      <c r="P36" s="363"/>
      <c r="Q36" s="363"/>
      <c r="R36" s="363"/>
      <c r="S36" s="363"/>
      <c r="T36" s="363"/>
      <c r="U36" s="363"/>
      <c r="V36" s="363"/>
      <c r="W36" s="363"/>
      <c r="X36" s="363"/>
      <c r="Y36" s="363"/>
      <c r="Z36" s="363"/>
      <c r="AA36" s="364"/>
    </row>
    <row r="37" spans="2:27" ht="16.5" customHeight="1">
      <c r="B37" s="365" t="s">
        <v>50</v>
      </c>
      <c r="C37" s="366"/>
      <c r="D37" s="329" t="s">
        <v>51</v>
      </c>
      <c r="E37" s="329" t="s">
        <v>52</v>
      </c>
      <c r="F37" s="329" t="s">
        <v>53</v>
      </c>
      <c r="G37" s="329" t="s">
        <v>54</v>
      </c>
      <c r="H37" s="329" t="s">
        <v>55</v>
      </c>
      <c r="I37" s="329" t="s">
        <v>56</v>
      </c>
      <c r="J37" s="329" t="s">
        <v>57</v>
      </c>
      <c r="K37" s="329" t="s">
        <v>58</v>
      </c>
      <c r="L37" s="329" t="s">
        <v>59</v>
      </c>
      <c r="M37" s="329" t="s">
        <v>60</v>
      </c>
      <c r="N37" s="329" t="s">
        <v>61</v>
      </c>
      <c r="O37" s="329" t="s">
        <v>62</v>
      </c>
      <c r="P37" s="329" t="s">
        <v>63</v>
      </c>
      <c r="Q37" s="329" t="s">
        <v>64</v>
      </c>
      <c r="R37" s="329" t="s">
        <v>65</v>
      </c>
      <c r="S37" s="329" t="s">
        <v>66</v>
      </c>
      <c r="T37" s="329" t="s">
        <v>67</v>
      </c>
      <c r="U37" s="329" t="s">
        <v>68</v>
      </c>
      <c r="V37" s="329" t="s">
        <v>69</v>
      </c>
      <c r="W37" s="329" t="s">
        <v>70</v>
      </c>
      <c r="X37" s="329" t="s">
        <v>71</v>
      </c>
      <c r="Y37" s="329" t="s">
        <v>72</v>
      </c>
      <c r="Z37" s="329" t="s">
        <v>73</v>
      </c>
      <c r="AA37" s="331" t="s">
        <v>74</v>
      </c>
    </row>
    <row r="38" spans="2:27" ht="16.5" customHeight="1">
      <c r="B38" s="367"/>
      <c r="C38" s="368"/>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2"/>
    </row>
    <row r="39" spans="2:27" ht="15" customHeight="1">
      <c r="B39" s="339" t="s">
        <v>75</v>
      </c>
      <c r="C39" s="340"/>
      <c r="D39" s="70">
        <v>36</v>
      </c>
      <c r="E39" s="70">
        <v>8.5</v>
      </c>
      <c r="F39" s="70">
        <v>1.5</v>
      </c>
      <c r="G39" s="70">
        <v>1.5</v>
      </c>
      <c r="H39" s="70">
        <v>0.5</v>
      </c>
      <c r="I39" s="70">
        <v>-7</v>
      </c>
      <c r="J39" s="70">
        <v>-14</v>
      </c>
      <c r="K39" s="70">
        <v>-22</v>
      </c>
      <c r="L39" s="70">
        <v>-25</v>
      </c>
      <c r="M39" s="70">
        <v>-25</v>
      </c>
      <c r="N39" s="70">
        <v>-25</v>
      </c>
      <c r="O39" s="70">
        <v>-25</v>
      </c>
      <c r="P39" s="70">
        <v>-25</v>
      </c>
      <c r="Q39" s="70">
        <v>-25</v>
      </c>
      <c r="R39" s="70">
        <v>-25</v>
      </c>
      <c r="S39" s="70">
        <v>-25</v>
      </c>
      <c r="T39" s="70">
        <v>-25</v>
      </c>
      <c r="U39" s="70">
        <v>-22</v>
      </c>
      <c r="V39" s="70">
        <v>-14</v>
      </c>
      <c r="W39" s="70">
        <v>-7</v>
      </c>
      <c r="X39" s="70">
        <v>0.5</v>
      </c>
      <c r="Y39" s="70">
        <v>1.5</v>
      </c>
      <c r="Z39" s="70">
        <v>1.5</v>
      </c>
      <c r="AA39" s="121">
        <v>8.5</v>
      </c>
    </row>
    <row r="40" spans="2:27" ht="15" customHeight="1" thickBot="1">
      <c r="B40" s="341" t="s">
        <v>76</v>
      </c>
      <c r="C40" s="342"/>
      <c r="D40" s="122">
        <v>36</v>
      </c>
      <c r="E40" s="122">
        <v>8.5</v>
      </c>
      <c r="F40" s="122">
        <v>0.5</v>
      </c>
      <c r="G40" s="122">
        <v>-1</v>
      </c>
      <c r="H40" s="122">
        <v>-8</v>
      </c>
      <c r="I40" s="122">
        <v>-16</v>
      </c>
      <c r="J40" s="122">
        <v>-24</v>
      </c>
      <c r="K40" s="122">
        <v>-25</v>
      </c>
      <c r="L40" s="122">
        <v>-25</v>
      </c>
      <c r="M40" s="122">
        <v>-25</v>
      </c>
      <c r="N40" s="122">
        <v>-25</v>
      </c>
      <c r="O40" s="122">
        <v>-25</v>
      </c>
      <c r="P40" s="122">
        <v>-25</v>
      </c>
      <c r="Q40" s="122">
        <v>-25</v>
      </c>
      <c r="R40" s="122">
        <v>-25</v>
      </c>
      <c r="S40" s="122">
        <v>-25</v>
      </c>
      <c r="T40" s="122">
        <v>-25</v>
      </c>
      <c r="U40" s="122">
        <v>-25</v>
      </c>
      <c r="V40" s="122">
        <v>-24</v>
      </c>
      <c r="W40" s="122">
        <v>-16</v>
      </c>
      <c r="X40" s="122">
        <v>-8</v>
      </c>
      <c r="Y40" s="122">
        <v>-1</v>
      </c>
      <c r="Z40" s="122">
        <v>0.5</v>
      </c>
      <c r="AA40" s="255">
        <v>8.5</v>
      </c>
    </row>
    <row r="41" spans="2:27" ht="11.25" customHeight="1" thickBot="1">
      <c r="B41" s="333" t="s">
        <v>77</v>
      </c>
      <c r="C41" s="334"/>
      <c r="D41" s="334"/>
      <c r="E41" s="334"/>
      <c r="F41" s="334"/>
      <c r="G41" s="334"/>
      <c r="H41" s="334"/>
      <c r="I41" s="334"/>
      <c r="J41" s="334"/>
      <c r="K41" s="334"/>
      <c r="L41" s="334"/>
      <c r="M41" s="334"/>
      <c r="N41" s="335"/>
      <c r="O41" s="336" t="s">
        <v>78</v>
      </c>
      <c r="P41" s="337"/>
      <c r="Q41" s="337"/>
      <c r="R41" s="337"/>
      <c r="S41" s="337"/>
      <c r="T41" s="337"/>
      <c r="U41" s="337"/>
      <c r="V41" s="337"/>
      <c r="W41" s="337"/>
      <c r="X41" s="337"/>
      <c r="Y41" s="337"/>
      <c r="Z41" s="337"/>
      <c r="AA41" s="338"/>
    </row>
    <row r="42" spans="2:27">
      <c r="B42" s="320"/>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6"/>
    </row>
    <row r="43" spans="2:27">
      <c r="B43" s="322"/>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7"/>
    </row>
    <row r="44" spans="2:27">
      <c r="B44" s="322"/>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7"/>
    </row>
    <row r="45" spans="2:27">
      <c r="B45" s="322"/>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7"/>
    </row>
    <row r="46" spans="2:27">
      <c r="B46" s="322"/>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7"/>
    </row>
    <row r="47" spans="2:27">
      <c r="B47" s="322"/>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7"/>
    </row>
    <row r="48" spans="2:27">
      <c r="B48" s="322"/>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7"/>
    </row>
    <row r="49" spans="2:27">
      <c r="B49" s="322"/>
      <c r="C49" s="323"/>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7"/>
    </row>
    <row r="50" spans="2:27">
      <c r="B50" s="322"/>
      <c r="C50" s="323"/>
      <c r="D50" s="323"/>
      <c r="E50" s="323"/>
      <c r="F50" s="323"/>
      <c r="G50" s="323"/>
      <c r="H50" s="323"/>
      <c r="I50" s="323"/>
      <c r="J50" s="323"/>
      <c r="K50" s="323"/>
      <c r="L50" s="323"/>
      <c r="M50" s="323"/>
      <c r="N50" s="323"/>
      <c r="O50" s="323"/>
      <c r="P50" s="323"/>
      <c r="Q50" s="323"/>
      <c r="R50" s="323"/>
      <c r="S50" s="323"/>
      <c r="T50" s="323"/>
      <c r="U50" s="323"/>
      <c r="V50" s="323"/>
      <c r="W50" s="323"/>
      <c r="X50" s="323"/>
      <c r="Y50" s="323"/>
      <c r="Z50" s="323"/>
      <c r="AA50" s="327"/>
    </row>
    <row r="51" spans="2:27">
      <c r="B51" s="322"/>
      <c r="C51" s="323"/>
      <c r="D51" s="323"/>
      <c r="E51" s="323"/>
      <c r="F51" s="323"/>
      <c r="G51" s="323"/>
      <c r="H51" s="323"/>
      <c r="I51" s="323"/>
      <c r="J51" s="323"/>
      <c r="K51" s="323"/>
      <c r="L51" s="323"/>
      <c r="M51" s="323"/>
      <c r="N51" s="323"/>
      <c r="O51" s="323"/>
      <c r="P51" s="323"/>
      <c r="Q51" s="323"/>
      <c r="R51" s="323"/>
      <c r="S51" s="323"/>
      <c r="T51" s="323"/>
      <c r="U51" s="323"/>
      <c r="V51" s="323"/>
      <c r="W51" s="323"/>
      <c r="X51" s="323"/>
      <c r="Y51" s="323"/>
      <c r="Z51" s="323"/>
      <c r="AA51" s="327"/>
    </row>
    <row r="52" spans="2:27">
      <c r="B52" s="322"/>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7"/>
    </row>
    <row r="53" spans="2:27">
      <c r="B53" s="322"/>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7"/>
    </row>
    <row r="54" spans="2:27">
      <c r="B54" s="322"/>
      <c r="C54" s="323"/>
      <c r="D54" s="323"/>
      <c r="E54" s="323"/>
      <c r="F54" s="323"/>
      <c r="G54" s="323"/>
      <c r="H54" s="323"/>
      <c r="I54" s="323"/>
      <c r="J54" s="323"/>
      <c r="K54" s="323"/>
      <c r="L54" s="323"/>
      <c r="M54" s="323"/>
      <c r="N54" s="323"/>
      <c r="O54" s="323"/>
      <c r="P54" s="323"/>
      <c r="Q54" s="323"/>
      <c r="R54" s="323"/>
      <c r="S54" s="323"/>
      <c r="T54" s="323"/>
      <c r="U54" s="323"/>
      <c r="V54" s="323"/>
      <c r="W54" s="323"/>
      <c r="X54" s="323"/>
      <c r="Y54" s="323"/>
      <c r="Z54" s="323"/>
      <c r="AA54" s="327"/>
    </row>
    <row r="55" spans="2:27">
      <c r="B55" s="322"/>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7"/>
    </row>
    <row r="56" spans="2:27">
      <c r="B56" s="322"/>
      <c r="C56" s="323"/>
      <c r="D56" s="323"/>
      <c r="E56" s="323"/>
      <c r="F56" s="323"/>
      <c r="G56" s="323"/>
      <c r="H56" s="323"/>
      <c r="I56" s="323"/>
      <c r="J56" s="323"/>
      <c r="K56" s="323"/>
      <c r="L56" s="323"/>
      <c r="M56" s="323"/>
      <c r="N56" s="323"/>
      <c r="O56" s="323"/>
      <c r="P56" s="323"/>
      <c r="Q56" s="323"/>
      <c r="R56" s="323"/>
      <c r="S56" s="323"/>
      <c r="T56" s="323"/>
      <c r="U56" s="323"/>
      <c r="V56" s="323"/>
      <c r="W56" s="323"/>
      <c r="X56" s="323"/>
      <c r="Y56" s="323"/>
      <c r="Z56" s="323"/>
      <c r="AA56" s="327"/>
    </row>
    <row r="57" spans="2:27">
      <c r="B57" s="322"/>
      <c r="C57" s="323"/>
      <c r="D57" s="323"/>
      <c r="E57" s="323"/>
      <c r="F57" s="323"/>
      <c r="G57" s="323"/>
      <c r="H57" s="323"/>
      <c r="I57" s="323"/>
      <c r="J57" s="323"/>
      <c r="K57" s="323"/>
      <c r="L57" s="323"/>
      <c r="M57" s="323"/>
      <c r="N57" s="323"/>
      <c r="O57" s="323"/>
      <c r="P57" s="323"/>
      <c r="Q57" s="323"/>
      <c r="R57" s="323"/>
      <c r="S57" s="323"/>
      <c r="T57" s="323"/>
      <c r="U57" s="323"/>
      <c r="V57" s="323"/>
      <c r="W57" s="323"/>
      <c r="X57" s="323"/>
      <c r="Y57" s="323"/>
      <c r="Z57" s="323"/>
      <c r="AA57" s="327"/>
    </row>
    <row r="58" spans="2:27">
      <c r="B58" s="322"/>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7"/>
    </row>
    <row r="59" spans="2:27" ht="13.5" thickBot="1">
      <c r="B59" s="324"/>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8"/>
    </row>
    <row r="60" spans="2:27" ht="13.5" thickBot="1">
      <c r="B60" s="348" t="s">
        <v>44</v>
      </c>
      <c r="C60" s="349"/>
      <c r="D60" s="349"/>
      <c r="E60" s="349"/>
      <c r="F60" s="349"/>
      <c r="G60" s="349"/>
      <c r="H60" s="349"/>
      <c r="I60" s="349"/>
      <c r="J60" s="349"/>
      <c r="K60" s="349"/>
      <c r="L60" s="349"/>
      <c r="M60" s="349"/>
      <c r="N60" s="349"/>
      <c r="O60" s="349"/>
      <c r="P60" s="349"/>
      <c r="Q60" s="349"/>
      <c r="R60" s="349"/>
      <c r="S60" s="349"/>
      <c r="T60" s="349"/>
      <c r="U60" s="349"/>
      <c r="V60" s="349"/>
      <c r="W60" s="349"/>
      <c r="X60" s="349"/>
      <c r="Y60" s="349"/>
      <c r="Z60" s="349"/>
      <c r="AA60" s="350"/>
    </row>
    <row r="61" spans="2:27" ht="13.5" thickBot="1">
      <c r="B61" s="351" t="s">
        <v>45</v>
      </c>
      <c r="C61" s="352"/>
      <c r="D61" s="352"/>
      <c r="E61" s="352"/>
      <c r="F61" s="352"/>
      <c r="G61" s="352"/>
      <c r="H61" s="352"/>
      <c r="I61" s="352"/>
      <c r="J61" s="352"/>
      <c r="K61" s="352"/>
      <c r="L61" s="352"/>
      <c r="M61" s="352"/>
      <c r="N61" s="352"/>
      <c r="O61" s="352"/>
      <c r="P61" s="352"/>
      <c r="Q61" s="352"/>
      <c r="R61" s="352"/>
      <c r="S61" s="352"/>
      <c r="T61" s="352"/>
      <c r="U61" s="352"/>
      <c r="V61" s="352"/>
      <c r="W61" s="352"/>
      <c r="X61" s="352"/>
      <c r="Y61" s="352"/>
      <c r="Z61" s="352"/>
      <c r="AA61" s="353"/>
    </row>
    <row r="62" spans="2:27" s="72" customFormat="1" ht="19.5" customHeight="1" thickBot="1">
      <c r="B62" s="343" t="s">
        <v>46</v>
      </c>
      <c r="C62" s="344"/>
      <c r="D62" s="354"/>
      <c r="E62" s="346"/>
      <c r="F62" s="346"/>
      <c r="G62" s="346"/>
      <c r="H62" s="346"/>
      <c r="I62" s="355"/>
      <c r="J62" s="343" t="s">
        <v>47</v>
      </c>
      <c r="K62" s="344"/>
      <c r="L62" s="354"/>
      <c r="M62" s="346"/>
      <c r="N62" s="346"/>
      <c r="O62" s="346"/>
      <c r="P62" s="346"/>
      <c r="Q62" s="346"/>
      <c r="R62" s="355"/>
      <c r="S62" s="343" t="s">
        <v>48</v>
      </c>
      <c r="T62" s="344"/>
      <c r="U62" s="354"/>
      <c r="V62" s="346"/>
      <c r="W62" s="346"/>
      <c r="X62" s="346"/>
      <c r="Y62" s="346"/>
      <c r="Z62" s="346"/>
      <c r="AA62" s="347"/>
    </row>
    <row r="63" spans="2:27" s="71" customFormat="1" ht="16.5" customHeight="1" thickBot="1">
      <c r="B63" s="396" t="s">
        <v>49</v>
      </c>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8"/>
    </row>
    <row r="64" spans="2:27" ht="16.5" customHeight="1">
      <c r="B64" s="365" t="s">
        <v>50</v>
      </c>
      <c r="C64" s="366"/>
      <c r="D64" s="329" t="s">
        <v>51</v>
      </c>
      <c r="E64" s="329" t="s">
        <v>52</v>
      </c>
      <c r="F64" s="329" t="s">
        <v>53</v>
      </c>
      <c r="G64" s="329" t="s">
        <v>54</v>
      </c>
      <c r="H64" s="329" t="s">
        <v>55</v>
      </c>
      <c r="I64" s="329" t="s">
        <v>56</v>
      </c>
      <c r="J64" s="329" t="s">
        <v>57</v>
      </c>
      <c r="K64" s="329" t="s">
        <v>58</v>
      </c>
      <c r="L64" s="329" t="s">
        <v>59</v>
      </c>
      <c r="M64" s="329" t="s">
        <v>60</v>
      </c>
      <c r="N64" s="329" t="s">
        <v>61</v>
      </c>
      <c r="O64" s="329" t="s">
        <v>62</v>
      </c>
      <c r="P64" s="329" t="s">
        <v>63</v>
      </c>
      <c r="Q64" s="329" t="s">
        <v>64</v>
      </c>
      <c r="R64" s="329" t="s">
        <v>65</v>
      </c>
      <c r="S64" s="329" t="s">
        <v>66</v>
      </c>
      <c r="T64" s="329" t="s">
        <v>67</v>
      </c>
      <c r="U64" s="329" t="s">
        <v>68</v>
      </c>
      <c r="V64" s="329" t="s">
        <v>69</v>
      </c>
      <c r="W64" s="329" t="s">
        <v>70</v>
      </c>
      <c r="X64" s="329" t="s">
        <v>71</v>
      </c>
      <c r="Y64" s="329" t="s">
        <v>72</v>
      </c>
      <c r="Z64" s="329" t="s">
        <v>73</v>
      </c>
      <c r="AA64" s="331" t="s">
        <v>74</v>
      </c>
    </row>
    <row r="65" spans="2:27" ht="16.5" customHeight="1">
      <c r="B65" s="367"/>
      <c r="C65" s="368"/>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2"/>
    </row>
    <row r="66" spans="2:27" ht="15" customHeight="1">
      <c r="B66" s="339" t="s">
        <v>75</v>
      </c>
      <c r="C66" s="340"/>
      <c r="D66" s="70">
        <v>36</v>
      </c>
      <c r="E66" s="70">
        <v>8.5</v>
      </c>
      <c r="F66" s="70">
        <v>1.5</v>
      </c>
      <c r="G66" s="70">
        <v>1.5</v>
      </c>
      <c r="H66" s="70">
        <v>0.5</v>
      </c>
      <c r="I66" s="70">
        <v>-7</v>
      </c>
      <c r="J66" s="70">
        <v>-14</v>
      </c>
      <c r="K66" s="70">
        <v>-22</v>
      </c>
      <c r="L66" s="70">
        <v>-25</v>
      </c>
      <c r="M66" s="70">
        <v>-25</v>
      </c>
      <c r="N66" s="70">
        <v>-25</v>
      </c>
      <c r="O66" s="70">
        <v>-25</v>
      </c>
      <c r="P66" s="70">
        <v>-25</v>
      </c>
      <c r="Q66" s="70">
        <v>-25</v>
      </c>
      <c r="R66" s="70">
        <v>-25</v>
      </c>
      <c r="S66" s="70">
        <v>-25</v>
      </c>
      <c r="T66" s="70">
        <v>-25</v>
      </c>
      <c r="U66" s="70">
        <v>-22</v>
      </c>
      <c r="V66" s="70">
        <v>-14</v>
      </c>
      <c r="W66" s="70">
        <v>-7</v>
      </c>
      <c r="X66" s="70">
        <v>0.5</v>
      </c>
      <c r="Y66" s="70">
        <v>1.5</v>
      </c>
      <c r="Z66" s="70">
        <v>1.5</v>
      </c>
      <c r="AA66" s="121">
        <v>8.5</v>
      </c>
    </row>
    <row r="67" spans="2:27" ht="15" customHeight="1" thickBot="1">
      <c r="B67" s="341" t="s">
        <v>76</v>
      </c>
      <c r="C67" s="342"/>
      <c r="D67" s="122">
        <v>36</v>
      </c>
      <c r="E67" s="122">
        <v>8.5</v>
      </c>
      <c r="F67" s="122">
        <v>0.5</v>
      </c>
      <c r="G67" s="122">
        <v>-1</v>
      </c>
      <c r="H67" s="122">
        <v>-8</v>
      </c>
      <c r="I67" s="122">
        <v>-16</v>
      </c>
      <c r="J67" s="122">
        <v>-24</v>
      </c>
      <c r="K67" s="122">
        <v>-25</v>
      </c>
      <c r="L67" s="122">
        <v>-25</v>
      </c>
      <c r="M67" s="122">
        <v>-25</v>
      </c>
      <c r="N67" s="122">
        <v>-25</v>
      </c>
      <c r="O67" s="122">
        <v>-25</v>
      </c>
      <c r="P67" s="122">
        <v>-25</v>
      </c>
      <c r="Q67" s="122">
        <v>-25</v>
      </c>
      <c r="R67" s="122">
        <v>-25</v>
      </c>
      <c r="S67" s="122">
        <v>-25</v>
      </c>
      <c r="T67" s="122">
        <v>-25</v>
      </c>
      <c r="U67" s="122">
        <v>-25</v>
      </c>
      <c r="V67" s="122">
        <v>-24</v>
      </c>
      <c r="W67" s="122">
        <v>-16</v>
      </c>
      <c r="X67" s="122">
        <v>-8</v>
      </c>
      <c r="Y67" s="122">
        <v>-1</v>
      </c>
      <c r="Z67" s="122">
        <v>0.5</v>
      </c>
      <c r="AA67" s="255">
        <v>8.5</v>
      </c>
    </row>
    <row r="68" spans="2:27" s="254" customFormat="1" ht="11.25" customHeight="1" thickBot="1">
      <c r="B68" s="356" t="s">
        <v>77</v>
      </c>
      <c r="C68" s="357"/>
      <c r="D68" s="357"/>
      <c r="E68" s="357"/>
      <c r="F68" s="357"/>
      <c r="G68" s="357"/>
      <c r="H68" s="357"/>
      <c r="I68" s="357"/>
      <c r="J68" s="357"/>
      <c r="K68" s="357"/>
      <c r="L68" s="357"/>
      <c r="M68" s="357"/>
      <c r="N68" s="358"/>
      <c r="O68" s="336" t="s">
        <v>78</v>
      </c>
      <c r="P68" s="337"/>
      <c r="Q68" s="337"/>
      <c r="R68" s="337"/>
      <c r="S68" s="337"/>
      <c r="T68" s="337"/>
      <c r="U68" s="337"/>
      <c r="V68" s="337"/>
      <c r="W68" s="337"/>
      <c r="X68" s="337"/>
      <c r="Y68" s="337"/>
      <c r="Z68" s="337"/>
      <c r="AA68" s="338"/>
    </row>
    <row r="69" spans="2:27">
      <c r="B69" s="320"/>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6"/>
    </row>
    <row r="70" spans="2:27">
      <c r="B70" s="322"/>
      <c r="C70" s="323"/>
      <c r="D70" s="323"/>
      <c r="E70" s="323"/>
      <c r="F70" s="323"/>
      <c r="G70" s="323"/>
      <c r="H70" s="323"/>
      <c r="I70" s="323"/>
      <c r="J70" s="323"/>
      <c r="K70" s="323"/>
      <c r="L70" s="323"/>
      <c r="M70" s="323"/>
      <c r="N70" s="323"/>
      <c r="O70" s="323"/>
      <c r="P70" s="323"/>
      <c r="Q70" s="323"/>
      <c r="R70" s="323"/>
      <c r="S70" s="323"/>
      <c r="T70" s="323"/>
      <c r="U70" s="323"/>
      <c r="V70" s="323"/>
      <c r="W70" s="323"/>
      <c r="X70" s="323"/>
      <c r="Y70" s="323"/>
      <c r="Z70" s="323"/>
      <c r="AA70" s="327"/>
    </row>
    <row r="71" spans="2:27">
      <c r="B71" s="322"/>
      <c r="C71" s="323"/>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7"/>
    </row>
    <row r="72" spans="2:27">
      <c r="B72" s="322"/>
      <c r="C72" s="323"/>
      <c r="D72" s="323"/>
      <c r="E72" s="323"/>
      <c r="F72" s="323"/>
      <c r="G72" s="323"/>
      <c r="H72" s="323"/>
      <c r="I72" s="323"/>
      <c r="J72" s="323"/>
      <c r="K72" s="323"/>
      <c r="L72" s="323"/>
      <c r="M72" s="323"/>
      <c r="N72" s="323"/>
      <c r="O72" s="323"/>
      <c r="P72" s="323"/>
      <c r="Q72" s="323"/>
      <c r="R72" s="323"/>
      <c r="S72" s="323"/>
      <c r="T72" s="323"/>
      <c r="U72" s="323"/>
      <c r="V72" s="323"/>
      <c r="W72" s="323"/>
      <c r="X72" s="323"/>
      <c r="Y72" s="323"/>
      <c r="Z72" s="323"/>
      <c r="AA72" s="327"/>
    </row>
    <row r="73" spans="2:27">
      <c r="B73" s="322"/>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7"/>
    </row>
    <row r="74" spans="2:27">
      <c r="B74" s="322"/>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7"/>
    </row>
    <row r="75" spans="2:27">
      <c r="B75" s="322"/>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7"/>
    </row>
    <row r="76" spans="2:27">
      <c r="B76" s="322"/>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7"/>
    </row>
    <row r="77" spans="2:27">
      <c r="B77" s="322"/>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7"/>
    </row>
    <row r="78" spans="2:27">
      <c r="B78" s="322"/>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7"/>
    </row>
    <row r="79" spans="2:27">
      <c r="B79" s="322"/>
      <c r="C79" s="323"/>
      <c r="D79" s="323"/>
      <c r="E79" s="323"/>
      <c r="F79" s="323"/>
      <c r="G79" s="323"/>
      <c r="H79" s="323"/>
      <c r="I79" s="323"/>
      <c r="J79" s="323"/>
      <c r="K79" s="323"/>
      <c r="L79" s="323"/>
      <c r="M79" s="323"/>
      <c r="N79" s="323"/>
      <c r="O79" s="323"/>
      <c r="P79" s="323"/>
      <c r="Q79" s="323"/>
      <c r="R79" s="323"/>
      <c r="S79" s="323"/>
      <c r="T79" s="323"/>
      <c r="U79" s="323"/>
      <c r="V79" s="323"/>
      <c r="W79" s="323"/>
      <c r="X79" s="323"/>
      <c r="Y79" s="323"/>
      <c r="Z79" s="323"/>
      <c r="AA79" s="327"/>
    </row>
    <row r="80" spans="2:27">
      <c r="B80" s="322"/>
      <c r="C80" s="323"/>
      <c r="D80" s="323"/>
      <c r="E80" s="323"/>
      <c r="F80" s="323"/>
      <c r="G80" s="323"/>
      <c r="H80" s="323"/>
      <c r="I80" s="323"/>
      <c r="J80" s="323"/>
      <c r="K80" s="323"/>
      <c r="L80" s="323"/>
      <c r="M80" s="323"/>
      <c r="N80" s="323"/>
      <c r="O80" s="323"/>
      <c r="P80" s="323"/>
      <c r="Q80" s="323"/>
      <c r="R80" s="323"/>
      <c r="S80" s="323"/>
      <c r="T80" s="323"/>
      <c r="U80" s="323"/>
      <c r="V80" s="323"/>
      <c r="W80" s="323"/>
      <c r="X80" s="323"/>
      <c r="Y80" s="323"/>
      <c r="Z80" s="323"/>
      <c r="AA80" s="327"/>
    </row>
    <row r="81" spans="2:27">
      <c r="B81" s="322"/>
      <c r="C81" s="323"/>
      <c r="D81" s="323"/>
      <c r="E81" s="323"/>
      <c r="F81" s="323"/>
      <c r="G81" s="323"/>
      <c r="H81" s="323"/>
      <c r="I81" s="323"/>
      <c r="J81" s="323"/>
      <c r="K81" s="323"/>
      <c r="L81" s="323"/>
      <c r="M81" s="323"/>
      <c r="N81" s="323"/>
      <c r="O81" s="323"/>
      <c r="P81" s="323"/>
      <c r="Q81" s="323"/>
      <c r="R81" s="323"/>
      <c r="S81" s="323"/>
      <c r="T81" s="323"/>
      <c r="U81" s="323"/>
      <c r="V81" s="323"/>
      <c r="W81" s="323"/>
      <c r="X81" s="323"/>
      <c r="Y81" s="323"/>
      <c r="Z81" s="323"/>
      <c r="AA81" s="327"/>
    </row>
    <row r="82" spans="2:27">
      <c r="B82" s="322"/>
      <c r="C82" s="323"/>
      <c r="D82" s="323"/>
      <c r="E82" s="323"/>
      <c r="F82" s="323"/>
      <c r="G82" s="323"/>
      <c r="H82" s="323"/>
      <c r="I82" s="323"/>
      <c r="J82" s="323"/>
      <c r="K82" s="323"/>
      <c r="L82" s="323"/>
      <c r="M82" s="323"/>
      <c r="N82" s="323"/>
      <c r="O82" s="323"/>
      <c r="P82" s="323"/>
      <c r="Q82" s="323"/>
      <c r="R82" s="323"/>
      <c r="S82" s="323"/>
      <c r="T82" s="323"/>
      <c r="U82" s="323"/>
      <c r="V82" s="323"/>
      <c r="W82" s="323"/>
      <c r="X82" s="323"/>
      <c r="Y82" s="323"/>
      <c r="Z82" s="323"/>
      <c r="AA82" s="327"/>
    </row>
    <row r="83" spans="2:27">
      <c r="B83" s="322"/>
      <c r="C83" s="323"/>
      <c r="D83" s="323"/>
      <c r="E83" s="323"/>
      <c r="F83" s="323"/>
      <c r="G83" s="323"/>
      <c r="H83" s="323"/>
      <c r="I83" s="323"/>
      <c r="J83" s="323"/>
      <c r="K83" s="323"/>
      <c r="L83" s="323"/>
      <c r="M83" s="323"/>
      <c r="N83" s="323"/>
      <c r="O83" s="323"/>
      <c r="P83" s="323"/>
      <c r="Q83" s="323"/>
      <c r="R83" s="323"/>
      <c r="S83" s="323"/>
      <c r="T83" s="323"/>
      <c r="U83" s="323"/>
      <c r="V83" s="323"/>
      <c r="W83" s="323"/>
      <c r="X83" s="323"/>
      <c r="Y83" s="323"/>
      <c r="Z83" s="323"/>
      <c r="AA83" s="327"/>
    </row>
    <row r="84" spans="2:27">
      <c r="B84" s="322"/>
      <c r="C84" s="323"/>
      <c r="D84" s="323"/>
      <c r="E84" s="323"/>
      <c r="F84" s="323"/>
      <c r="G84" s="323"/>
      <c r="H84" s="323"/>
      <c r="I84" s="323"/>
      <c r="J84" s="323"/>
      <c r="K84" s="323"/>
      <c r="L84" s="323"/>
      <c r="M84" s="323"/>
      <c r="N84" s="323"/>
      <c r="O84" s="323"/>
      <c r="P84" s="323"/>
      <c r="Q84" s="323"/>
      <c r="R84" s="323"/>
      <c r="S84" s="323"/>
      <c r="T84" s="323"/>
      <c r="U84" s="323"/>
      <c r="V84" s="323"/>
      <c r="W84" s="323"/>
      <c r="X84" s="323"/>
      <c r="Y84" s="323"/>
      <c r="Z84" s="323"/>
      <c r="AA84" s="327"/>
    </row>
    <row r="85" spans="2:27">
      <c r="B85" s="322"/>
      <c r="C85" s="323"/>
      <c r="D85" s="323"/>
      <c r="E85" s="323"/>
      <c r="F85" s="323"/>
      <c r="G85" s="323"/>
      <c r="H85" s="323"/>
      <c r="I85" s="323"/>
      <c r="J85" s="323"/>
      <c r="K85" s="323"/>
      <c r="L85" s="323"/>
      <c r="M85" s="323"/>
      <c r="N85" s="323"/>
      <c r="O85" s="323"/>
      <c r="P85" s="323"/>
      <c r="Q85" s="323"/>
      <c r="R85" s="323"/>
      <c r="S85" s="323"/>
      <c r="T85" s="323"/>
      <c r="U85" s="323"/>
      <c r="V85" s="323"/>
      <c r="W85" s="323"/>
      <c r="X85" s="323"/>
      <c r="Y85" s="323"/>
      <c r="Z85" s="323"/>
      <c r="AA85" s="327"/>
    </row>
    <row r="86" spans="2:27" ht="13.5" thickBot="1">
      <c r="B86" s="324"/>
      <c r="C86" s="325"/>
      <c r="D86" s="325"/>
      <c r="E86" s="325"/>
      <c r="F86" s="325"/>
      <c r="G86" s="325"/>
      <c r="H86" s="325"/>
      <c r="I86" s="325"/>
      <c r="J86" s="325"/>
      <c r="K86" s="325"/>
      <c r="L86" s="325"/>
      <c r="M86" s="325"/>
      <c r="N86" s="325"/>
      <c r="O86" s="325"/>
      <c r="P86" s="325"/>
      <c r="Q86" s="325"/>
      <c r="R86" s="325"/>
      <c r="S86" s="325"/>
      <c r="T86" s="325"/>
      <c r="U86" s="325"/>
      <c r="V86" s="325"/>
      <c r="W86" s="325"/>
      <c r="X86" s="325"/>
      <c r="Y86" s="325"/>
      <c r="Z86" s="325"/>
      <c r="AA86" s="328"/>
    </row>
  </sheetData>
  <mergeCells count="123">
    <mergeCell ref="B66:C66"/>
    <mergeCell ref="B67:C67"/>
    <mergeCell ref="B68:N68"/>
    <mergeCell ref="O68:AA68"/>
    <mergeCell ref="B69:N86"/>
    <mergeCell ref="O69:AA86"/>
    <mergeCell ref="W64:W65"/>
    <mergeCell ref="X64:X65"/>
    <mergeCell ref="Y64:Y65"/>
    <mergeCell ref="Z64:Z65"/>
    <mergeCell ref="AA64:AA65"/>
    <mergeCell ref="R64:R65"/>
    <mergeCell ref="S64:S65"/>
    <mergeCell ref="T64:T65"/>
    <mergeCell ref="U64:U65"/>
    <mergeCell ref="V64:V65"/>
    <mergeCell ref="B63:AA63"/>
    <mergeCell ref="B64:C65"/>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G2:U5"/>
    <mergeCell ref="B33:AA33"/>
    <mergeCell ref="B34:AA34"/>
    <mergeCell ref="B35:C35"/>
    <mergeCell ref="D35:I35"/>
    <mergeCell ref="J35:K35"/>
    <mergeCell ref="L35:R35"/>
    <mergeCell ref="S35:T35"/>
    <mergeCell ref="U35:AA35"/>
    <mergeCell ref="V2:AA5"/>
    <mergeCell ref="Z10:Z11"/>
    <mergeCell ref="B2:F5"/>
    <mergeCell ref="B6:AA6"/>
    <mergeCell ref="B9:AA9"/>
    <mergeCell ref="B10:C11"/>
    <mergeCell ref="D10:D11"/>
    <mergeCell ref="O10:O11"/>
    <mergeCell ref="P10:P11"/>
    <mergeCell ref="Q10:Q11"/>
    <mergeCell ref="B7:AA7"/>
    <mergeCell ref="B8:C8"/>
    <mergeCell ref="D8:I8"/>
    <mergeCell ref="J8:K8"/>
    <mergeCell ref="L8:R8"/>
    <mergeCell ref="B60:AA60"/>
    <mergeCell ref="B61:AA61"/>
    <mergeCell ref="B62:C62"/>
    <mergeCell ref="D62:I62"/>
    <mergeCell ref="J62:K62"/>
    <mergeCell ref="L62:R62"/>
    <mergeCell ref="S62:T62"/>
    <mergeCell ref="U62:AA62"/>
    <mergeCell ref="T10:T11"/>
    <mergeCell ref="U10:U11"/>
    <mergeCell ref="V10:V11"/>
    <mergeCell ref="W10:W11"/>
    <mergeCell ref="B14:N14"/>
    <mergeCell ref="O14:AA14"/>
    <mergeCell ref="B15:N32"/>
    <mergeCell ref="O15:AA32"/>
    <mergeCell ref="B12:C12"/>
    <mergeCell ref="B13:C13"/>
    <mergeCell ref="N37:N38"/>
    <mergeCell ref="O37:O38"/>
    <mergeCell ref="H37:H38"/>
    <mergeCell ref="I37:I38"/>
    <mergeCell ref="B36:AA36"/>
    <mergeCell ref="B37:C38"/>
    <mergeCell ref="P37:P38"/>
    <mergeCell ref="Q37:Q38"/>
    <mergeCell ref="S8:T8"/>
    <mergeCell ref="U8:AA8"/>
    <mergeCell ref="AA10:AA11"/>
    <mergeCell ref="E10:E11"/>
    <mergeCell ref="F10:F11"/>
    <mergeCell ref="G10:G11"/>
    <mergeCell ref="H10:H11"/>
    <mergeCell ref="I10:I11"/>
    <mergeCell ref="J10:J11"/>
    <mergeCell ref="K10:K11"/>
    <mergeCell ref="X10:X11"/>
    <mergeCell ref="S10:S11"/>
    <mergeCell ref="L10:L11"/>
    <mergeCell ref="M10:M11"/>
    <mergeCell ref="N10:N11"/>
    <mergeCell ref="R10:R11"/>
    <mergeCell ref="Y10:Y11"/>
    <mergeCell ref="B42:N59"/>
    <mergeCell ref="O42:AA59"/>
    <mergeCell ref="X37:X38"/>
    <mergeCell ref="Y37:Y38"/>
    <mergeCell ref="Z37:Z38"/>
    <mergeCell ref="AA37:AA38"/>
    <mergeCell ref="B41:N41"/>
    <mergeCell ref="O41:AA41"/>
    <mergeCell ref="V37:V38"/>
    <mergeCell ref="W37:W38"/>
    <mergeCell ref="B39:C39"/>
    <mergeCell ref="B40:C40"/>
    <mergeCell ref="R37:R38"/>
    <mergeCell ref="S37:S38"/>
    <mergeCell ref="L37:L38"/>
    <mergeCell ref="M37:M38"/>
    <mergeCell ref="D37:D38"/>
    <mergeCell ref="E37:E38"/>
    <mergeCell ref="F37:F38"/>
    <mergeCell ref="G37:G38"/>
    <mergeCell ref="J37:J38"/>
    <mergeCell ref="K37:K38"/>
    <mergeCell ref="T37:T38"/>
    <mergeCell ref="U37:U38"/>
  </mergeCells>
  <phoneticPr fontId="4" type="noConversion"/>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97"/>
  <sheetViews>
    <sheetView zoomScaleNormal="100" workbookViewId="0">
      <pane ySplit="5" topLeftCell="A6" activePane="bottomLeft" state="frozen"/>
      <selection pane="bottomLeft" activeCell="J6" sqref="J6"/>
    </sheetView>
  </sheetViews>
  <sheetFormatPr baseColWidth="10" defaultColWidth="9.140625" defaultRowHeight="12.75"/>
  <cols>
    <col min="1" max="1" width="6.85546875" style="61" customWidth="1"/>
    <col min="2" max="2" width="9.7109375" style="38" customWidth="1"/>
    <col min="3" max="3" width="10.5703125" style="39" bestFit="1" customWidth="1"/>
    <col min="4" max="4" width="14.140625" style="38" customWidth="1"/>
    <col min="5" max="5" width="13.7109375" style="38" customWidth="1"/>
    <col min="6" max="6" width="16.7109375" style="38" customWidth="1"/>
    <col min="7" max="7" width="10.140625" style="38" customWidth="1"/>
    <col min="8" max="8" width="13.85546875" style="38" customWidth="1"/>
    <col min="9" max="9" width="14.28515625" style="38" customWidth="1"/>
    <col min="10" max="10" width="15.140625" style="38" customWidth="1"/>
    <col min="11" max="11" width="11.7109375" style="38" customWidth="1"/>
    <col min="12" max="12" width="15.28515625" style="38" customWidth="1"/>
    <col min="13" max="16384" width="9.140625" style="61"/>
  </cols>
  <sheetData>
    <row r="1" spans="2:12" ht="13.5" thickBot="1">
      <c r="B1" s="61"/>
      <c r="C1" s="256"/>
      <c r="D1" s="61"/>
      <c r="E1" s="61"/>
      <c r="F1" s="61"/>
      <c r="G1" s="61"/>
      <c r="H1" s="61"/>
      <c r="I1" s="61"/>
      <c r="J1" s="61"/>
      <c r="K1" s="61"/>
      <c r="L1" s="61"/>
    </row>
    <row r="2" spans="2:12" ht="60.75" customHeight="1" thickBot="1">
      <c r="B2" s="406" t="s">
        <v>205</v>
      </c>
      <c r="C2" s="407"/>
      <c r="D2" s="408" t="s">
        <v>42</v>
      </c>
      <c r="E2" s="409"/>
      <c r="F2" s="409"/>
      <c r="G2" s="409"/>
      <c r="H2" s="409"/>
      <c r="I2" s="409"/>
      <c r="J2" s="410"/>
      <c r="K2" s="411"/>
      <c r="L2" s="412"/>
    </row>
    <row r="3" spans="2:12" s="73" customFormat="1" ht="12" thickBot="1">
      <c r="B3" s="116">
        <v>1</v>
      </c>
      <c r="C3" s="116">
        <v>2</v>
      </c>
      <c r="D3" s="116">
        <v>3</v>
      </c>
      <c r="E3" s="116">
        <v>4</v>
      </c>
      <c r="F3" s="116">
        <v>5</v>
      </c>
      <c r="G3" s="116">
        <v>6</v>
      </c>
      <c r="H3" s="404">
        <v>7</v>
      </c>
      <c r="I3" s="405"/>
      <c r="J3" s="116">
        <v>8</v>
      </c>
      <c r="K3" s="116">
        <v>9</v>
      </c>
      <c r="L3" s="116">
        <v>10</v>
      </c>
    </row>
    <row r="4" spans="2:12" s="73" customFormat="1" ht="28.5" customHeight="1">
      <c r="B4" s="413" t="s">
        <v>155</v>
      </c>
      <c r="C4" s="413" t="s">
        <v>154</v>
      </c>
      <c r="D4" s="413" t="s">
        <v>137</v>
      </c>
      <c r="E4" s="413" t="s">
        <v>138</v>
      </c>
      <c r="F4" s="413" t="s">
        <v>156</v>
      </c>
      <c r="G4" s="400" t="s">
        <v>157</v>
      </c>
      <c r="H4" s="400" t="s">
        <v>158</v>
      </c>
      <c r="I4" s="415"/>
      <c r="J4" s="400" t="s">
        <v>159</v>
      </c>
      <c r="K4" s="400" t="s">
        <v>173</v>
      </c>
      <c r="L4" s="402" t="s">
        <v>160</v>
      </c>
    </row>
    <row r="5" spans="2:12" s="62" customFormat="1" ht="48.75" customHeight="1" thickBot="1">
      <c r="B5" s="414"/>
      <c r="C5" s="414"/>
      <c r="D5" s="414"/>
      <c r="E5" s="414"/>
      <c r="F5" s="401"/>
      <c r="G5" s="401"/>
      <c r="H5" s="74" t="s">
        <v>40</v>
      </c>
      <c r="I5" s="74" t="s">
        <v>41</v>
      </c>
      <c r="J5" s="401"/>
      <c r="K5" s="401"/>
      <c r="L5" s="403"/>
    </row>
    <row r="6" spans="2:12" s="73" customFormat="1" ht="12" customHeight="1">
      <c r="B6" s="42" t="s">
        <v>224</v>
      </c>
      <c r="C6" s="63" t="s">
        <v>188</v>
      </c>
      <c r="D6" s="46" t="s">
        <v>221</v>
      </c>
      <c r="E6" s="46" t="s">
        <v>222</v>
      </c>
      <c r="F6" s="46">
        <v>420</v>
      </c>
      <c r="G6" s="46">
        <v>20</v>
      </c>
      <c r="H6" s="46">
        <v>14500</v>
      </c>
      <c r="I6" s="46">
        <v>15350</v>
      </c>
      <c r="J6" s="257" t="s">
        <v>184</v>
      </c>
      <c r="K6" s="47" t="s">
        <v>223</v>
      </c>
      <c r="L6" s="47" t="s">
        <v>223</v>
      </c>
    </row>
    <row r="7" spans="2:12" s="62" customFormat="1" ht="12" customHeight="1">
      <c r="B7" s="42"/>
      <c r="C7" s="48"/>
      <c r="D7" s="40"/>
      <c r="E7" s="40"/>
      <c r="F7" s="40"/>
      <c r="G7" s="40"/>
      <c r="H7" s="40"/>
      <c r="I7" s="40"/>
      <c r="J7" s="41"/>
      <c r="K7" s="44"/>
      <c r="L7" s="45"/>
    </row>
    <row r="8" spans="2:12" s="62" customFormat="1" ht="12" customHeight="1">
      <c r="B8" s="42"/>
      <c r="C8" s="48"/>
      <c r="D8" s="40"/>
      <c r="E8" s="40"/>
      <c r="F8" s="40"/>
      <c r="G8" s="40"/>
      <c r="H8" s="40"/>
      <c r="I8" s="40"/>
      <c r="J8" s="41"/>
      <c r="K8" s="44"/>
      <c r="L8" s="45"/>
    </row>
    <row r="9" spans="2:12" s="62" customFormat="1" ht="12" customHeight="1">
      <c r="B9" s="42"/>
      <c r="C9" s="48"/>
      <c r="D9" s="40"/>
      <c r="E9" s="40"/>
      <c r="F9" s="40"/>
      <c r="G9" s="40"/>
      <c r="H9" s="40"/>
      <c r="I9" s="40"/>
      <c r="J9" s="41"/>
      <c r="K9" s="44"/>
      <c r="L9" s="45"/>
    </row>
    <row r="10" spans="2:12" s="62" customFormat="1" ht="12" customHeight="1">
      <c r="B10" s="42"/>
      <c r="C10" s="48"/>
      <c r="D10" s="40"/>
      <c r="E10" s="40"/>
      <c r="F10" s="40"/>
      <c r="G10" s="40"/>
      <c r="H10" s="40"/>
      <c r="I10" s="40"/>
      <c r="J10" s="41"/>
      <c r="K10" s="44"/>
      <c r="L10" s="45"/>
    </row>
    <row r="11" spans="2:12" s="62" customFormat="1" ht="12" customHeight="1">
      <c r="B11" s="42"/>
      <c r="C11" s="48"/>
      <c r="D11" s="40"/>
      <c r="E11" s="40"/>
      <c r="F11" s="40"/>
      <c r="G11" s="40"/>
      <c r="H11" s="40"/>
      <c r="I11" s="40"/>
      <c r="J11" s="41"/>
      <c r="K11" s="44"/>
      <c r="L11" s="45"/>
    </row>
    <row r="12" spans="2:12" s="62" customFormat="1" ht="12" customHeight="1">
      <c r="B12" s="42"/>
      <c r="C12" s="48"/>
      <c r="D12" s="40"/>
      <c r="E12" s="40"/>
      <c r="F12" s="40"/>
      <c r="G12" s="40"/>
      <c r="H12" s="40"/>
      <c r="I12" s="40"/>
      <c r="J12" s="41"/>
      <c r="K12" s="44"/>
      <c r="L12" s="45"/>
    </row>
    <row r="13" spans="2:12" s="62" customFormat="1" ht="12" customHeight="1">
      <c r="B13" s="42"/>
      <c r="C13" s="48"/>
      <c r="D13" s="40"/>
      <c r="E13" s="40"/>
      <c r="F13" s="40"/>
      <c r="G13" s="40"/>
      <c r="H13" s="40"/>
      <c r="I13" s="40"/>
      <c r="J13" s="41"/>
      <c r="K13" s="44"/>
      <c r="L13" s="45"/>
    </row>
    <row r="14" spans="2:12" s="62" customFormat="1" ht="12" customHeight="1">
      <c r="B14" s="42"/>
      <c r="C14" s="48"/>
      <c r="D14" s="40"/>
      <c r="E14" s="40"/>
      <c r="F14" s="40"/>
      <c r="G14" s="40"/>
      <c r="H14" s="40"/>
      <c r="I14" s="40"/>
      <c r="J14" s="41"/>
      <c r="K14" s="44"/>
      <c r="L14" s="45"/>
    </row>
    <row r="15" spans="2:12" s="62" customFormat="1" ht="12" customHeight="1">
      <c r="B15" s="42"/>
      <c r="C15" s="48"/>
      <c r="D15" s="40"/>
      <c r="E15" s="40"/>
      <c r="F15" s="40"/>
      <c r="G15" s="40"/>
      <c r="H15" s="40"/>
      <c r="I15" s="40"/>
      <c r="J15" s="41"/>
      <c r="K15" s="44"/>
      <c r="L15" s="45"/>
    </row>
    <row r="16" spans="2:12" s="62" customFormat="1" ht="12" customHeight="1">
      <c r="B16" s="42"/>
      <c r="C16" s="48"/>
      <c r="D16" s="40"/>
      <c r="E16" s="40"/>
      <c r="F16" s="40"/>
      <c r="G16" s="40"/>
      <c r="H16" s="40"/>
      <c r="I16" s="40"/>
      <c r="J16" s="41"/>
      <c r="K16" s="44"/>
      <c r="L16" s="45"/>
    </row>
    <row r="17" spans="2:12" s="62" customFormat="1" ht="12" customHeight="1">
      <c r="B17" s="42"/>
      <c r="C17" s="48"/>
      <c r="D17" s="40"/>
      <c r="E17" s="40"/>
      <c r="F17" s="40"/>
      <c r="G17" s="40"/>
      <c r="H17" s="40"/>
      <c r="I17" s="40"/>
      <c r="J17" s="41"/>
      <c r="K17" s="44"/>
      <c r="L17" s="45"/>
    </row>
    <row r="18" spans="2:12" s="62" customFormat="1" ht="12" customHeight="1">
      <c r="B18" s="42"/>
      <c r="C18" s="48"/>
      <c r="D18" s="40"/>
      <c r="E18" s="40"/>
      <c r="F18" s="40"/>
      <c r="G18" s="40"/>
      <c r="H18" s="40"/>
      <c r="I18" s="40"/>
      <c r="J18" s="41"/>
      <c r="K18" s="44"/>
      <c r="L18" s="45"/>
    </row>
    <row r="19" spans="2:12" s="62" customFormat="1" ht="12" customHeight="1">
      <c r="B19" s="42"/>
      <c r="C19" s="48"/>
      <c r="D19" s="40"/>
      <c r="E19" s="40"/>
      <c r="F19" s="40"/>
      <c r="G19" s="40"/>
      <c r="H19" s="40"/>
      <c r="I19" s="40"/>
      <c r="J19" s="41"/>
      <c r="K19" s="44"/>
      <c r="L19" s="45"/>
    </row>
    <row r="20" spans="2:12" s="62" customFormat="1" ht="12" customHeight="1">
      <c r="B20" s="42"/>
      <c r="C20" s="48"/>
      <c r="D20" s="40"/>
      <c r="E20" s="40"/>
      <c r="F20" s="40"/>
      <c r="G20" s="40"/>
      <c r="H20" s="40"/>
      <c r="I20" s="40"/>
      <c r="J20" s="41"/>
      <c r="K20" s="44"/>
      <c r="L20" s="45"/>
    </row>
    <row r="21" spans="2:12" s="62" customFormat="1" ht="12" customHeight="1">
      <c r="B21" s="42"/>
      <c r="C21" s="48"/>
      <c r="D21" s="40"/>
      <c r="E21" s="40"/>
      <c r="F21" s="40"/>
      <c r="G21" s="40"/>
      <c r="H21" s="40"/>
      <c r="I21" s="40"/>
      <c r="J21" s="41"/>
      <c r="K21" s="44"/>
      <c r="L21" s="45"/>
    </row>
    <row r="22" spans="2:12" s="62" customFormat="1" ht="12" customHeight="1">
      <c r="B22" s="42"/>
      <c r="C22" s="48"/>
      <c r="D22" s="40"/>
      <c r="E22" s="40"/>
      <c r="F22" s="40"/>
      <c r="G22" s="40"/>
      <c r="H22" s="40"/>
      <c r="I22" s="40"/>
      <c r="J22" s="41"/>
      <c r="K22" s="44"/>
      <c r="L22" s="45"/>
    </row>
    <row r="23" spans="2:12" s="62" customFormat="1" ht="12" customHeight="1">
      <c r="B23" s="42"/>
      <c r="C23" s="48"/>
      <c r="D23" s="40"/>
      <c r="E23" s="40"/>
      <c r="F23" s="40"/>
      <c r="G23" s="40"/>
      <c r="H23" s="40"/>
      <c r="I23" s="40"/>
      <c r="J23" s="41"/>
      <c r="K23" s="44"/>
      <c r="L23" s="45"/>
    </row>
    <row r="24" spans="2:12" s="62" customFormat="1" ht="12" customHeight="1">
      <c r="B24" s="42"/>
      <c r="C24" s="48"/>
      <c r="D24" s="40"/>
      <c r="E24" s="40"/>
      <c r="F24" s="40"/>
      <c r="G24" s="40"/>
      <c r="H24" s="40"/>
      <c r="I24" s="40"/>
      <c r="J24" s="41"/>
      <c r="K24" s="44"/>
      <c r="L24" s="45"/>
    </row>
    <row r="25" spans="2:12" s="62" customFormat="1" ht="12" customHeight="1">
      <c r="B25" s="42"/>
      <c r="C25" s="48"/>
      <c r="D25" s="40"/>
      <c r="E25" s="40"/>
      <c r="F25" s="40"/>
      <c r="G25" s="40"/>
      <c r="H25" s="40"/>
      <c r="I25" s="40"/>
      <c r="J25" s="41"/>
      <c r="K25" s="44"/>
      <c r="L25" s="45"/>
    </row>
    <row r="26" spans="2:12" s="62" customFormat="1" ht="12" customHeight="1">
      <c r="B26" s="42"/>
      <c r="C26" s="48"/>
      <c r="D26" s="40"/>
      <c r="E26" s="40"/>
      <c r="F26" s="40"/>
      <c r="G26" s="40"/>
      <c r="H26" s="40"/>
      <c r="I26" s="40"/>
      <c r="J26" s="41"/>
      <c r="K26" s="44"/>
      <c r="L26" s="45"/>
    </row>
    <row r="27" spans="2:12" ht="12" customHeight="1">
      <c r="B27" s="42"/>
      <c r="C27" s="48"/>
      <c r="D27" s="40"/>
      <c r="E27" s="40"/>
      <c r="F27" s="40"/>
      <c r="G27" s="40"/>
      <c r="H27" s="40"/>
      <c r="I27" s="40"/>
      <c r="J27" s="41"/>
      <c r="K27" s="44"/>
      <c r="L27" s="45"/>
    </row>
    <row r="28" spans="2:12" ht="12" customHeight="1">
      <c r="B28" s="42"/>
      <c r="C28" s="48"/>
      <c r="D28" s="40"/>
      <c r="E28" s="40"/>
      <c r="F28" s="40"/>
      <c r="G28" s="40"/>
      <c r="H28" s="40"/>
      <c r="I28" s="40"/>
      <c r="J28" s="41"/>
      <c r="K28" s="44"/>
      <c r="L28" s="45"/>
    </row>
    <row r="29" spans="2:12" ht="12" customHeight="1">
      <c r="B29" s="42"/>
      <c r="C29" s="48"/>
      <c r="D29" s="40"/>
      <c r="E29" s="40"/>
      <c r="F29" s="40"/>
      <c r="G29" s="40"/>
      <c r="H29" s="40"/>
      <c r="I29" s="40"/>
      <c r="J29" s="41"/>
      <c r="K29" s="44"/>
      <c r="L29" s="45"/>
    </row>
    <row r="30" spans="2:12" ht="12" customHeight="1">
      <c r="B30" s="42"/>
      <c r="C30" s="48"/>
      <c r="D30" s="40"/>
      <c r="E30" s="40"/>
      <c r="F30" s="40"/>
      <c r="G30" s="40"/>
      <c r="H30" s="40"/>
      <c r="I30" s="40"/>
      <c r="J30" s="41"/>
      <c r="K30" s="44"/>
      <c r="L30" s="45"/>
    </row>
    <row r="31" spans="2:12" ht="12" customHeight="1">
      <c r="B31" s="42"/>
      <c r="C31" s="48"/>
      <c r="D31" s="40"/>
      <c r="E31" s="40"/>
      <c r="F31" s="40"/>
      <c r="G31" s="40"/>
      <c r="H31" s="40"/>
      <c r="I31" s="40"/>
      <c r="J31" s="41"/>
      <c r="K31" s="44"/>
      <c r="L31" s="45"/>
    </row>
    <row r="32" spans="2:12" ht="12" customHeight="1">
      <c r="B32" s="42"/>
      <c r="C32" s="48"/>
      <c r="D32" s="40"/>
      <c r="E32" s="40"/>
      <c r="F32" s="40"/>
      <c r="G32" s="40"/>
      <c r="H32" s="40"/>
      <c r="I32" s="40"/>
      <c r="J32" s="41"/>
      <c r="K32" s="44"/>
      <c r="L32" s="45"/>
    </row>
    <row r="33" spans="2:12" ht="12" customHeight="1">
      <c r="B33" s="42"/>
      <c r="C33" s="48"/>
      <c r="D33" s="40"/>
      <c r="E33" s="40"/>
      <c r="F33" s="40"/>
      <c r="G33" s="40"/>
      <c r="H33" s="40"/>
      <c r="I33" s="40"/>
      <c r="J33" s="41"/>
      <c r="K33" s="44"/>
      <c r="L33" s="45"/>
    </row>
    <row r="34" spans="2:12" ht="12" customHeight="1">
      <c r="B34" s="42"/>
      <c r="C34" s="48"/>
      <c r="D34" s="40"/>
      <c r="E34" s="40"/>
      <c r="F34" s="40"/>
      <c r="G34" s="40"/>
      <c r="H34" s="40"/>
      <c r="I34" s="40"/>
      <c r="J34" s="41"/>
      <c r="K34" s="44"/>
      <c r="L34" s="45"/>
    </row>
    <row r="35" spans="2:12" ht="12" customHeight="1">
      <c r="B35" s="42"/>
      <c r="C35" s="48"/>
      <c r="D35" s="40"/>
      <c r="E35" s="40"/>
      <c r="F35" s="40"/>
      <c r="G35" s="40"/>
      <c r="H35" s="40"/>
      <c r="I35" s="40"/>
      <c r="J35" s="41"/>
      <c r="K35" s="44"/>
      <c r="L35" s="45"/>
    </row>
    <row r="36" spans="2:12" ht="12" customHeight="1">
      <c r="B36" s="42"/>
      <c r="C36" s="48"/>
      <c r="D36" s="40"/>
      <c r="E36" s="40"/>
      <c r="F36" s="40"/>
      <c r="G36" s="40"/>
      <c r="H36" s="40"/>
      <c r="I36" s="40"/>
      <c r="J36" s="41"/>
      <c r="K36" s="44"/>
      <c r="L36" s="45"/>
    </row>
    <row r="37" spans="2:12" ht="12" customHeight="1">
      <c r="B37" s="42"/>
      <c r="C37" s="48"/>
      <c r="D37" s="40"/>
      <c r="E37" s="40"/>
      <c r="F37" s="40"/>
      <c r="G37" s="40"/>
      <c r="H37" s="40"/>
      <c r="I37" s="40"/>
      <c r="J37" s="41"/>
      <c r="K37" s="44"/>
      <c r="L37" s="45"/>
    </row>
    <row r="38" spans="2:12" ht="12" customHeight="1">
      <c r="B38" s="42"/>
      <c r="C38" s="48"/>
      <c r="D38" s="40"/>
      <c r="E38" s="40"/>
      <c r="F38" s="40"/>
      <c r="G38" s="40"/>
      <c r="H38" s="40"/>
      <c r="I38" s="40"/>
      <c r="J38" s="41"/>
      <c r="K38" s="44"/>
      <c r="L38" s="45"/>
    </row>
    <row r="39" spans="2:12" ht="12" customHeight="1">
      <c r="B39" s="42"/>
      <c r="C39" s="48"/>
      <c r="D39" s="40"/>
      <c r="E39" s="40"/>
      <c r="F39" s="40"/>
      <c r="G39" s="40"/>
      <c r="H39" s="40"/>
      <c r="I39" s="40"/>
      <c r="J39" s="41"/>
      <c r="K39" s="44"/>
      <c r="L39" s="45"/>
    </row>
    <row r="40" spans="2:12" ht="12" customHeight="1">
      <c r="B40" s="42"/>
      <c r="C40" s="48"/>
      <c r="D40" s="40"/>
      <c r="E40" s="40"/>
      <c r="F40" s="40"/>
      <c r="G40" s="40"/>
      <c r="H40" s="40"/>
      <c r="I40" s="40"/>
      <c r="J40" s="41"/>
      <c r="K40" s="44"/>
      <c r="L40" s="45"/>
    </row>
    <row r="41" spans="2:12" ht="12" customHeight="1">
      <c r="B41" s="42"/>
      <c r="C41" s="48"/>
      <c r="D41" s="40"/>
      <c r="E41" s="40"/>
      <c r="F41" s="40"/>
      <c r="G41" s="40"/>
      <c r="H41" s="40"/>
      <c r="I41" s="40"/>
      <c r="J41" s="41"/>
      <c r="K41" s="44"/>
      <c r="L41" s="45"/>
    </row>
    <row r="42" spans="2:12" ht="12" customHeight="1">
      <c r="B42" s="42"/>
      <c r="C42" s="48"/>
      <c r="D42" s="40"/>
      <c r="E42" s="40"/>
      <c r="F42" s="40"/>
      <c r="G42" s="40"/>
      <c r="H42" s="40"/>
      <c r="I42" s="40"/>
      <c r="J42" s="41"/>
      <c r="K42" s="44"/>
      <c r="L42" s="45"/>
    </row>
    <row r="43" spans="2:12" ht="12" customHeight="1">
      <c r="B43" s="42"/>
      <c r="C43" s="48"/>
      <c r="D43" s="40"/>
      <c r="E43" s="40"/>
      <c r="F43" s="40"/>
      <c r="G43" s="40"/>
      <c r="H43" s="40"/>
      <c r="I43" s="40"/>
      <c r="J43" s="41"/>
      <c r="K43" s="44"/>
      <c r="L43" s="45"/>
    </row>
    <row r="44" spans="2:12" ht="12" customHeight="1">
      <c r="B44" s="42"/>
      <c r="C44" s="48"/>
      <c r="D44" s="40"/>
      <c r="E44" s="40"/>
      <c r="F44" s="40"/>
      <c r="G44" s="40"/>
      <c r="H44" s="40"/>
      <c r="I44" s="40"/>
      <c r="J44" s="41"/>
      <c r="K44" s="44"/>
      <c r="L44" s="45"/>
    </row>
    <row r="45" spans="2:12" ht="12" customHeight="1">
      <c r="B45" s="42"/>
      <c r="C45" s="48"/>
      <c r="D45" s="40"/>
      <c r="E45" s="40"/>
      <c r="F45" s="40"/>
      <c r="G45" s="40"/>
      <c r="H45" s="40"/>
      <c r="I45" s="40"/>
      <c r="J45" s="41"/>
      <c r="K45" s="44"/>
      <c r="L45" s="45"/>
    </row>
    <row r="46" spans="2:12" ht="12" customHeight="1">
      <c r="B46" s="42"/>
      <c r="C46" s="48"/>
      <c r="D46" s="40"/>
      <c r="E46" s="40"/>
      <c r="F46" s="40"/>
      <c r="G46" s="40"/>
      <c r="H46" s="40"/>
      <c r="I46" s="40"/>
      <c r="J46" s="41"/>
      <c r="K46" s="44"/>
      <c r="L46" s="45"/>
    </row>
    <row r="47" spans="2:12" ht="12" customHeight="1">
      <c r="B47" s="42"/>
      <c r="C47" s="48"/>
      <c r="D47" s="40"/>
      <c r="E47" s="40"/>
      <c r="F47" s="40"/>
      <c r="G47" s="40"/>
      <c r="H47" s="40"/>
      <c r="I47" s="40"/>
      <c r="J47" s="41"/>
      <c r="K47" s="44"/>
      <c r="L47" s="45"/>
    </row>
    <row r="48" spans="2:12" ht="12" customHeight="1">
      <c r="B48" s="42"/>
      <c r="C48" s="48"/>
      <c r="D48" s="40"/>
      <c r="E48" s="40"/>
      <c r="F48" s="40"/>
      <c r="G48" s="40"/>
      <c r="H48" s="40"/>
      <c r="I48" s="40"/>
      <c r="J48" s="41"/>
      <c r="K48" s="44"/>
      <c r="L48" s="45"/>
    </row>
    <row r="49" spans="2:12" ht="12" customHeight="1">
      <c r="B49" s="42"/>
      <c r="C49" s="48"/>
      <c r="D49" s="40"/>
      <c r="E49" s="40"/>
      <c r="F49" s="40"/>
      <c r="G49" s="40"/>
      <c r="H49" s="40"/>
      <c r="I49" s="40"/>
      <c r="J49" s="41"/>
      <c r="K49" s="44"/>
      <c r="L49" s="45"/>
    </row>
    <row r="50" spans="2:12" ht="12" customHeight="1">
      <c r="B50" s="42"/>
      <c r="C50" s="48"/>
      <c r="D50" s="40"/>
      <c r="E50" s="40"/>
      <c r="F50" s="40"/>
      <c r="G50" s="40"/>
      <c r="H50" s="40"/>
      <c r="I50" s="40"/>
      <c r="J50" s="41"/>
      <c r="K50" s="44"/>
      <c r="L50" s="45"/>
    </row>
    <row r="51" spans="2:12" ht="12" customHeight="1">
      <c r="B51" s="42"/>
      <c r="C51" s="48"/>
      <c r="D51" s="40"/>
      <c r="E51" s="40"/>
      <c r="F51" s="40"/>
      <c r="G51" s="40"/>
      <c r="H51" s="40"/>
      <c r="I51" s="40"/>
      <c r="J51" s="41"/>
      <c r="K51" s="44"/>
      <c r="L51" s="45"/>
    </row>
    <row r="52" spans="2:12" ht="12" customHeight="1">
      <c r="B52" s="42"/>
      <c r="C52" s="48"/>
      <c r="D52" s="40"/>
      <c r="E52" s="40"/>
      <c r="F52" s="40"/>
      <c r="G52" s="40"/>
      <c r="H52" s="40"/>
      <c r="I52" s="40"/>
      <c r="J52" s="41"/>
      <c r="K52" s="44"/>
      <c r="L52" s="45"/>
    </row>
    <row r="53" spans="2:12" ht="12" customHeight="1">
      <c r="B53" s="42"/>
      <c r="C53" s="48"/>
      <c r="D53" s="40"/>
      <c r="E53" s="40"/>
      <c r="F53" s="40"/>
      <c r="G53" s="40"/>
      <c r="H53" s="40"/>
      <c r="I53" s="40"/>
      <c r="J53" s="41"/>
      <c r="K53" s="44"/>
      <c r="L53" s="45"/>
    </row>
    <row r="54" spans="2:12" ht="12" customHeight="1">
      <c r="B54" s="42"/>
      <c r="C54" s="48"/>
      <c r="D54" s="40"/>
      <c r="E54" s="40"/>
      <c r="F54" s="40"/>
      <c r="G54" s="40"/>
      <c r="H54" s="40"/>
      <c r="I54" s="40"/>
      <c r="J54" s="41"/>
      <c r="K54" s="44"/>
      <c r="L54" s="45"/>
    </row>
    <row r="55" spans="2:12" ht="12" customHeight="1">
      <c r="B55" s="42"/>
      <c r="C55" s="48"/>
      <c r="D55" s="40"/>
      <c r="E55" s="40"/>
      <c r="F55" s="40"/>
      <c r="G55" s="40"/>
      <c r="H55" s="40"/>
      <c r="I55" s="40"/>
      <c r="J55" s="41"/>
      <c r="K55" s="44"/>
      <c r="L55" s="45"/>
    </row>
    <row r="56" spans="2:12" ht="12" customHeight="1">
      <c r="B56" s="42"/>
      <c r="C56" s="48"/>
      <c r="D56" s="40"/>
      <c r="E56" s="40"/>
      <c r="F56" s="40"/>
      <c r="G56" s="40"/>
      <c r="H56" s="40"/>
      <c r="I56" s="40"/>
      <c r="J56" s="41"/>
      <c r="K56" s="44"/>
      <c r="L56" s="45"/>
    </row>
    <row r="57" spans="2:12" ht="12" customHeight="1">
      <c r="B57" s="42"/>
      <c r="C57" s="48"/>
      <c r="D57" s="40"/>
      <c r="E57" s="40"/>
      <c r="F57" s="40"/>
      <c r="G57" s="40"/>
      <c r="H57" s="40"/>
      <c r="I57" s="40"/>
      <c r="J57" s="41"/>
      <c r="K57" s="44"/>
      <c r="L57" s="45"/>
    </row>
    <row r="58" spans="2:12" ht="12" customHeight="1">
      <c r="B58" s="42"/>
      <c r="C58" s="48"/>
      <c r="D58" s="40"/>
      <c r="E58" s="40"/>
      <c r="F58" s="40"/>
      <c r="G58" s="40"/>
      <c r="H58" s="40"/>
      <c r="I58" s="40"/>
      <c r="J58" s="41"/>
      <c r="K58" s="44"/>
      <c r="L58" s="45"/>
    </row>
    <row r="59" spans="2:12" ht="12" customHeight="1">
      <c r="B59" s="42"/>
      <c r="C59" s="48"/>
      <c r="D59" s="40"/>
      <c r="E59" s="40"/>
      <c r="F59" s="40"/>
      <c r="G59" s="40"/>
      <c r="H59" s="40"/>
      <c r="I59" s="40"/>
      <c r="J59" s="41"/>
      <c r="K59" s="44"/>
      <c r="L59" s="45"/>
    </row>
    <row r="60" spans="2:12" ht="12" customHeight="1">
      <c r="B60" s="42"/>
      <c r="C60" s="48"/>
      <c r="D60" s="40"/>
      <c r="E60" s="40"/>
      <c r="F60" s="40"/>
      <c r="G60" s="40"/>
      <c r="H60" s="40"/>
      <c r="I60" s="40"/>
      <c r="J60" s="41"/>
      <c r="K60" s="44"/>
      <c r="L60" s="45"/>
    </row>
    <row r="61" spans="2:12" ht="12" customHeight="1">
      <c r="B61" s="42"/>
      <c r="C61" s="48"/>
      <c r="D61" s="40"/>
      <c r="E61" s="40"/>
      <c r="F61" s="40"/>
      <c r="G61" s="40"/>
      <c r="H61" s="40"/>
      <c r="I61" s="40"/>
      <c r="J61" s="41"/>
      <c r="K61" s="44"/>
      <c r="L61" s="45"/>
    </row>
    <row r="62" spans="2:12" ht="12" customHeight="1">
      <c r="B62" s="42"/>
      <c r="C62" s="48"/>
      <c r="D62" s="40"/>
      <c r="E62" s="40"/>
      <c r="F62" s="40"/>
      <c r="G62" s="40"/>
      <c r="H62" s="40"/>
      <c r="I62" s="40"/>
      <c r="J62" s="41"/>
      <c r="K62" s="44"/>
      <c r="L62" s="45"/>
    </row>
    <row r="63" spans="2:12" ht="12" customHeight="1">
      <c r="B63" s="42"/>
      <c r="C63" s="48"/>
      <c r="D63" s="40"/>
      <c r="E63" s="40"/>
      <c r="F63" s="40"/>
      <c r="G63" s="40"/>
      <c r="H63" s="40"/>
      <c r="I63" s="40"/>
      <c r="J63" s="41"/>
      <c r="K63" s="44"/>
      <c r="L63" s="45"/>
    </row>
    <row r="64" spans="2:12" ht="12" customHeight="1">
      <c r="B64" s="42"/>
      <c r="C64" s="48"/>
      <c r="D64" s="40"/>
      <c r="E64" s="40"/>
      <c r="F64" s="40"/>
      <c r="G64" s="40"/>
      <c r="H64" s="40"/>
      <c r="I64" s="40"/>
      <c r="J64" s="41"/>
      <c r="K64" s="44"/>
      <c r="L64" s="45"/>
    </row>
    <row r="65" spans="2:12" ht="12" customHeight="1">
      <c r="B65" s="42"/>
      <c r="C65" s="48"/>
      <c r="D65" s="40"/>
      <c r="E65" s="40"/>
      <c r="F65" s="40"/>
      <c r="G65" s="40"/>
      <c r="H65" s="40"/>
      <c r="I65" s="40"/>
      <c r="J65" s="41"/>
      <c r="K65" s="44"/>
      <c r="L65" s="45"/>
    </row>
    <row r="66" spans="2:12" ht="12" customHeight="1">
      <c r="B66" s="42"/>
      <c r="C66" s="48"/>
      <c r="D66" s="40"/>
      <c r="E66" s="40"/>
      <c r="F66" s="40"/>
      <c r="G66" s="40"/>
      <c r="H66" s="40"/>
      <c r="I66" s="40"/>
      <c r="J66" s="41"/>
      <c r="K66" s="44"/>
      <c r="L66" s="45"/>
    </row>
    <row r="67" spans="2:12" ht="12" customHeight="1">
      <c r="B67" s="42"/>
      <c r="C67" s="48"/>
      <c r="D67" s="40"/>
      <c r="E67" s="40"/>
      <c r="F67" s="40"/>
      <c r="G67" s="40"/>
      <c r="H67" s="40"/>
      <c r="I67" s="40"/>
      <c r="J67" s="41"/>
      <c r="K67" s="44"/>
      <c r="L67" s="45"/>
    </row>
    <row r="68" spans="2:12" ht="12" customHeight="1">
      <c r="B68" s="42"/>
      <c r="C68" s="48"/>
      <c r="D68" s="40"/>
      <c r="E68" s="40"/>
      <c r="F68" s="40"/>
      <c r="G68" s="40"/>
      <c r="H68" s="40"/>
      <c r="I68" s="40"/>
      <c r="J68" s="41"/>
      <c r="K68" s="44"/>
      <c r="L68" s="45"/>
    </row>
    <row r="69" spans="2:12" ht="12" customHeight="1">
      <c r="B69" s="42"/>
      <c r="C69" s="48"/>
      <c r="D69" s="40"/>
      <c r="E69" s="40"/>
      <c r="F69" s="40"/>
      <c r="G69" s="40"/>
      <c r="H69" s="40"/>
      <c r="I69" s="40"/>
      <c r="J69" s="41"/>
      <c r="K69" s="44"/>
      <c r="L69" s="45"/>
    </row>
    <row r="70" spans="2:12" ht="12" customHeight="1">
      <c r="B70" s="42"/>
      <c r="C70" s="48"/>
      <c r="D70" s="40"/>
      <c r="E70" s="40"/>
      <c r="F70" s="40"/>
      <c r="G70" s="40"/>
      <c r="H70" s="40"/>
      <c r="I70" s="40"/>
      <c r="J70" s="41"/>
      <c r="K70" s="44"/>
      <c r="L70" s="45"/>
    </row>
    <row r="71" spans="2:12" ht="12" customHeight="1">
      <c r="B71" s="42"/>
      <c r="C71" s="48"/>
      <c r="D71" s="40"/>
      <c r="E71" s="40"/>
      <c r="F71" s="40"/>
      <c r="G71" s="40"/>
      <c r="H71" s="40"/>
      <c r="I71" s="40"/>
      <c r="J71" s="41"/>
      <c r="K71" s="44"/>
      <c r="L71" s="45"/>
    </row>
    <row r="72" spans="2:12" ht="12" customHeight="1">
      <c r="B72" s="42"/>
      <c r="C72" s="48"/>
      <c r="D72" s="40"/>
      <c r="E72" s="40"/>
      <c r="F72" s="40"/>
      <c r="G72" s="40"/>
      <c r="H72" s="40"/>
      <c r="I72" s="40"/>
      <c r="J72" s="41"/>
      <c r="K72" s="44"/>
      <c r="L72" s="45"/>
    </row>
    <row r="73" spans="2:12" ht="12" customHeight="1">
      <c r="B73" s="42"/>
      <c r="C73" s="48"/>
      <c r="D73" s="40"/>
      <c r="E73" s="40"/>
      <c r="F73" s="40"/>
      <c r="G73" s="40"/>
      <c r="H73" s="40"/>
      <c r="I73" s="40"/>
      <c r="J73" s="41"/>
      <c r="K73" s="44"/>
      <c r="L73" s="45"/>
    </row>
    <row r="74" spans="2:12" ht="12" customHeight="1">
      <c r="B74" s="42"/>
      <c r="C74" s="48"/>
      <c r="D74" s="40"/>
      <c r="E74" s="40"/>
      <c r="F74" s="40"/>
      <c r="G74" s="40"/>
      <c r="H74" s="40"/>
      <c r="I74" s="40"/>
      <c r="J74" s="41"/>
      <c r="K74" s="44"/>
      <c r="L74" s="45"/>
    </row>
    <row r="75" spans="2:12" ht="12" customHeight="1">
      <c r="B75" s="42"/>
      <c r="C75" s="48"/>
      <c r="D75" s="40"/>
      <c r="E75" s="40"/>
      <c r="F75" s="40"/>
      <c r="G75" s="40"/>
      <c r="H75" s="40"/>
      <c r="I75" s="40"/>
      <c r="J75" s="41"/>
      <c r="K75" s="44"/>
      <c r="L75" s="45"/>
    </row>
    <row r="76" spans="2:12" ht="12" customHeight="1">
      <c r="B76" s="42"/>
      <c r="C76" s="48"/>
      <c r="D76" s="40"/>
      <c r="E76" s="40"/>
      <c r="F76" s="40"/>
      <c r="G76" s="40"/>
      <c r="H76" s="40"/>
      <c r="I76" s="40"/>
      <c r="J76" s="41"/>
      <c r="K76" s="44"/>
      <c r="L76" s="45"/>
    </row>
    <row r="77" spans="2:12" ht="12" customHeight="1">
      <c r="B77" s="42"/>
      <c r="C77" s="48"/>
      <c r="D77" s="40"/>
      <c r="E77" s="40"/>
      <c r="F77" s="40"/>
      <c r="G77" s="40"/>
      <c r="H77" s="40"/>
      <c r="I77" s="40"/>
      <c r="J77" s="41"/>
      <c r="K77" s="44"/>
      <c r="L77" s="45"/>
    </row>
    <row r="78" spans="2:12" ht="12" customHeight="1">
      <c r="B78" s="42"/>
      <c r="C78" s="48"/>
      <c r="D78" s="40"/>
      <c r="E78" s="40"/>
      <c r="F78" s="40"/>
      <c r="G78" s="40"/>
      <c r="H78" s="40"/>
      <c r="I78" s="40"/>
      <c r="J78" s="41"/>
      <c r="K78" s="44"/>
      <c r="L78" s="45"/>
    </row>
    <row r="79" spans="2:12" ht="12" customHeight="1">
      <c r="B79" s="42"/>
      <c r="C79" s="48"/>
      <c r="D79" s="40"/>
      <c r="E79" s="40"/>
      <c r="F79" s="40"/>
      <c r="G79" s="40"/>
      <c r="H79" s="40"/>
      <c r="I79" s="40"/>
      <c r="J79" s="41"/>
      <c r="K79" s="44"/>
      <c r="L79" s="45"/>
    </row>
    <row r="80" spans="2:12" ht="12" customHeight="1">
      <c r="B80" s="42"/>
      <c r="C80" s="48"/>
      <c r="D80" s="40"/>
      <c r="E80" s="40"/>
      <c r="F80" s="40"/>
      <c r="G80" s="40"/>
      <c r="H80" s="40"/>
      <c r="I80" s="40"/>
      <c r="J80" s="41"/>
      <c r="K80" s="44"/>
      <c r="L80" s="45"/>
    </row>
    <row r="81" spans="2:12" ht="12" customHeight="1">
      <c r="B81" s="42"/>
      <c r="C81" s="48"/>
      <c r="D81" s="40"/>
      <c r="E81" s="40"/>
      <c r="F81" s="40"/>
      <c r="G81" s="40"/>
      <c r="H81" s="40"/>
      <c r="I81" s="40"/>
      <c r="J81" s="41"/>
      <c r="K81" s="44"/>
      <c r="L81" s="45"/>
    </row>
    <row r="82" spans="2:12" ht="12" customHeight="1">
      <c r="B82" s="42"/>
      <c r="C82" s="48"/>
      <c r="D82" s="40"/>
      <c r="E82" s="40"/>
      <c r="F82" s="40"/>
      <c r="G82" s="40"/>
      <c r="H82" s="40"/>
      <c r="I82" s="40"/>
      <c r="J82" s="41"/>
      <c r="K82" s="44"/>
      <c r="L82" s="45"/>
    </row>
    <row r="83" spans="2:12" ht="12" customHeight="1">
      <c r="B83" s="42"/>
      <c r="C83" s="48"/>
      <c r="D83" s="40"/>
      <c r="E83" s="40"/>
      <c r="F83" s="40"/>
      <c r="G83" s="40"/>
      <c r="H83" s="40"/>
      <c r="I83" s="40"/>
      <c r="J83" s="41"/>
      <c r="K83" s="44"/>
      <c r="L83" s="45"/>
    </row>
    <row r="84" spans="2:12" ht="12" customHeight="1">
      <c r="B84" s="42"/>
      <c r="C84" s="48"/>
      <c r="D84" s="40"/>
      <c r="E84" s="40"/>
      <c r="F84" s="40"/>
      <c r="G84" s="40"/>
      <c r="H84" s="40"/>
      <c r="I84" s="40"/>
      <c r="J84" s="41"/>
      <c r="K84" s="44"/>
      <c r="L84" s="45"/>
    </row>
    <row r="85" spans="2:12" ht="12" customHeight="1">
      <c r="B85" s="42"/>
      <c r="C85" s="48"/>
      <c r="D85" s="40"/>
      <c r="E85" s="40"/>
      <c r="F85" s="40"/>
      <c r="G85" s="40"/>
      <c r="H85" s="40"/>
      <c r="I85" s="40"/>
      <c r="J85" s="41"/>
      <c r="K85" s="44"/>
      <c r="L85" s="45"/>
    </row>
    <row r="86" spans="2:12" ht="12" customHeight="1">
      <c r="B86" s="42"/>
      <c r="C86" s="48"/>
      <c r="D86" s="40"/>
      <c r="E86" s="40"/>
      <c r="F86" s="40"/>
      <c r="G86" s="40"/>
      <c r="H86" s="40"/>
      <c r="I86" s="40"/>
      <c r="J86" s="41"/>
      <c r="K86" s="44"/>
      <c r="L86" s="45"/>
    </row>
    <row r="87" spans="2:12" ht="12" customHeight="1">
      <c r="B87" s="42"/>
      <c r="C87" s="48"/>
      <c r="D87" s="40"/>
      <c r="E87" s="40"/>
      <c r="F87" s="40"/>
      <c r="G87" s="40"/>
      <c r="H87" s="40"/>
      <c r="I87" s="40"/>
      <c r="J87" s="41"/>
      <c r="K87" s="44"/>
      <c r="L87" s="45"/>
    </row>
    <row r="88" spans="2:12" ht="12" customHeight="1">
      <c r="B88" s="42"/>
      <c r="C88" s="48"/>
      <c r="D88" s="40"/>
      <c r="E88" s="40"/>
      <c r="F88" s="40"/>
      <c r="G88" s="40"/>
      <c r="H88" s="40"/>
      <c r="I88" s="40"/>
      <c r="J88" s="41"/>
      <c r="K88" s="44"/>
      <c r="L88" s="45"/>
    </row>
    <row r="89" spans="2:12" ht="12" customHeight="1">
      <c r="B89" s="42"/>
      <c r="C89" s="48"/>
      <c r="D89" s="40"/>
      <c r="E89" s="40"/>
      <c r="F89" s="40"/>
      <c r="G89" s="40"/>
      <c r="H89" s="40"/>
      <c r="I89" s="40"/>
      <c r="J89" s="41"/>
      <c r="K89" s="44"/>
      <c r="L89" s="45"/>
    </row>
    <row r="90" spans="2:12" ht="12" customHeight="1">
      <c r="B90" s="42"/>
      <c r="C90" s="48"/>
      <c r="D90" s="40"/>
      <c r="E90" s="40"/>
      <c r="F90" s="40"/>
      <c r="G90" s="40"/>
      <c r="H90" s="40"/>
      <c r="I90" s="40"/>
      <c r="J90" s="41"/>
      <c r="K90" s="44"/>
      <c r="L90" s="45"/>
    </row>
    <row r="91" spans="2:12" ht="12" customHeight="1">
      <c r="B91" s="42"/>
      <c r="C91" s="48"/>
      <c r="D91" s="40"/>
      <c r="E91" s="40"/>
      <c r="F91" s="40"/>
      <c r="G91" s="40"/>
      <c r="H91" s="40"/>
      <c r="I91" s="40"/>
      <c r="J91" s="41"/>
      <c r="K91" s="44"/>
      <c r="L91" s="45"/>
    </row>
    <row r="92" spans="2:12" ht="12" customHeight="1">
      <c r="B92" s="42"/>
      <c r="C92" s="48"/>
      <c r="D92" s="40"/>
      <c r="E92" s="40"/>
      <c r="F92" s="40"/>
      <c r="G92" s="40"/>
      <c r="H92" s="40"/>
      <c r="I92" s="40"/>
      <c r="J92" s="41"/>
      <c r="K92" s="44"/>
      <c r="L92" s="45"/>
    </row>
    <row r="93" spans="2:12" ht="12" customHeight="1">
      <c r="B93" s="42"/>
      <c r="C93" s="48"/>
      <c r="D93" s="40"/>
      <c r="E93" s="40"/>
      <c r="F93" s="40"/>
      <c r="G93" s="40"/>
      <c r="H93" s="40"/>
      <c r="I93" s="40"/>
      <c r="J93" s="41"/>
      <c r="K93" s="44"/>
      <c r="L93" s="45"/>
    </row>
    <row r="94" spans="2:12" ht="12" customHeight="1">
      <c r="B94" s="42"/>
      <c r="C94" s="48"/>
      <c r="D94" s="40"/>
      <c r="E94" s="40"/>
      <c r="F94" s="40"/>
      <c r="G94" s="40"/>
      <c r="H94" s="40"/>
      <c r="I94" s="40"/>
      <c r="J94" s="41"/>
      <c r="K94" s="44"/>
      <c r="L94" s="45"/>
    </row>
    <row r="95" spans="2:12" ht="12" customHeight="1">
      <c r="B95" s="42"/>
      <c r="C95" s="48"/>
      <c r="D95" s="40"/>
      <c r="E95" s="40"/>
      <c r="F95" s="40"/>
      <c r="G95" s="40"/>
      <c r="H95" s="40"/>
      <c r="I95" s="40"/>
      <c r="J95" s="41"/>
      <c r="K95" s="44"/>
      <c r="L95" s="45"/>
    </row>
    <row r="96" spans="2:12" ht="12" customHeight="1">
      <c r="B96" s="42"/>
      <c r="C96" s="48"/>
      <c r="D96" s="40"/>
      <c r="E96" s="40"/>
      <c r="F96" s="40"/>
      <c r="G96" s="40"/>
      <c r="H96" s="40"/>
      <c r="I96" s="40"/>
      <c r="J96" s="41"/>
      <c r="K96" s="44"/>
      <c r="L96" s="45"/>
    </row>
    <row r="97" spans="2:12" ht="12" customHeight="1">
      <c r="B97" s="42"/>
      <c r="C97" s="48"/>
      <c r="D97" s="40"/>
      <c r="E97" s="40"/>
      <c r="F97" s="40"/>
      <c r="G97" s="40"/>
      <c r="H97" s="40"/>
      <c r="I97" s="40"/>
      <c r="J97" s="41"/>
      <c r="K97" s="44"/>
      <c r="L97" s="45"/>
    </row>
    <row r="98" spans="2:12" ht="12" customHeight="1">
      <c r="B98" s="42"/>
      <c r="C98" s="48"/>
      <c r="D98" s="40"/>
      <c r="E98" s="40"/>
      <c r="F98" s="40"/>
      <c r="G98" s="40"/>
      <c r="H98" s="40"/>
      <c r="I98" s="40"/>
      <c r="J98" s="41"/>
      <c r="K98" s="44"/>
      <c r="L98" s="45"/>
    </row>
    <row r="99" spans="2:12" ht="12" customHeight="1">
      <c r="B99" s="42"/>
      <c r="C99" s="48"/>
      <c r="D99" s="40"/>
      <c r="E99" s="40"/>
      <c r="F99" s="40"/>
      <c r="G99" s="40"/>
      <c r="H99" s="40"/>
      <c r="I99" s="40"/>
      <c r="J99" s="41"/>
      <c r="K99" s="44"/>
      <c r="L99" s="45"/>
    </row>
    <row r="100" spans="2:12" ht="12" customHeight="1">
      <c r="B100" s="42"/>
      <c r="C100" s="48"/>
      <c r="D100" s="40"/>
      <c r="E100" s="40"/>
      <c r="F100" s="40"/>
      <c r="G100" s="40"/>
      <c r="H100" s="40"/>
      <c r="I100" s="40"/>
      <c r="J100" s="41"/>
      <c r="K100" s="44"/>
      <c r="L100" s="45"/>
    </row>
    <row r="101" spans="2:12" ht="12" customHeight="1">
      <c r="B101" s="42"/>
      <c r="C101" s="48"/>
      <c r="D101" s="40"/>
      <c r="E101" s="40"/>
      <c r="F101" s="40"/>
      <c r="G101" s="40"/>
      <c r="H101" s="40"/>
      <c r="I101" s="40"/>
      <c r="J101" s="41"/>
      <c r="K101" s="44"/>
      <c r="L101" s="45"/>
    </row>
    <row r="102" spans="2:12" ht="12" customHeight="1">
      <c r="B102" s="42"/>
      <c r="C102" s="48"/>
      <c r="D102" s="40"/>
      <c r="E102" s="40"/>
      <c r="F102" s="40"/>
      <c r="G102" s="40"/>
      <c r="H102" s="40"/>
      <c r="I102" s="40"/>
      <c r="J102" s="41"/>
      <c r="K102" s="44"/>
      <c r="L102" s="45"/>
    </row>
    <row r="103" spans="2:12" ht="12" customHeight="1">
      <c r="B103" s="42"/>
      <c r="C103" s="48"/>
      <c r="D103" s="40"/>
      <c r="E103" s="40"/>
      <c r="F103" s="40"/>
      <c r="G103" s="40"/>
      <c r="H103" s="40"/>
      <c r="I103" s="40"/>
      <c r="J103" s="41"/>
      <c r="K103" s="44"/>
      <c r="L103" s="45"/>
    </row>
    <row r="104" spans="2:12" ht="12" customHeight="1">
      <c r="B104" s="42"/>
      <c r="C104" s="48"/>
      <c r="D104" s="40"/>
      <c r="E104" s="40"/>
      <c r="F104" s="40"/>
      <c r="G104" s="40"/>
      <c r="H104" s="40"/>
      <c r="I104" s="40"/>
      <c r="J104" s="41"/>
      <c r="K104" s="44"/>
      <c r="L104" s="45"/>
    </row>
    <row r="105" spans="2:12" ht="12" customHeight="1">
      <c r="B105" s="42"/>
      <c r="C105" s="48"/>
      <c r="D105" s="40"/>
      <c r="E105" s="40"/>
      <c r="F105" s="40"/>
      <c r="G105" s="40"/>
      <c r="H105" s="40"/>
      <c r="I105" s="40"/>
      <c r="J105" s="41"/>
      <c r="K105" s="44"/>
      <c r="L105" s="45"/>
    </row>
    <row r="106" spans="2:12" ht="12" customHeight="1">
      <c r="B106" s="42"/>
      <c r="C106" s="48"/>
      <c r="D106" s="40"/>
      <c r="E106" s="40"/>
      <c r="F106" s="40"/>
      <c r="G106" s="40"/>
      <c r="H106" s="40"/>
      <c r="I106" s="40"/>
      <c r="J106" s="41"/>
      <c r="K106" s="44"/>
      <c r="L106" s="45"/>
    </row>
    <row r="107" spans="2:12" ht="12" customHeight="1">
      <c r="B107" s="42"/>
      <c r="C107" s="48"/>
      <c r="D107" s="40"/>
      <c r="E107" s="40"/>
      <c r="F107" s="40"/>
      <c r="G107" s="40"/>
      <c r="H107" s="40"/>
      <c r="I107" s="40"/>
      <c r="J107" s="41"/>
      <c r="K107" s="44"/>
      <c r="L107" s="45"/>
    </row>
    <row r="108" spans="2:12" ht="12" customHeight="1">
      <c r="B108" s="42"/>
      <c r="C108" s="48"/>
      <c r="D108" s="40"/>
      <c r="E108" s="40"/>
      <c r="F108" s="40"/>
      <c r="G108" s="40"/>
      <c r="H108" s="40"/>
      <c r="I108" s="40"/>
      <c r="J108" s="41"/>
      <c r="K108" s="44"/>
      <c r="L108" s="45"/>
    </row>
    <row r="109" spans="2:12" ht="12" customHeight="1">
      <c r="B109" s="42"/>
      <c r="C109" s="48"/>
      <c r="D109" s="40"/>
      <c r="E109" s="40"/>
      <c r="F109" s="40"/>
      <c r="G109" s="40"/>
      <c r="H109" s="40"/>
      <c r="I109" s="40"/>
      <c r="J109" s="41"/>
      <c r="K109" s="44"/>
      <c r="L109" s="45"/>
    </row>
    <row r="110" spans="2:12" ht="12" customHeight="1">
      <c r="B110" s="42"/>
      <c r="C110" s="48"/>
      <c r="D110" s="40"/>
      <c r="E110" s="40"/>
      <c r="F110" s="40"/>
      <c r="G110" s="40"/>
      <c r="H110" s="40"/>
      <c r="I110" s="40"/>
      <c r="J110" s="41"/>
      <c r="K110" s="44"/>
      <c r="L110" s="45"/>
    </row>
    <row r="111" spans="2:12" ht="12" customHeight="1">
      <c r="B111" s="42"/>
      <c r="C111" s="48"/>
      <c r="D111" s="40"/>
      <c r="E111" s="40"/>
      <c r="F111" s="40"/>
      <c r="G111" s="40"/>
      <c r="H111" s="40"/>
      <c r="I111" s="40"/>
      <c r="J111" s="41"/>
      <c r="K111" s="44"/>
      <c r="L111" s="45"/>
    </row>
    <row r="112" spans="2:12" ht="12" customHeight="1">
      <c r="B112" s="42"/>
      <c r="C112" s="48"/>
      <c r="D112" s="40"/>
      <c r="E112" s="40"/>
      <c r="F112" s="40"/>
      <c r="G112" s="40"/>
      <c r="H112" s="40"/>
      <c r="I112" s="40"/>
      <c r="J112" s="41"/>
      <c r="K112" s="44"/>
      <c r="L112" s="45"/>
    </row>
    <row r="113" spans="2:12" ht="12" customHeight="1">
      <c r="B113" s="42"/>
      <c r="C113" s="48"/>
      <c r="D113" s="40"/>
      <c r="E113" s="40"/>
      <c r="F113" s="40"/>
      <c r="G113" s="40"/>
      <c r="H113" s="40"/>
      <c r="I113" s="40"/>
      <c r="J113" s="41"/>
      <c r="K113" s="44"/>
      <c r="L113" s="45"/>
    </row>
    <row r="114" spans="2:12" ht="12" customHeight="1">
      <c r="B114" s="42"/>
      <c r="C114" s="48"/>
      <c r="D114" s="40"/>
      <c r="E114" s="40"/>
      <c r="F114" s="40"/>
      <c r="G114" s="40"/>
      <c r="H114" s="40"/>
      <c r="I114" s="40"/>
      <c r="J114" s="41"/>
      <c r="K114" s="44"/>
      <c r="L114" s="45"/>
    </row>
    <row r="115" spans="2:12" ht="12" customHeight="1">
      <c r="B115" s="42"/>
      <c r="C115" s="48"/>
      <c r="D115" s="40"/>
      <c r="E115" s="40"/>
      <c r="F115" s="40"/>
      <c r="G115" s="40"/>
      <c r="H115" s="40"/>
      <c r="I115" s="40"/>
      <c r="J115" s="41"/>
      <c r="K115" s="44"/>
      <c r="L115" s="45"/>
    </row>
    <row r="116" spans="2:12" ht="12" customHeight="1">
      <c r="B116" s="42"/>
      <c r="C116" s="48"/>
      <c r="D116" s="40"/>
      <c r="E116" s="40"/>
      <c r="F116" s="40"/>
      <c r="G116" s="40"/>
      <c r="H116" s="40"/>
      <c r="I116" s="40"/>
      <c r="J116" s="41"/>
      <c r="K116" s="44"/>
      <c r="L116" s="45"/>
    </row>
    <row r="117" spans="2:12" ht="12" customHeight="1">
      <c r="B117" s="42"/>
      <c r="C117" s="48"/>
      <c r="D117" s="40"/>
      <c r="E117" s="40"/>
      <c r="F117" s="40"/>
      <c r="G117" s="40"/>
      <c r="H117" s="40"/>
      <c r="I117" s="40"/>
      <c r="J117" s="41"/>
      <c r="K117" s="44"/>
      <c r="L117" s="45"/>
    </row>
    <row r="118" spans="2:12" ht="12" customHeight="1">
      <c r="B118" s="42"/>
      <c r="C118" s="48"/>
      <c r="D118" s="40"/>
      <c r="E118" s="40"/>
      <c r="F118" s="40"/>
      <c r="G118" s="40"/>
      <c r="H118" s="40"/>
      <c r="I118" s="40"/>
      <c r="J118" s="41"/>
      <c r="K118" s="44"/>
      <c r="L118" s="45"/>
    </row>
    <row r="119" spans="2:12" ht="12" customHeight="1">
      <c r="B119" s="42"/>
      <c r="C119" s="48"/>
      <c r="D119" s="40"/>
      <c r="E119" s="40"/>
      <c r="F119" s="40"/>
      <c r="G119" s="40"/>
      <c r="H119" s="40"/>
      <c r="I119" s="40"/>
      <c r="J119" s="41"/>
      <c r="K119" s="44"/>
      <c r="L119" s="45"/>
    </row>
    <row r="120" spans="2:12" ht="12" customHeight="1">
      <c r="B120" s="42"/>
      <c r="C120" s="48"/>
      <c r="D120" s="40"/>
      <c r="E120" s="40"/>
      <c r="F120" s="40"/>
      <c r="G120" s="40"/>
      <c r="H120" s="40"/>
      <c r="I120" s="40"/>
      <c r="J120" s="41"/>
      <c r="K120" s="44"/>
      <c r="L120" s="45"/>
    </row>
    <row r="121" spans="2:12" ht="12" customHeight="1">
      <c r="B121" s="42"/>
      <c r="C121" s="48"/>
      <c r="D121" s="40"/>
      <c r="E121" s="40"/>
      <c r="F121" s="40"/>
      <c r="G121" s="40"/>
      <c r="H121" s="40"/>
      <c r="I121" s="40"/>
      <c r="J121" s="41"/>
      <c r="K121" s="44"/>
      <c r="L121" s="45"/>
    </row>
    <row r="122" spans="2:12" ht="12" customHeight="1">
      <c r="B122" s="42"/>
      <c r="C122" s="48"/>
      <c r="D122" s="40"/>
      <c r="E122" s="40"/>
      <c r="F122" s="40"/>
      <c r="G122" s="40"/>
      <c r="H122" s="40"/>
      <c r="I122" s="40"/>
      <c r="J122" s="41"/>
      <c r="K122" s="44"/>
      <c r="L122" s="45"/>
    </row>
    <row r="123" spans="2:12" ht="12" customHeight="1">
      <c r="B123" s="42"/>
      <c r="C123" s="48"/>
      <c r="D123" s="40"/>
      <c r="E123" s="40"/>
      <c r="F123" s="40"/>
      <c r="G123" s="40"/>
      <c r="H123" s="40"/>
      <c r="I123" s="40"/>
      <c r="J123" s="41"/>
      <c r="K123" s="44"/>
      <c r="L123" s="45"/>
    </row>
    <row r="124" spans="2:12" ht="12" customHeight="1">
      <c r="B124" s="42"/>
      <c r="C124" s="48"/>
      <c r="D124" s="40"/>
      <c r="E124" s="40"/>
      <c r="F124" s="40"/>
      <c r="G124" s="40"/>
      <c r="H124" s="40"/>
      <c r="I124" s="40"/>
      <c r="J124" s="41"/>
      <c r="K124" s="44"/>
      <c r="L124" s="45"/>
    </row>
    <row r="125" spans="2:12" ht="12" customHeight="1">
      <c r="B125" s="42"/>
      <c r="C125" s="48"/>
      <c r="D125" s="40"/>
      <c r="E125" s="40"/>
      <c r="F125" s="40"/>
      <c r="G125" s="40"/>
      <c r="H125" s="40"/>
      <c r="I125" s="40"/>
      <c r="J125" s="41"/>
      <c r="K125" s="44"/>
      <c r="L125" s="45"/>
    </row>
    <row r="126" spans="2:12" ht="12" customHeight="1">
      <c r="B126" s="42"/>
      <c r="C126" s="48"/>
      <c r="D126" s="40"/>
      <c r="E126" s="40"/>
      <c r="F126" s="40"/>
      <c r="G126" s="40"/>
      <c r="H126" s="40"/>
      <c r="I126" s="40"/>
      <c r="J126" s="41"/>
      <c r="K126" s="44"/>
      <c r="L126" s="45"/>
    </row>
    <row r="127" spans="2:12" ht="12" customHeight="1">
      <c r="B127" s="42"/>
      <c r="C127" s="48"/>
      <c r="D127" s="40"/>
      <c r="E127" s="40"/>
      <c r="F127" s="40"/>
      <c r="G127" s="40"/>
      <c r="H127" s="40"/>
      <c r="I127" s="40"/>
      <c r="J127" s="41"/>
      <c r="K127" s="44"/>
      <c r="L127" s="45"/>
    </row>
    <row r="128" spans="2:12" ht="12" customHeight="1">
      <c r="B128" s="42"/>
      <c r="C128" s="48"/>
      <c r="D128" s="40"/>
      <c r="E128" s="40"/>
      <c r="F128" s="40"/>
      <c r="G128" s="40"/>
      <c r="H128" s="40"/>
      <c r="I128" s="40"/>
      <c r="J128" s="41"/>
      <c r="K128" s="44"/>
      <c r="L128" s="45"/>
    </row>
    <row r="129" spans="2:12" ht="12" customHeight="1">
      <c r="B129" s="42"/>
      <c r="C129" s="48"/>
      <c r="D129" s="40"/>
      <c r="E129" s="40"/>
      <c r="F129" s="40"/>
      <c r="G129" s="40"/>
      <c r="H129" s="40"/>
      <c r="I129" s="40"/>
      <c r="J129" s="41"/>
      <c r="K129" s="44"/>
      <c r="L129" s="45"/>
    </row>
    <row r="130" spans="2:12" ht="12" customHeight="1">
      <c r="B130" s="42"/>
      <c r="C130" s="48"/>
      <c r="D130" s="40"/>
      <c r="E130" s="40"/>
      <c r="F130" s="40"/>
      <c r="G130" s="40"/>
      <c r="H130" s="40"/>
      <c r="I130" s="40"/>
      <c r="J130" s="41"/>
      <c r="K130" s="44"/>
      <c r="L130" s="45"/>
    </row>
    <row r="131" spans="2:12" ht="12" customHeight="1">
      <c r="B131" s="42"/>
      <c r="C131" s="48"/>
      <c r="D131" s="40"/>
      <c r="E131" s="40"/>
      <c r="F131" s="40"/>
      <c r="G131" s="40"/>
      <c r="H131" s="40"/>
      <c r="I131" s="40"/>
      <c r="J131" s="41"/>
      <c r="K131" s="44"/>
      <c r="L131" s="45"/>
    </row>
    <row r="132" spans="2:12" ht="12" customHeight="1">
      <c r="B132" s="42"/>
      <c r="C132" s="48"/>
      <c r="D132" s="40"/>
      <c r="E132" s="40"/>
      <c r="F132" s="40"/>
      <c r="G132" s="40"/>
      <c r="H132" s="40"/>
      <c r="I132" s="40"/>
      <c r="J132" s="41"/>
      <c r="K132" s="44"/>
      <c r="L132" s="45"/>
    </row>
    <row r="133" spans="2:12" ht="12" customHeight="1">
      <c r="B133" s="42"/>
      <c r="C133" s="48"/>
      <c r="D133" s="40"/>
      <c r="E133" s="40"/>
      <c r="F133" s="40"/>
      <c r="G133" s="40"/>
      <c r="H133" s="40"/>
      <c r="I133" s="40"/>
      <c r="J133" s="41"/>
      <c r="K133" s="44"/>
      <c r="L133" s="45"/>
    </row>
    <row r="134" spans="2:12" ht="12" customHeight="1">
      <c r="B134" s="42"/>
      <c r="C134" s="48"/>
      <c r="D134" s="40"/>
      <c r="E134" s="40"/>
      <c r="F134" s="40"/>
      <c r="G134" s="40"/>
      <c r="H134" s="40"/>
      <c r="I134" s="40"/>
      <c r="J134" s="41"/>
      <c r="K134" s="44"/>
      <c r="L134" s="45"/>
    </row>
    <row r="135" spans="2:12" ht="12" customHeight="1">
      <c r="B135" s="42"/>
      <c r="C135" s="48"/>
      <c r="D135" s="40"/>
      <c r="E135" s="40"/>
      <c r="F135" s="40"/>
      <c r="G135" s="40"/>
      <c r="H135" s="40"/>
      <c r="I135" s="40"/>
      <c r="J135" s="41"/>
      <c r="K135" s="44"/>
      <c r="L135" s="45"/>
    </row>
    <row r="136" spans="2:12" ht="12" customHeight="1">
      <c r="B136" s="42"/>
      <c r="C136" s="48"/>
      <c r="D136" s="40"/>
      <c r="E136" s="40"/>
      <c r="F136" s="40"/>
      <c r="G136" s="40"/>
      <c r="H136" s="40"/>
      <c r="I136" s="40"/>
      <c r="J136" s="41"/>
      <c r="K136" s="44"/>
      <c r="L136" s="45"/>
    </row>
    <row r="137" spans="2:12" ht="12" customHeight="1">
      <c r="B137" s="42"/>
      <c r="C137" s="48"/>
      <c r="D137" s="40"/>
      <c r="E137" s="40"/>
      <c r="F137" s="40"/>
      <c r="G137" s="40"/>
      <c r="H137" s="40"/>
      <c r="I137" s="40"/>
      <c r="J137" s="41"/>
      <c r="K137" s="44"/>
      <c r="L137" s="45"/>
    </row>
    <row r="138" spans="2:12" ht="12" customHeight="1">
      <c r="B138" s="42"/>
      <c r="C138" s="48"/>
      <c r="D138" s="40"/>
      <c r="E138" s="40"/>
      <c r="F138" s="40"/>
      <c r="G138" s="40"/>
      <c r="H138" s="40"/>
      <c r="I138" s="40"/>
      <c r="J138" s="41"/>
      <c r="K138" s="44"/>
      <c r="L138" s="45"/>
    </row>
    <row r="139" spans="2:12" ht="12" customHeight="1">
      <c r="B139" s="42"/>
      <c r="C139" s="48"/>
      <c r="D139" s="40"/>
      <c r="E139" s="40"/>
      <c r="F139" s="40"/>
      <c r="G139" s="40"/>
      <c r="H139" s="40"/>
      <c r="I139" s="40"/>
      <c r="J139" s="41"/>
      <c r="K139" s="44"/>
      <c r="L139" s="45"/>
    </row>
    <row r="140" spans="2:12" ht="12" customHeight="1">
      <c r="B140" s="42"/>
      <c r="C140" s="48"/>
      <c r="D140" s="40"/>
      <c r="E140" s="40"/>
      <c r="F140" s="40"/>
      <c r="G140" s="40"/>
      <c r="H140" s="40"/>
      <c r="I140" s="40"/>
      <c r="J140" s="41"/>
      <c r="K140" s="44"/>
      <c r="L140" s="45"/>
    </row>
    <row r="141" spans="2:12" ht="12" customHeight="1">
      <c r="B141" s="42"/>
      <c r="C141" s="48"/>
      <c r="D141" s="40"/>
      <c r="E141" s="40"/>
      <c r="F141" s="40"/>
      <c r="G141" s="40"/>
      <c r="H141" s="40"/>
      <c r="I141" s="40"/>
      <c r="J141" s="41"/>
      <c r="K141" s="44"/>
      <c r="L141" s="45"/>
    </row>
    <row r="142" spans="2:12" ht="12" customHeight="1">
      <c r="B142" s="42"/>
      <c r="C142" s="48"/>
      <c r="D142" s="40"/>
      <c r="E142" s="40"/>
      <c r="F142" s="40"/>
      <c r="G142" s="40"/>
      <c r="H142" s="40"/>
      <c r="I142" s="40"/>
      <c r="J142" s="41"/>
      <c r="K142" s="44"/>
      <c r="L142" s="45"/>
    </row>
    <row r="143" spans="2:12" ht="12" customHeight="1">
      <c r="B143" s="42"/>
      <c r="C143" s="48"/>
      <c r="D143" s="40"/>
      <c r="E143" s="40"/>
      <c r="F143" s="40"/>
      <c r="G143" s="40"/>
      <c r="H143" s="40"/>
      <c r="I143" s="40"/>
      <c r="J143" s="41"/>
      <c r="K143" s="44"/>
      <c r="L143" s="45"/>
    </row>
    <row r="144" spans="2:12" ht="12" customHeight="1">
      <c r="B144" s="42"/>
      <c r="C144" s="48"/>
      <c r="D144" s="40"/>
      <c r="E144" s="40"/>
      <c r="F144" s="40"/>
      <c r="G144" s="40"/>
      <c r="H144" s="40"/>
      <c r="I144" s="40"/>
      <c r="J144" s="41"/>
      <c r="K144" s="44"/>
      <c r="L144" s="45"/>
    </row>
    <row r="145" spans="2:12" ht="12" customHeight="1">
      <c r="B145" s="42"/>
      <c r="C145" s="48"/>
      <c r="D145" s="40"/>
      <c r="E145" s="40"/>
      <c r="F145" s="40"/>
      <c r="G145" s="40"/>
      <c r="H145" s="40"/>
      <c r="I145" s="40"/>
      <c r="J145" s="41"/>
      <c r="K145" s="44"/>
      <c r="L145" s="45"/>
    </row>
    <row r="146" spans="2:12" ht="12" customHeight="1">
      <c r="B146" s="42"/>
      <c r="C146" s="48"/>
      <c r="D146" s="40"/>
      <c r="E146" s="40"/>
      <c r="F146" s="40"/>
      <c r="G146" s="40"/>
      <c r="H146" s="40"/>
      <c r="I146" s="40"/>
      <c r="J146" s="41"/>
      <c r="K146" s="44"/>
      <c r="L146" s="45"/>
    </row>
    <row r="147" spans="2:12" ht="12" customHeight="1">
      <c r="B147" s="42"/>
      <c r="C147" s="48"/>
      <c r="D147" s="40"/>
      <c r="E147" s="40"/>
      <c r="F147" s="40"/>
      <c r="G147" s="40"/>
      <c r="H147" s="40"/>
      <c r="I147" s="40"/>
      <c r="J147" s="41"/>
      <c r="K147" s="44"/>
      <c r="L147" s="45"/>
    </row>
    <row r="148" spans="2:12" ht="12" customHeight="1">
      <c r="B148" s="42"/>
      <c r="C148" s="48"/>
      <c r="D148" s="40"/>
      <c r="E148" s="40"/>
      <c r="F148" s="40"/>
      <c r="G148" s="40"/>
      <c r="H148" s="40"/>
      <c r="I148" s="40"/>
      <c r="J148" s="41"/>
      <c r="K148" s="44"/>
      <c r="L148" s="45"/>
    </row>
    <row r="149" spans="2:12" ht="12" customHeight="1">
      <c r="B149" s="42"/>
      <c r="C149" s="48"/>
      <c r="D149" s="40"/>
      <c r="E149" s="40"/>
      <c r="F149" s="40"/>
      <c r="G149" s="40"/>
      <c r="H149" s="40"/>
      <c r="I149" s="40"/>
      <c r="J149" s="41"/>
      <c r="K149" s="44"/>
      <c r="L149" s="45"/>
    </row>
    <row r="150" spans="2:12" ht="12" customHeight="1">
      <c r="B150" s="42"/>
      <c r="C150" s="48"/>
      <c r="D150" s="40"/>
      <c r="E150" s="40"/>
      <c r="F150" s="40"/>
      <c r="G150" s="40"/>
      <c r="H150" s="40"/>
      <c r="I150" s="40"/>
      <c r="J150" s="41"/>
      <c r="K150" s="44"/>
      <c r="L150" s="45"/>
    </row>
    <row r="151" spans="2:12" ht="12" customHeight="1">
      <c r="B151" s="42"/>
      <c r="C151" s="48"/>
      <c r="D151" s="40"/>
      <c r="E151" s="40"/>
      <c r="F151" s="40"/>
      <c r="G151" s="40"/>
      <c r="H151" s="40"/>
      <c r="I151" s="40"/>
      <c r="J151" s="41"/>
      <c r="K151" s="44"/>
      <c r="L151" s="45"/>
    </row>
    <row r="152" spans="2:12" ht="12" customHeight="1">
      <c r="B152" s="42"/>
      <c r="C152" s="48"/>
      <c r="D152" s="40"/>
      <c r="E152" s="40"/>
      <c r="F152" s="40"/>
      <c r="G152" s="40"/>
      <c r="H152" s="40"/>
      <c r="I152" s="40"/>
      <c r="J152" s="41"/>
      <c r="K152" s="44"/>
      <c r="L152" s="45"/>
    </row>
    <row r="153" spans="2:12" ht="12" customHeight="1">
      <c r="B153" s="42"/>
      <c r="C153" s="48"/>
      <c r="D153" s="40"/>
      <c r="E153" s="40"/>
      <c r="F153" s="40"/>
      <c r="G153" s="40"/>
      <c r="H153" s="40"/>
      <c r="I153" s="40"/>
      <c r="J153" s="41"/>
      <c r="K153" s="44"/>
      <c r="L153" s="45"/>
    </row>
    <row r="154" spans="2:12" ht="12" customHeight="1">
      <c r="B154" s="42"/>
      <c r="C154" s="48"/>
      <c r="D154" s="40"/>
      <c r="E154" s="40"/>
      <c r="F154" s="40"/>
      <c r="G154" s="40"/>
      <c r="H154" s="40"/>
      <c r="I154" s="40"/>
      <c r="J154" s="41"/>
      <c r="K154" s="44"/>
      <c r="L154" s="45"/>
    </row>
    <row r="155" spans="2:12" ht="12" customHeight="1">
      <c r="B155" s="42"/>
      <c r="C155" s="48"/>
      <c r="D155" s="40"/>
      <c r="E155" s="40"/>
      <c r="F155" s="40"/>
      <c r="G155" s="40"/>
      <c r="H155" s="40"/>
      <c r="I155" s="40"/>
      <c r="J155" s="41"/>
      <c r="K155" s="44"/>
      <c r="L155" s="45"/>
    </row>
    <row r="156" spans="2:12" ht="12" customHeight="1">
      <c r="B156" s="42"/>
      <c r="C156" s="48"/>
      <c r="D156" s="40"/>
      <c r="E156" s="40"/>
      <c r="F156" s="40"/>
      <c r="G156" s="40"/>
      <c r="H156" s="40"/>
      <c r="I156" s="40"/>
      <c r="J156" s="41"/>
      <c r="K156" s="44"/>
      <c r="L156" s="45"/>
    </row>
    <row r="157" spans="2:12" ht="12" customHeight="1">
      <c r="B157" s="42"/>
      <c r="C157" s="48"/>
      <c r="D157" s="40"/>
      <c r="E157" s="40"/>
      <c r="F157" s="40"/>
      <c r="G157" s="40"/>
      <c r="H157" s="40"/>
      <c r="I157" s="40"/>
      <c r="J157" s="41"/>
      <c r="K157" s="44"/>
      <c r="L157" s="45"/>
    </row>
    <row r="158" spans="2:12" ht="12" customHeight="1">
      <c r="B158" s="42"/>
      <c r="C158" s="48"/>
      <c r="D158" s="40"/>
      <c r="E158" s="40"/>
      <c r="F158" s="40"/>
      <c r="G158" s="40"/>
      <c r="H158" s="40"/>
      <c r="I158" s="40"/>
      <c r="J158" s="41"/>
      <c r="K158" s="44"/>
      <c r="L158" s="45"/>
    </row>
    <row r="159" spans="2:12" ht="12" customHeight="1">
      <c r="B159" s="42"/>
      <c r="C159" s="48"/>
      <c r="D159" s="40"/>
      <c r="E159" s="40"/>
      <c r="F159" s="40"/>
      <c r="G159" s="40"/>
      <c r="H159" s="40"/>
      <c r="I159" s="40"/>
      <c r="J159" s="41"/>
      <c r="K159" s="44"/>
      <c r="L159" s="45"/>
    </row>
    <row r="160" spans="2:12" ht="12" customHeight="1">
      <c r="B160" s="42"/>
      <c r="C160" s="48"/>
      <c r="D160" s="40"/>
      <c r="E160" s="40"/>
      <c r="F160" s="40"/>
      <c r="G160" s="40"/>
      <c r="H160" s="40"/>
      <c r="I160" s="40"/>
      <c r="J160" s="41"/>
      <c r="K160" s="44"/>
      <c r="L160" s="45"/>
    </row>
    <row r="161" spans="2:12" ht="12" customHeight="1">
      <c r="B161" s="42"/>
      <c r="C161" s="48"/>
      <c r="D161" s="40"/>
      <c r="E161" s="40"/>
      <c r="F161" s="40"/>
      <c r="G161" s="40"/>
      <c r="H161" s="40"/>
      <c r="I161" s="40"/>
      <c r="J161" s="41"/>
      <c r="K161" s="44"/>
      <c r="L161" s="45"/>
    </row>
    <row r="162" spans="2:12" ht="12" customHeight="1">
      <c r="B162" s="42"/>
      <c r="C162" s="48"/>
      <c r="D162" s="40"/>
      <c r="E162" s="40"/>
      <c r="F162" s="40"/>
      <c r="G162" s="40"/>
      <c r="H162" s="40"/>
      <c r="I162" s="40"/>
      <c r="J162" s="41"/>
      <c r="K162" s="44"/>
      <c r="L162" s="45"/>
    </row>
    <row r="163" spans="2:12" ht="12" customHeight="1">
      <c r="B163" s="42"/>
      <c r="C163" s="48"/>
      <c r="D163" s="40"/>
      <c r="E163" s="40"/>
      <c r="F163" s="40"/>
      <c r="G163" s="40"/>
      <c r="H163" s="40"/>
      <c r="I163" s="40"/>
      <c r="J163" s="41"/>
      <c r="K163" s="44"/>
      <c r="L163" s="45"/>
    </row>
    <row r="164" spans="2:12" ht="12" customHeight="1">
      <c r="B164" s="42"/>
      <c r="C164" s="48"/>
      <c r="D164" s="40"/>
      <c r="E164" s="40"/>
      <c r="F164" s="40"/>
      <c r="G164" s="40"/>
      <c r="H164" s="40"/>
      <c r="I164" s="40"/>
      <c r="J164" s="41"/>
      <c r="K164" s="44"/>
      <c r="L164" s="45"/>
    </row>
    <row r="165" spans="2:12" ht="12" customHeight="1">
      <c r="B165" s="42"/>
      <c r="C165" s="48"/>
      <c r="D165" s="40"/>
      <c r="E165" s="40"/>
      <c r="F165" s="40"/>
      <c r="G165" s="40"/>
      <c r="H165" s="40"/>
      <c r="I165" s="40"/>
      <c r="J165" s="41"/>
      <c r="K165" s="44"/>
      <c r="L165" s="45"/>
    </row>
    <row r="166" spans="2:12" ht="12" customHeight="1">
      <c r="B166" s="42"/>
      <c r="C166" s="48"/>
      <c r="D166" s="40"/>
      <c r="E166" s="40"/>
      <c r="F166" s="40"/>
      <c r="G166" s="40"/>
      <c r="H166" s="40"/>
      <c r="I166" s="40"/>
      <c r="J166" s="41"/>
      <c r="K166" s="44"/>
      <c r="L166" s="45"/>
    </row>
    <row r="167" spans="2:12" ht="12" customHeight="1">
      <c r="B167" s="42"/>
      <c r="C167" s="48"/>
      <c r="D167" s="40"/>
      <c r="E167" s="40"/>
      <c r="F167" s="40"/>
      <c r="G167" s="40"/>
      <c r="H167" s="40"/>
      <c r="I167" s="40"/>
      <c r="J167" s="41"/>
      <c r="K167" s="44"/>
      <c r="L167" s="45"/>
    </row>
    <row r="168" spans="2:12" ht="12" customHeight="1">
      <c r="B168" s="42"/>
      <c r="C168" s="48"/>
      <c r="D168" s="40"/>
      <c r="E168" s="40"/>
      <c r="F168" s="40"/>
      <c r="G168" s="40"/>
      <c r="H168" s="40"/>
      <c r="I168" s="40"/>
      <c r="J168" s="41"/>
      <c r="K168" s="44"/>
      <c r="L168" s="45"/>
    </row>
    <row r="169" spans="2:12" ht="12" customHeight="1">
      <c r="B169" s="42"/>
      <c r="C169" s="48"/>
      <c r="D169" s="40"/>
      <c r="E169" s="40"/>
      <c r="F169" s="40"/>
      <c r="G169" s="40"/>
      <c r="H169" s="40"/>
      <c r="I169" s="40"/>
      <c r="J169" s="41"/>
      <c r="K169" s="44"/>
      <c r="L169" s="45"/>
    </row>
    <row r="170" spans="2:12" ht="12" customHeight="1">
      <c r="B170" s="42"/>
      <c r="C170" s="48"/>
      <c r="D170" s="40"/>
      <c r="E170" s="40"/>
      <c r="F170" s="40"/>
      <c r="G170" s="40"/>
      <c r="H170" s="40"/>
      <c r="I170" s="40"/>
      <c r="J170" s="41"/>
      <c r="K170" s="44"/>
      <c r="L170" s="45"/>
    </row>
    <row r="171" spans="2:12" ht="12" customHeight="1">
      <c r="B171" s="42"/>
      <c r="C171" s="48"/>
      <c r="D171" s="40"/>
      <c r="E171" s="40"/>
      <c r="F171" s="40"/>
      <c r="G171" s="40"/>
      <c r="H171" s="40"/>
      <c r="I171" s="40"/>
      <c r="J171" s="41"/>
      <c r="K171" s="44"/>
      <c r="L171" s="45"/>
    </row>
    <row r="172" spans="2:12" ht="12" customHeight="1">
      <c r="B172" s="42"/>
      <c r="C172" s="48"/>
      <c r="D172" s="40"/>
      <c r="E172" s="40"/>
      <c r="F172" s="40"/>
      <c r="G172" s="40"/>
      <c r="H172" s="40"/>
      <c r="I172" s="40"/>
      <c r="J172" s="41"/>
      <c r="K172" s="44"/>
      <c r="L172" s="45"/>
    </row>
    <row r="173" spans="2:12" ht="12" customHeight="1">
      <c r="B173" s="42"/>
      <c r="C173" s="48"/>
      <c r="D173" s="40"/>
      <c r="E173" s="40"/>
      <c r="F173" s="40"/>
      <c r="G173" s="40"/>
      <c r="H173" s="40"/>
      <c r="I173" s="40"/>
      <c r="J173" s="41"/>
      <c r="K173" s="44"/>
      <c r="L173" s="45"/>
    </row>
    <row r="174" spans="2:12" ht="12" customHeight="1">
      <c r="B174" s="42"/>
      <c r="C174" s="48"/>
      <c r="D174" s="40"/>
      <c r="E174" s="40"/>
      <c r="F174" s="40"/>
      <c r="G174" s="40"/>
      <c r="H174" s="40"/>
      <c r="I174" s="40"/>
      <c r="J174" s="41"/>
      <c r="K174" s="44"/>
      <c r="L174" s="45"/>
    </row>
    <row r="175" spans="2:12" ht="12" customHeight="1">
      <c r="B175" s="42"/>
      <c r="C175" s="48"/>
      <c r="D175" s="40"/>
      <c r="E175" s="40"/>
      <c r="F175" s="40"/>
      <c r="G175" s="40"/>
      <c r="H175" s="40"/>
      <c r="I175" s="40"/>
      <c r="J175" s="41"/>
      <c r="K175" s="44"/>
      <c r="L175" s="45"/>
    </row>
    <row r="176" spans="2:12" ht="12" customHeight="1">
      <c r="B176" s="42"/>
      <c r="C176" s="48"/>
      <c r="D176" s="40"/>
      <c r="E176" s="40"/>
      <c r="F176" s="40"/>
      <c r="G176" s="40"/>
      <c r="H176" s="40"/>
      <c r="I176" s="40"/>
      <c r="J176" s="41"/>
      <c r="K176" s="44"/>
      <c r="L176" s="45"/>
    </row>
    <row r="177" spans="2:12" ht="12" customHeight="1">
      <c r="B177" s="42"/>
      <c r="C177" s="48"/>
      <c r="D177" s="40"/>
      <c r="E177" s="40"/>
      <c r="F177" s="40"/>
      <c r="G177" s="40"/>
      <c r="H177" s="40"/>
      <c r="I177" s="40"/>
      <c r="J177" s="41"/>
      <c r="K177" s="44"/>
      <c r="L177" s="45"/>
    </row>
    <row r="178" spans="2:12" ht="12" customHeight="1">
      <c r="B178" s="42"/>
      <c r="C178" s="48"/>
      <c r="D178" s="40"/>
      <c r="E178" s="40"/>
      <c r="F178" s="40"/>
      <c r="G178" s="40"/>
      <c r="H178" s="40"/>
      <c r="I178" s="40"/>
      <c r="J178" s="41"/>
      <c r="K178" s="44"/>
      <c r="L178" s="45"/>
    </row>
    <row r="179" spans="2:12" ht="12" customHeight="1">
      <c r="B179" s="42"/>
      <c r="C179" s="48"/>
      <c r="D179" s="40"/>
      <c r="E179" s="40"/>
      <c r="F179" s="40"/>
      <c r="G179" s="40"/>
      <c r="H179" s="40"/>
      <c r="I179" s="40"/>
      <c r="J179" s="41"/>
      <c r="K179" s="44"/>
      <c r="L179" s="45"/>
    </row>
    <row r="180" spans="2:12" ht="12" customHeight="1">
      <c r="B180" s="42"/>
      <c r="C180" s="48"/>
      <c r="D180" s="40"/>
      <c r="E180" s="40"/>
      <c r="F180" s="40"/>
      <c r="G180" s="40"/>
      <c r="H180" s="40"/>
      <c r="I180" s="40"/>
      <c r="J180" s="41"/>
      <c r="K180" s="44"/>
      <c r="L180" s="45"/>
    </row>
    <row r="181" spans="2:12" ht="12" customHeight="1">
      <c r="B181" s="42"/>
      <c r="C181" s="48"/>
      <c r="D181" s="40"/>
      <c r="E181" s="40"/>
      <c r="F181" s="40"/>
      <c r="G181" s="40"/>
      <c r="H181" s="40"/>
      <c r="I181" s="40"/>
      <c r="J181" s="41"/>
      <c r="K181" s="44"/>
      <c r="L181" s="45"/>
    </row>
    <row r="182" spans="2:12" ht="12" customHeight="1">
      <c r="B182" s="42"/>
      <c r="C182" s="48"/>
      <c r="D182" s="40"/>
      <c r="E182" s="40"/>
      <c r="F182" s="40"/>
      <c r="G182" s="40"/>
      <c r="H182" s="40"/>
      <c r="I182" s="40"/>
      <c r="J182" s="41"/>
      <c r="K182" s="44"/>
      <c r="L182" s="45"/>
    </row>
    <row r="183" spans="2:12" ht="12" customHeight="1">
      <c r="B183" s="42"/>
      <c r="C183" s="48"/>
      <c r="D183" s="40"/>
      <c r="E183" s="40"/>
      <c r="F183" s="40"/>
      <c r="G183" s="40"/>
      <c r="H183" s="40"/>
      <c r="I183" s="40"/>
      <c r="J183" s="41"/>
      <c r="K183" s="44"/>
      <c r="L183" s="45"/>
    </row>
    <row r="184" spans="2:12" ht="12" customHeight="1">
      <c r="B184" s="42"/>
      <c r="C184" s="48"/>
      <c r="D184" s="40"/>
      <c r="E184" s="40"/>
      <c r="F184" s="40"/>
      <c r="G184" s="40"/>
      <c r="H184" s="40"/>
      <c r="I184" s="40"/>
      <c r="J184" s="41"/>
      <c r="K184" s="44"/>
      <c r="L184" s="45"/>
    </row>
    <row r="185" spans="2:12" ht="12" customHeight="1">
      <c r="B185" s="42"/>
      <c r="C185" s="48"/>
      <c r="D185" s="40"/>
      <c r="E185" s="40"/>
      <c r="F185" s="40"/>
      <c r="G185" s="40"/>
      <c r="H185" s="40"/>
      <c r="I185" s="40"/>
      <c r="J185" s="41"/>
      <c r="K185" s="44"/>
      <c r="L185" s="45"/>
    </row>
    <row r="186" spans="2:12" ht="12" customHeight="1">
      <c r="B186" s="42"/>
      <c r="C186" s="48"/>
      <c r="D186" s="40"/>
      <c r="E186" s="40"/>
      <c r="F186" s="40"/>
      <c r="G186" s="40"/>
      <c r="H186" s="40"/>
      <c r="I186" s="40"/>
      <c r="J186" s="41"/>
      <c r="K186" s="44"/>
      <c r="L186" s="45"/>
    </row>
    <row r="187" spans="2:12" ht="12" customHeight="1">
      <c r="B187" s="42"/>
      <c r="C187" s="48"/>
      <c r="D187" s="40"/>
      <c r="E187" s="40"/>
      <c r="F187" s="40"/>
      <c r="G187" s="40"/>
      <c r="H187" s="40"/>
      <c r="I187" s="40"/>
      <c r="J187" s="41"/>
      <c r="K187" s="44"/>
      <c r="L187" s="45"/>
    </row>
    <row r="188" spans="2:12" ht="12" customHeight="1">
      <c r="B188" s="42"/>
      <c r="C188" s="48"/>
      <c r="D188" s="40"/>
      <c r="E188" s="40"/>
      <c r="F188" s="40"/>
      <c r="G188" s="40"/>
      <c r="H188" s="40"/>
      <c r="I188" s="40"/>
      <c r="J188" s="41"/>
      <c r="K188" s="44"/>
      <c r="L188" s="45"/>
    </row>
    <row r="189" spans="2:12" ht="12" customHeight="1">
      <c r="B189" s="42"/>
      <c r="C189" s="48"/>
      <c r="D189" s="40"/>
      <c r="E189" s="40"/>
      <c r="F189" s="40"/>
      <c r="G189" s="40"/>
      <c r="H189" s="40"/>
      <c r="I189" s="40"/>
      <c r="J189" s="41"/>
      <c r="K189" s="44"/>
      <c r="L189" s="45"/>
    </row>
    <row r="190" spans="2:12" ht="12" customHeight="1">
      <c r="B190" s="42"/>
      <c r="C190" s="48"/>
      <c r="D190" s="40"/>
      <c r="E190" s="40"/>
      <c r="F190" s="40"/>
      <c r="G190" s="40"/>
      <c r="H190" s="40"/>
      <c r="I190" s="40"/>
      <c r="J190" s="41"/>
      <c r="K190" s="44"/>
      <c r="L190" s="45"/>
    </row>
    <row r="191" spans="2:12" ht="12" customHeight="1">
      <c r="B191" s="42"/>
      <c r="C191" s="48"/>
      <c r="D191" s="40"/>
      <c r="E191" s="40"/>
      <c r="F191" s="40"/>
      <c r="G191" s="40"/>
      <c r="H191" s="40"/>
      <c r="I191" s="40"/>
      <c r="J191" s="41"/>
      <c r="K191" s="44"/>
      <c r="L191" s="45"/>
    </row>
    <row r="192" spans="2:12" ht="12" customHeight="1">
      <c r="B192" s="42"/>
      <c r="C192" s="48"/>
      <c r="D192" s="40"/>
      <c r="E192" s="40"/>
      <c r="F192" s="40"/>
      <c r="G192" s="40"/>
      <c r="H192" s="40"/>
      <c r="I192" s="40"/>
      <c r="J192" s="41"/>
      <c r="K192" s="44"/>
      <c r="L192" s="45"/>
    </row>
    <row r="193" spans="2:12" ht="12" customHeight="1">
      <c r="B193" s="42"/>
      <c r="C193" s="48"/>
      <c r="D193" s="40"/>
      <c r="E193" s="40"/>
      <c r="F193" s="40"/>
      <c r="G193" s="40"/>
      <c r="H193" s="40"/>
      <c r="I193" s="40"/>
      <c r="J193" s="41"/>
      <c r="K193" s="44"/>
      <c r="L193" s="45"/>
    </row>
    <row r="194" spans="2:12" ht="12" customHeight="1">
      <c r="B194" s="42"/>
      <c r="C194" s="48"/>
      <c r="D194" s="40"/>
      <c r="E194" s="40"/>
      <c r="F194" s="40"/>
      <c r="G194" s="40"/>
      <c r="H194" s="40"/>
      <c r="I194" s="40"/>
      <c r="J194" s="41"/>
      <c r="K194" s="44"/>
      <c r="L194" s="45"/>
    </row>
    <row r="195" spans="2:12" ht="12" customHeight="1">
      <c r="B195" s="42"/>
      <c r="C195" s="48"/>
      <c r="D195" s="40"/>
      <c r="E195" s="40"/>
      <c r="F195" s="40"/>
      <c r="G195" s="40"/>
      <c r="H195" s="40"/>
      <c r="I195" s="40"/>
      <c r="J195" s="41"/>
      <c r="K195" s="44"/>
      <c r="L195" s="45"/>
    </row>
    <row r="196" spans="2:12" ht="12" customHeight="1">
      <c r="B196" s="42"/>
      <c r="C196" s="48"/>
      <c r="D196" s="40"/>
      <c r="E196" s="40"/>
      <c r="F196" s="40"/>
      <c r="G196" s="40"/>
      <c r="H196" s="40"/>
      <c r="I196" s="40"/>
      <c r="J196" s="41"/>
      <c r="K196" s="44"/>
      <c r="L196" s="45"/>
    </row>
    <row r="197" spans="2:12" ht="12" customHeight="1">
      <c r="B197" s="42"/>
      <c r="C197" s="48"/>
      <c r="D197" s="40"/>
      <c r="E197" s="40"/>
      <c r="F197" s="40"/>
      <c r="G197" s="40"/>
      <c r="H197" s="40"/>
      <c r="I197" s="40"/>
      <c r="J197" s="41"/>
      <c r="K197" s="44"/>
      <c r="L197" s="45"/>
    </row>
    <row r="198" spans="2:12" ht="12" customHeight="1">
      <c r="B198" s="42"/>
      <c r="C198" s="48"/>
      <c r="D198" s="40"/>
      <c r="E198" s="40"/>
      <c r="F198" s="40"/>
      <c r="G198" s="40"/>
      <c r="H198" s="40"/>
      <c r="I198" s="40"/>
      <c r="J198" s="41"/>
      <c r="K198" s="44"/>
      <c r="L198" s="45"/>
    </row>
    <row r="199" spans="2:12" ht="12" customHeight="1">
      <c r="B199" s="42"/>
      <c r="C199" s="48"/>
      <c r="D199" s="40"/>
      <c r="E199" s="40"/>
      <c r="F199" s="40"/>
      <c r="G199" s="40"/>
      <c r="H199" s="40"/>
      <c r="I199" s="40"/>
      <c r="J199" s="41"/>
      <c r="K199" s="44"/>
      <c r="L199" s="45"/>
    </row>
    <row r="200" spans="2:12" ht="12" customHeight="1">
      <c r="B200" s="42"/>
      <c r="C200" s="48"/>
      <c r="D200" s="40"/>
      <c r="E200" s="40"/>
      <c r="F200" s="40"/>
      <c r="G200" s="40"/>
      <c r="H200" s="40"/>
      <c r="I200" s="40"/>
      <c r="J200" s="41"/>
      <c r="K200" s="44"/>
      <c r="L200" s="45"/>
    </row>
    <row r="201" spans="2:12" ht="12" customHeight="1">
      <c r="B201" s="42"/>
      <c r="C201" s="48"/>
      <c r="D201" s="40"/>
      <c r="E201" s="40"/>
      <c r="F201" s="40"/>
      <c r="G201" s="40"/>
      <c r="H201" s="40"/>
      <c r="I201" s="40"/>
      <c r="J201" s="41"/>
      <c r="K201" s="44"/>
      <c r="L201" s="45"/>
    </row>
    <row r="202" spans="2:12" ht="12" customHeight="1">
      <c r="B202" s="42"/>
      <c r="C202" s="48"/>
      <c r="D202" s="40"/>
      <c r="E202" s="40"/>
      <c r="F202" s="40"/>
      <c r="G202" s="40"/>
      <c r="H202" s="40"/>
      <c r="I202" s="40"/>
      <c r="J202" s="41"/>
      <c r="K202" s="44"/>
      <c r="L202" s="45"/>
    </row>
    <row r="203" spans="2:12" ht="12" customHeight="1">
      <c r="B203" s="42"/>
      <c r="C203" s="48"/>
      <c r="D203" s="40"/>
      <c r="E203" s="40"/>
      <c r="F203" s="40"/>
      <c r="G203" s="40"/>
      <c r="H203" s="40"/>
      <c r="I203" s="40"/>
      <c r="J203" s="41"/>
      <c r="K203" s="44"/>
      <c r="L203" s="45"/>
    </row>
    <row r="204" spans="2:12" ht="12" customHeight="1">
      <c r="B204" s="42"/>
      <c r="C204" s="48"/>
      <c r="D204" s="40"/>
      <c r="E204" s="40"/>
      <c r="F204" s="40"/>
      <c r="G204" s="40"/>
      <c r="H204" s="40"/>
      <c r="I204" s="40"/>
      <c r="J204" s="41"/>
      <c r="K204" s="44"/>
      <c r="L204" s="45"/>
    </row>
    <row r="205" spans="2:12" ht="12" customHeight="1">
      <c r="B205" s="42"/>
      <c r="C205" s="48"/>
      <c r="D205" s="40"/>
      <c r="E205" s="40"/>
      <c r="F205" s="40"/>
      <c r="G205" s="40"/>
      <c r="H205" s="40"/>
      <c r="I205" s="40"/>
      <c r="J205" s="41"/>
      <c r="K205" s="44"/>
      <c r="L205" s="45"/>
    </row>
    <row r="206" spans="2:12" ht="12" customHeight="1">
      <c r="B206" s="42"/>
      <c r="C206" s="48"/>
      <c r="D206" s="40"/>
      <c r="E206" s="40"/>
      <c r="F206" s="40"/>
      <c r="G206" s="40"/>
      <c r="H206" s="40"/>
      <c r="I206" s="40"/>
      <c r="J206" s="41"/>
      <c r="K206" s="44"/>
      <c r="L206" s="45"/>
    </row>
    <row r="207" spans="2:12" ht="12" customHeight="1">
      <c r="B207" s="42"/>
      <c r="C207" s="48"/>
      <c r="D207" s="40"/>
      <c r="E207" s="40"/>
      <c r="F207" s="40"/>
      <c r="G207" s="40"/>
      <c r="H207" s="40"/>
      <c r="I207" s="40"/>
      <c r="J207" s="41"/>
      <c r="K207" s="44"/>
      <c r="L207" s="45"/>
    </row>
    <row r="208" spans="2:12" ht="12" customHeight="1">
      <c r="B208" s="42"/>
      <c r="C208" s="48"/>
      <c r="D208" s="40"/>
      <c r="E208" s="40"/>
      <c r="F208" s="40"/>
      <c r="G208" s="40"/>
      <c r="H208" s="40"/>
      <c r="I208" s="40"/>
      <c r="J208" s="41"/>
      <c r="K208" s="44"/>
      <c r="L208" s="45"/>
    </row>
    <row r="209" spans="2:12" ht="12" customHeight="1">
      <c r="B209" s="42"/>
      <c r="C209" s="48"/>
      <c r="D209" s="40"/>
      <c r="E209" s="40"/>
      <c r="F209" s="40"/>
      <c r="G209" s="40"/>
      <c r="H209" s="40"/>
      <c r="I209" s="40"/>
      <c r="J209" s="41"/>
      <c r="K209" s="44"/>
      <c r="L209" s="45"/>
    </row>
    <row r="210" spans="2:12" ht="12" customHeight="1">
      <c r="B210" s="42"/>
      <c r="C210" s="48"/>
      <c r="D210" s="40"/>
      <c r="E210" s="40"/>
      <c r="F210" s="40"/>
      <c r="G210" s="40"/>
      <c r="H210" s="40"/>
      <c r="I210" s="40"/>
      <c r="J210" s="41"/>
      <c r="K210" s="44"/>
      <c r="L210" s="45"/>
    </row>
    <row r="211" spans="2:12" ht="12" customHeight="1">
      <c r="B211" s="42"/>
      <c r="C211" s="48"/>
      <c r="D211" s="40"/>
      <c r="E211" s="40"/>
      <c r="F211" s="40"/>
      <c r="G211" s="40"/>
      <c r="H211" s="40"/>
      <c r="I211" s="40"/>
      <c r="J211" s="41"/>
      <c r="K211" s="44"/>
      <c r="L211" s="45"/>
    </row>
    <row r="212" spans="2:12" ht="12" customHeight="1">
      <c r="B212" s="42"/>
      <c r="C212" s="48"/>
      <c r="D212" s="40"/>
      <c r="E212" s="40"/>
      <c r="F212" s="40"/>
      <c r="G212" s="40"/>
      <c r="H212" s="40"/>
      <c r="I212" s="40"/>
      <c r="J212" s="41"/>
      <c r="K212" s="44"/>
      <c r="L212" s="45"/>
    </row>
    <row r="213" spans="2:12" ht="12" customHeight="1">
      <c r="B213" s="42"/>
      <c r="C213" s="48"/>
      <c r="D213" s="40"/>
      <c r="E213" s="40"/>
      <c r="F213" s="40"/>
      <c r="G213" s="40"/>
      <c r="H213" s="40"/>
      <c r="I213" s="40"/>
      <c r="J213" s="41"/>
      <c r="K213" s="44"/>
      <c r="L213" s="45"/>
    </row>
    <row r="214" spans="2:12" ht="12" customHeight="1">
      <c r="B214" s="42"/>
      <c r="C214" s="48"/>
      <c r="D214" s="40"/>
      <c r="E214" s="40"/>
      <c r="F214" s="40"/>
      <c r="G214" s="40"/>
      <c r="H214" s="40"/>
      <c r="I214" s="40"/>
      <c r="J214" s="41"/>
      <c r="K214" s="44"/>
      <c r="L214" s="45"/>
    </row>
    <row r="215" spans="2:12" ht="12" customHeight="1">
      <c r="B215" s="42"/>
      <c r="C215" s="48"/>
      <c r="D215" s="40"/>
      <c r="E215" s="40"/>
      <c r="F215" s="40"/>
      <c r="G215" s="40"/>
      <c r="H215" s="40"/>
      <c r="I215" s="40"/>
      <c r="J215" s="41"/>
      <c r="K215" s="44"/>
      <c r="L215" s="45"/>
    </row>
    <row r="216" spans="2:12" ht="12" customHeight="1">
      <c r="B216" s="42"/>
      <c r="C216" s="48"/>
      <c r="D216" s="40"/>
      <c r="E216" s="40"/>
      <c r="F216" s="40"/>
      <c r="G216" s="40"/>
      <c r="H216" s="40"/>
      <c r="I216" s="40"/>
      <c r="J216" s="41"/>
      <c r="K216" s="44"/>
      <c r="L216" s="45"/>
    </row>
    <row r="217" spans="2:12" ht="12" customHeight="1">
      <c r="B217" s="42"/>
      <c r="C217" s="48"/>
      <c r="D217" s="40"/>
      <c r="E217" s="40"/>
      <c r="F217" s="40"/>
      <c r="G217" s="40"/>
      <c r="H217" s="40"/>
      <c r="I217" s="40"/>
      <c r="J217" s="41"/>
      <c r="K217" s="44"/>
      <c r="L217" s="45"/>
    </row>
    <row r="218" spans="2:12" ht="12" customHeight="1">
      <c r="B218" s="42"/>
      <c r="C218" s="48"/>
      <c r="D218" s="40"/>
      <c r="E218" s="40"/>
      <c r="F218" s="40"/>
      <c r="G218" s="40"/>
      <c r="H218" s="40"/>
      <c r="I218" s="40"/>
      <c r="J218" s="41"/>
      <c r="K218" s="44"/>
      <c r="L218" s="45"/>
    </row>
    <row r="219" spans="2:12" ht="12" customHeight="1">
      <c r="B219" s="42"/>
      <c r="C219" s="48"/>
      <c r="D219" s="40"/>
      <c r="E219" s="40"/>
      <c r="F219" s="40"/>
      <c r="G219" s="40"/>
      <c r="H219" s="40"/>
      <c r="I219" s="40"/>
      <c r="J219" s="41"/>
      <c r="K219" s="44"/>
      <c r="L219" s="45"/>
    </row>
    <row r="220" spans="2:12" ht="12" customHeight="1">
      <c r="B220" s="42"/>
      <c r="C220" s="48"/>
      <c r="D220" s="40"/>
      <c r="E220" s="40"/>
      <c r="F220" s="40"/>
      <c r="G220" s="40"/>
      <c r="H220" s="40"/>
      <c r="I220" s="40"/>
      <c r="J220" s="41"/>
      <c r="K220" s="44"/>
      <c r="L220" s="45"/>
    </row>
    <row r="221" spans="2:12" ht="12" customHeight="1">
      <c r="B221" s="42"/>
      <c r="C221" s="48"/>
      <c r="D221" s="40"/>
      <c r="E221" s="40"/>
      <c r="F221" s="40"/>
      <c r="G221" s="40"/>
      <c r="H221" s="40"/>
      <c r="I221" s="40"/>
      <c r="J221" s="41"/>
      <c r="K221" s="44"/>
      <c r="L221" s="45"/>
    </row>
    <row r="222" spans="2:12" ht="12" customHeight="1">
      <c r="B222" s="42"/>
      <c r="C222" s="48"/>
      <c r="D222" s="40"/>
      <c r="E222" s="40"/>
      <c r="F222" s="40"/>
      <c r="G222" s="40"/>
      <c r="H222" s="40"/>
      <c r="I222" s="40"/>
      <c r="J222" s="41"/>
      <c r="K222" s="44"/>
      <c r="L222" s="45"/>
    </row>
    <row r="223" spans="2:12" ht="12" customHeight="1">
      <c r="B223" s="42"/>
      <c r="C223" s="48"/>
      <c r="D223" s="40"/>
      <c r="E223" s="40"/>
      <c r="F223" s="40"/>
      <c r="G223" s="40"/>
      <c r="H223" s="40"/>
      <c r="I223" s="40"/>
      <c r="J223" s="41"/>
      <c r="K223" s="44"/>
      <c r="L223" s="45"/>
    </row>
    <row r="224" spans="2:12" ht="12" customHeight="1">
      <c r="B224" s="42"/>
      <c r="C224" s="48"/>
      <c r="D224" s="40"/>
      <c r="E224" s="40"/>
      <c r="F224" s="40"/>
      <c r="G224" s="40"/>
      <c r="H224" s="40"/>
      <c r="I224" s="40"/>
      <c r="J224" s="41"/>
      <c r="K224" s="44"/>
      <c r="L224" s="45"/>
    </row>
    <row r="225" spans="2:12" ht="12" customHeight="1">
      <c r="B225" s="42"/>
      <c r="C225" s="48"/>
      <c r="D225" s="40"/>
      <c r="E225" s="40"/>
      <c r="F225" s="40"/>
      <c r="G225" s="40"/>
      <c r="H225" s="40"/>
      <c r="I225" s="40"/>
      <c r="J225" s="41"/>
      <c r="K225" s="44"/>
      <c r="L225" s="45"/>
    </row>
    <row r="226" spans="2:12" ht="12" customHeight="1">
      <c r="B226" s="42"/>
      <c r="C226" s="48"/>
      <c r="D226" s="40"/>
      <c r="E226" s="40"/>
      <c r="F226" s="40"/>
      <c r="G226" s="40"/>
      <c r="H226" s="40"/>
      <c r="I226" s="40"/>
      <c r="J226" s="41"/>
      <c r="K226" s="44"/>
      <c r="L226" s="45"/>
    </row>
    <row r="227" spans="2:12" ht="12" customHeight="1">
      <c r="B227" s="42"/>
      <c r="C227" s="48"/>
      <c r="D227" s="40"/>
      <c r="E227" s="40"/>
      <c r="F227" s="40"/>
      <c r="G227" s="40"/>
      <c r="H227" s="40"/>
      <c r="I227" s="40"/>
      <c r="J227" s="41"/>
      <c r="K227" s="44"/>
      <c r="L227" s="45"/>
    </row>
    <row r="228" spans="2:12" ht="12" customHeight="1">
      <c r="B228" s="42"/>
      <c r="C228" s="48"/>
      <c r="D228" s="40"/>
      <c r="E228" s="40"/>
      <c r="F228" s="40"/>
      <c r="G228" s="40"/>
      <c r="H228" s="40"/>
      <c r="I228" s="40"/>
      <c r="J228" s="41"/>
      <c r="K228" s="44"/>
      <c r="L228" s="45"/>
    </row>
    <row r="229" spans="2:12" ht="12" customHeight="1">
      <c r="B229" s="42"/>
      <c r="C229" s="48"/>
      <c r="D229" s="40"/>
      <c r="E229" s="40"/>
      <c r="F229" s="40"/>
      <c r="G229" s="40"/>
      <c r="H229" s="40"/>
      <c r="I229" s="40"/>
      <c r="J229" s="41"/>
      <c r="K229" s="44"/>
      <c r="L229" s="45"/>
    </row>
    <row r="230" spans="2:12" ht="12" customHeight="1">
      <c r="B230" s="42"/>
      <c r="C230" s="48"/>
      <c r="D230" s="40"/>
      <c r="E230" s="40"/>
      <c r="F230" s="40"/>
      <c r="G230" s="40"/>
      <c r="H230" s="40"/>
      <c r="I230" s="40"/>
      <c r="J230" s="41"/>
      <c r="K230" s="44"/>
      <c r="L230" s="45"/>
    </row>
    <row r="231" spans="2:12" ht="12" customHeight="1">
      <c r="B231" s="42"/>
      <c r="C231" s="48"/>
      <c r="D231" s="40"/>
      <c r="E231" s="40"/>
      <c r="F231" s="40"/>
      <c r="G231" s="40"/>
      <c r="H231" s="40"/>
      <c r="I231" s="40"/>
      <c r="J231" s="41"/>
      <c r="K231" s="44"/>
      <c r="L231" s="45"/>
    </row>
    <row r="232" spans="2:12" ht="12" customHeight="1">
      <c r="B232" s="42"/>
      <c r="C232" s="48"/>
      <c r="D232" s="40"/>
      <c r="E232" s="40"/>
      <c r="F232" s="40"/>
      <c r="G232" s="40"/>
      <c r="H232" s="40"/>
      <c r="I232" s="40"/>
      <c r="J232" s="41"/>
      <c r="K232" s="44"/>
      <c r="L232" s="45"/>
    </row>
    <row r="233" spans="2:12" ht="12" customHeight="1">
      <c r="B233" s="42"/>
      <c r="C233" s="48"/>
      <c r="D233" s="40"/>
      <c r="E233" s="40"/>
      <c r="F233" s="40"/>
      <c r="G233" s="40"/>
      <c r="H233" s="40"/>
      <c r="I233" s="40"/>
      <c r="J233" s="41"/>
      <c r="K233" s="44"/>
      <c r="L233" s="45"/>
    </row>
    <row r="234" spans="2:12" ht="12" customHeight="1">
      <c r="B234" s="42"/>
      <c r="C234" s="48"/>
      <c r="D234" s="40"/>
      <c r="E234" s="40"/>
      <c r="F234" s="40"/>
      <c r="G234" s="40"/>
      <c r="H234" s="40"/>
      <c r="I234" s="40"/>
      <c r="J234" s="41"/>
      <c r="K234" s="44"/>
      <c r="L234" s="45"/>
    </row>
    <row r="235" spans="2:12" ht="12" customHeight="1">
      <c r="B235" s="42"/>
      <c r="C235" s="48"/>
      <c r="D235" s="40"/>
      <c r="E235" s="40"/>
      <c r="F235" s="40"/>
      <c r="G235" s="40"/>
      <c r="H235" s="40"/>
      <c r="I235" s="40"/>
      <c r="J235" s="41"/>
      <c r="K235" s="44"/>
      <c r="L235" s="45"/>
    </row>
    <row r="236" spans="2:12" ht="12" customHeight="1">
      <c r="B236" s="42"/>
      <c r="C236" s="48"/>
      <c r="D236" s="40"/>
      <c r="E236" s="40"/>
      <c r="F236" s="40"/>
      <c r="G236" s="40"/>
      <c r="H236" s="40"/>
      <c r="I236" s="40"/>
      <c r="J236" s="41"/>
      <c r="K236" s="44"/>
      <c r="L236" s="45"/>
    </row>
    <row r="237" spans="2:12" ht="12" customHeight="1">
      <c r="B237" s="42"/>
      <c r="C237" s="48"/>
      <c r="D237" s="40"/>
      <c r="E237" s="40"/>
      <c r="F237" s="40"/>
      <c r="G237" s="40"/>
      <c r="H237" s="40"/>
      <c r="I237" s="40"/>
      <c r="J237" s="41"/>
      <c r="K237" s="44"/>
      <c r="L237" s="45"/>
    </row>
    <row r="238" spans="2:12" ht="12" customHeight="1">
      <c r="B238" s="42"/>
      <c r="C238" s="48"/>
      <c r="D238" s="49"/>
      <c r="E238" s="40"/>
      <c r="F238" s="40"/>
      <c r="G238" s="40"/>
      <c r="H238" s="40"/>
      <c r="I238" s="49"/>
      <c r="J238" s="50"/>
      <c r="K238" s="44"/>
      <c r="L238" s="45"/>
    </row>
    <row r="239" spans="2:12" ht="12" customHeight="1">
      <c r="B239" s="42"/>
      <c r="C239" s="48"/>
      <c r="D239" s="49"/>
      <c r="E239" s="40"/>
      <c r="F239" s="40"/>
      <c r="G239" s="40"/>
      <c r="H239" s="40"/>
      <c r="I239" s="49"/>
      <c r="J239" s="50"/>
      <c r="K239" s="44"/>
      <c r="L239" s="45"/>
    </row>
    <row r="240" spans="2:12" ht="12" customHeight="1">
      <c r="B240" s="42"/>
      <c r="C240" s="48"/>
      <c r="D240" s="40"/>
      <c r="E240" s="40"/>
      <c r="F240" s="40"/>
      <c r="G240" s="40"/>
      <c r="H240" s="40"/>
      <c r="I240" s="40"/>
      <c r="J240" s="41"/>
      <c r="K240" s="44"/>
      <c r="L240" s="45"/>
    </row>
    <row r="241" spans="2:12" ht="12" customHeight="1">
      <c r="B241" s="42"/>
      <c r="C241" s="48"/>
      <c r="D241" s="40"/>
      <c r="E241" s="40"/>
      <c r="F241" s="40"/>
      <c r="G241" s="40"/>
      <c r="H241" s="40"/>
      <c r="I241" s="40"/>
      <c r="J241" s="41"/>
      <c r="K241" s="44"/>
      <c r="L241" s="45"/>
    </row>
    <row r="242" spans="2:12" ht="12" customHeight="1">
      <c r="B242" s="42"/>
      <c r="C242" s="48"/>
      <c r="D242" s="40"/>
      <c r="E242" s="40"/>
      <c r="F242" s="40"/>
      <c r="G242" s="40"/>
      <c r="H242" s="40"/>
      <c r="I242" s="40"/>
      <c r="J242" s="41"/>
      <c r="K242" s="44"/>
      <c r="L242" s="45"/>
    </row>
    <row r="243" spans="2:12" ht="12" customHeight="1">
      <c r="B243" s="42"/>
      <c r="C243" s="48"/>
      <c r="D243" s="40"/>
      <c r="E243" s="40"/>
      <c r="F243" s="40"/>
      <c r="G243" s="40"/>
      <c r="H243" s="40"/>
      <c r="I243" s="40"/>
      <c r="J243" s="41"/>
      <c r="K243" s="44"/>
      <c r="L243" s="45"/>
    </row>
    <row r="244" spans="2:12" ht="12" customHeight="1">
      <c r="B244" s="42"/>
      <c r="C244" s="48"/>
      <c r="D244" s="40"/>
      <c r="E244" s="51"/>
      <c r="F244" s="40"/>
      <c r="G244" s="40"/>
      <c r="H244" s="40"/>
      <c r="I244" s="40"/>
      <c r="J244" s="41"/>
      <c r="K244" s="44"/>
      <c r="L244" s="45"/>
    </row>
    <row r="245" spans="2:12" ht="12" customHeight="1">
      <c r="B245" s="42"/>
      <c r="C245" s="48"/>
      <c r="D245" s="40"/>
      <c r="E245" s="40"/>
      <c r="F245" s="40"/>
      <c r="G245" s="40"/>
      <c r="H245" s="40"/>
      <c r="I245" s="40"/>
      <c r="J245" s="41"/>
      <c r="K245" s="44"/>
      <c r="L245" s="45"/>
    </row>
    <row r="246" spans="2:12" ht="12" customHeight="1">
      <c r="B246" s="42"/>
      <c r="C246" s="48"/>
      <c r="D246" s="40"/>
      <c r="E246" s="40"/>
      <c r="F246" s="40"/>
      <c r="G246" s="40"/>
      <c r="H246" s="40"/>
      <c r="I246" s="40"/>
      <c r="J246" s="41"/>
      <c r="K246" s="44"/>
      <c r="L246" s="45"/>
    </row>
    <row r="247" spans="2:12" ht="12" customHeight="1">
      <c r="B247" s="42"/>
      <c r="C247" s="48"/>
      <c r="D247" s="49"/>
      <c r="E247" s="40"/>
      <c r="F247" s="40"/>
      <c r="G247" s="40"/>
      <c r="H247" s="40"/>
      <c r="I247" s="40"/>
      <c r="J247" s="41"/>
      <c r="K247" s="44"/>
      <c r="L247" s="45"/>
    </row>
    <row r="248" spans="2:12" ht="12" customHeight="1">
      <c r="B248" s="42"/>
      <c r="C248" s="48"/>
      <c r="D248" s="40"/>
      <c r="E248" s="40"/>
      <c r="F248" s="40"/>
      <c r="G248" s="40"/>
      <c r="H248" s="40"/>
      <c r="I248" s="40"/>
      <c r="J248" s="41"/>
      <c r="K248" s="44"/>
      <c r="L248" s="45"/>
    </row>
    <row r="249" spans="2:12" ht="12" customHeight="1">
      <c r="B249" s="42"/>
      <c r="C249" s="48"/>
      <c r="D249" s="40"/>
      <c r="E249" s="40"/>
      <c r="F249" s="40"/>
      <c r="G249" s="40"/>
      <c r="H249" s="40"/>
      <c r="I249" s="40"/>
      <c r="J249" s="41"/>
      <c r="K249" s="44"/>
      <c r="L249" s="45"/>
    </row>
    <row r="250" spans="2:12" ht="12" customHeight="1">
      <c r="B250" s="42"/>
      <c r="C250" s="48"/>
      <c r="D250" s="40"/>
      <c r="E250" s="40"/>
      <c r="F250" s="40"/>
      <c r="G250" s="40"/>
      <c r="H250" s="40"/>
      <c r="I250" s="40"/>
      <c r="J250" s="41"/>
      <c r="K250" s="44"/>
      <c r="L250" s="45"/>
    </row>
    <row r="251" spans="2:12" ht="12" customHeight="1">
      <c r="B251" s="42"/>
      <c r="C251" s="48"/>
      <c r="D251" s="40"/>
      <c r="E251" s="40"/>
      <c r="F251" s="40"/>
      <c r="G251" s="40"/>
      <c r="H251" s="40"/>
      <c r="I251" s="40"/>
      <c r="J251" s="41"/>
      <c r="K251" s="44"/>
      <c r="L251" s="45"/>
    </row>
    <row r="252" spans="2:12" ht="12" customHeight="1">
      <c r="B252" s="42"/>
      <c r="C252" s="48"/>
      <c r="D252" s="40"/>
      <c r="E252" s="40"/>
      <c r="F252" s="40"/>
      <c r="G252" s="40"/>
      <c r="H252" s="40"/>
      <c r="I252" s="40"/>
      <c r="J252" s="41"/>
      <c r="K252" s="44"/>
      <c r="L252" s="45"/>
    </row>
    <row r="253" spans="2:12" ht="12" customHeight="1">
      <c r="B253" s="42"/>
      <c r="C253" s="48"/>
      <c r="D253" s="40"/>
      <c r="E253" s="40"/>
      <c r="F253" s="40"/>
      <c r="G253" s="40"/>
      <c r="H253" s="40"/>
      <c r="I253" s="40"/>
      <c r="J253" s="41"/>
      <c r="K253" s="44"/>
      <c r="L253" s="45"/>
    </row>
    <row r="254" spans="2:12" ht="12" customHeight="1">
      <c r="B254" s="42"/>
      <c r="C254" s="48"/>
      <c r="D254" s="40"/>
      <c r="E254" s="40"/>
      <c r="F254" s="40"/>
      <c r="G254" s="40"/>
      <c r="H254" s="40"/>
      <c r="I254" s="40"/>
      <c r="J254" s="41"/>
      <c r="K254" s="44"/>
      <c r="L254" s="45"/>
    </row>
    <row r="255" spans="2:12" ht="12" customHeight="1">
      <c r="B255" s="42"/>
      <c r="C255" s="48"/>
      <c r="D255" s="40"/>
      <c r="E255" s="40"/>
      <c r="F255" s="40"/>
      <c r="G255" s="40"/>
      <c r="H255" s="40"/>
      <c r="I255" s="40"/>
      <c r="J255" s="41"/>
      <c r="K255" s="44"/>
      <c r="L255" s="45"/>
    </row>
    <row r="256" spans="2:12" ht="12" customHeight="1">
      <c r="B256" s="42"/>
      <c r="C256" s="48"/>
      <c r="D256" s="40"/>
      <c r="E256" s="40"/>
      <c r="F256" s="40"/>
      <c r="G256" s="40"/>
      <c r="H256" s="40"/>
      <c r="I256" s="40"/>
      <c r="J256" s="41"/>
      <c r="K256" s="44"/>
      <c r="L256" s="45"/>
    </row>
    <row r="257" spans="2:12" ht="12" customHeight="1">
      <c r="B257" s="42"/>
      <c r="C257" s="48"/>
      <c r="D257" s="40"/>
      <c r="E257" s="40"/>
      <c r="F257" s="40"/>
      <c r="G257" s="40"/>
      <c r="H257" s="40"/>
      <c r="I257" s="40"/>
      <c r="J257" s="41"/>
      <c r="K257" s="44"/>
      <c r="L257" s="45"/>
    </row>
    <row r="258" spans="2:12" ht="12" customHeight="1">
      <c r="B258" s="42"/>
      <c r="C258" s="48"/>
      <c r="D258" s="40"/>
      <c r="E258" s="40"/>
      <c r="F258" s="40"/>
      <c r="G258" s="40"/>
      <c r="H258" s="40"/>
      <c r="I258" s="40"/>
      <c r="J258" s="41"/>
      <c r="K258" s="44"/>
      <c r="L258" s="45"/>
    </row>
    <row r="259" spans="2:12" ht="12" customHeight="1">
      <c r="B259" s="42"/>
      <c r="C259" s="48"/>
      <c r="D259" s="40"/>
      <c r="E259" s="40"/>
      <c r="F259" s="40"/>
      <c r="G259" s="40"/>
      <c r="H259" s="40"/>
      <c r="I259" s="40"/>
      <c r="J259" s="41"/>
      <c r="K259" s="44"/>
      <c r="L259" s="45"/>
    </row>
    <row r="260" spans="2:12" ht="12" customHeight="1">
      <c r="B260" s="42"/>
      <c r="C260" s="48"/>
      <c r="D260" s="40"/>
      <c r="E260" s="40"/>
      <c r="F260" s="40"/>
      <c r="G260" s="40"/>
      <c r="H260" s="40"/>
      <c r="I260" s="40"/>
      <c r="J260" s="41"/>
      <c r="K260" s="44"/>
      <c r="L260" s="45"/>
    </row>
    <row r="261" spans="2:12" ht="12" customHeight="1">
      <c r="B261" s="42"/>
      <c r="C261" s="48"/>
      <c r="D261" s="40"/>
      <c r="E261" s="40"/>
      <c r="F261" s="40"/>
      <c r="G261" s="40"/>
      <c r="H261" s="40"/>
      <c r="I261" s="40"/>
      <c r="J261" s="41"/>
      <c r="K261" s="44"/>
      <c r="L261" s="45"/>
    </row>
    <row r="262" spans="2:12" ht="12" customHeight="1">
      <c r="B262" s="42"/>
      <c r="C262" s="48"/>
      <c r="D262" s="40"/>
      <c r="E262" s="40"/>
      <c r="F262" s="40"/>
      <c r="G262" s="40"/>
      <c r="H262" s="40"/>
      <c r="I262" s="40"/>
      <c r="J262" s="41"/>
      <c r="K262" s="44"/>
      <c r="L262" s="45"/>
    </row>
    <row r="263" spans="2:12" ht="12" customHeight="1">
      <c r="B263" s="42"/>
      <c r="C263" s="48"/>
      <c r="D263" s="40"/>
      <c r="E263" s="40"/>
      <c r="F263" s="40"/>
      <c r="G263" s="40"/>
      <c r="H263" s="40"/>
      <c r="I263" s="40"/>
      <c r="J263" s="41"/>
      <c r="K263" s="44"/>
      <c r="L263" s="45"/>
    </row>
    <row r="264" spans="2:12" ht="12" customHeight="1">
      <c r="B264" s="42"/>
      <c r="C264" s="48"/>
      <c r="D264" s="40"/>
      <c r="E264" s="40"/>
      <c r="F264" s="40"/>
      <c r="G264" s="40"/>
      <c r="H264" s="40"/>
      <c r="I264" s="40"/>
      <c r="J264" s="41"/>
      <c r="K264" s="44"/>
      <c r="L264" s="45"/>
    </row>
    <row r="265" spans="2:12" ht="12" customHeight="1">
      <c r="B265" s="42"/>
      <c r="C265" s="48"/>
      <c r="D265" s="40"/>
      <c r="E265" s="40"/>
      <c r="F265" s="40"/>
      <c r="G265" s="40"/>
      <c r="H265" s="40"/>
      <c r="I265" s="40"/>
      <c r="J265" s="41"/>
      <c r="K265" s="44"/>
      <c r="L265" s="45"/>
    </row>
    <row r="266" spans="2:12" ht="12" customHeight="1">
      <c r="B266" s="42"/>
      <c r="C266" s="48"/>
      <c r="D266" s="40"/>
      <c r="E266" s="40"/>
      <c r="F266" s="40"/>
      <c r="G266" s="40"/>
      <c r="H266" s="40"/>
      <c r="I266" s="40"/>
      <c r="J266" s="41"/>
      <c r="K266" s="44"/>
      <c r="L266" s="45"/>
    </row>
    <row r="267" spans="2:12" ht="12" customHeight="1">
      <c r="B267" s="42"/>
      <c r="C267" s="48"/>
      <c r="D267" s="40"/>
      <c r="E267" s="40"/>
      <c r="F267" s="40"/>
      <c r="G267" s="40"/>
      <c r="H267" s="40"/>
      <c r="I267" s="40"/>
      <c r="J267" s="41"/>
      <c r="K267" s="44"/>
      <c r="L267" s="45"/>
    </row>
    <row r="268" spans="2:12" ht="12" customHeight="1">
      <c r="B268" s="42"/>
      <c r="C268" s="48"/>
      <c r="D268" s="40"/>
      <c r="E268" s="40"/>
      <c r="F268" s="40"/>
      <c r="G268" s="40"/>
      <c r="H268" s="40"/>
      <c r="I268" s="40"/>
      <c r="J268" s="41"/>
      <c r="K268" s="44"/>
      <c r="L268" s="45"/>
    </row>
    <row r="269" spans="2:12" ht="12" customHeight="1">
      <c r="B269" s="42"/>
      <c r="C269" s="48"/>
      <c r="D269" s="40"/>
      <c r="E269" s="40"/>
      <c r="F269" s="40"/>
      <c r="G269" s="40"/>
      <c r="H269" s="40"/>
      <c r="I269" s="40"/>
      <c r="J269" s="43"/>
      <c r="K269" s="44"/>
      <c r="L269" s="45"/>
    </row>
    <row r="270" spans="2:12" ht="12" customHeight="1">
      <c r="B270" s="42"/>
      <c r="C270" s="48"/>
      <c r="D270" s="40"/>
      <c r="E270" s="40"/>
      <c r="F270" s="40"/>
      <c r="G270" s="40"/>
      <c r="H270" s="40"/>
      <c r="I270" s="40"/>
      <c r="J270" s="43"/>
      <c r="K270" s="44"/>
      <c r="L270" s="45"/>
    </row>
    <row r="271" spans="2:12" ht="12" customHeight="1">
      <c r="B271" s="42"/>
      <c r="C271" s="48"/>
      <c r="D271" s="40"/>
      <c r="E271" s="40"/>
      <c r="F271" s="40"/>
      <c r="G271" s="40"/>
      <c r="H271" s="40"/>
      <c r="I271" s="40"/>
      <c r="J271" s="43"/>
      <c r="K271" s="44"/>
      <c r="L271" s="45"/>
    </row>
    <row r="272" spans="2:12" ht="12" customHeight="1">
      <c r="B272" s="42"/>
      <c r="C272" s="48"/>
      <c r="D272" s="40"/>
      <c r="E272" s="40"/>
      <c r="F272" s="40"/>
      <c r="G272" s="40"/>
      <c r="H272" s="40"/>
      <c r="I272" s="40"/>
      <c r="J272" s="43"/>
      <c r="K272" s="44"/>
      <c r="L272" s="45"/>
    </row>
    <row r="273" spans="2:12" ht="12" customHeight="1">
      <c r="B273" s="42"/>
      <c r="C273" s="48"/>
      <c r="D273" s="40"/>
      <c r="E273" s="40"/>
      <c r="F273" s="40"/>
      <c r="G273" s="40"/>
      <c r="H273" s="40"/>
      <c r="I273" s="40"/>
      <c r="J273" s="43"/>
      <c r="K273" s="44"/>
      <c r="L273" s="45"/>
    </row>
    <row r="274" spans="2:12" ht="12" customHeight="1">
      <c r="B274" s="42"/>
      <c r="C274" s="48"/>
      <c r="D274" s="40"/>
      <c r="E274" s="40"/>
      <c r="F274" s="40"/>
      <c r="G274" s="40"/>
      <c r="H274" s="46"/>
      <c r="I274" s="46"/>
      <c r="J274" s="47"/>
      <c r="K274" s="47"/>
      <c r="L274" s="45"/>
    </row>
    <row r="275" spans="2:12" ht="12" customHeight="1">
      <c r="B275" s="42"/>
      <c r="C275" s="48"/>
      <c r="D275" s="40"/>
      <c r="E275" s="40"/>
      <c r="F275" s="40"/>
      <c r="G275" s="40"/>
      <c r="H275" s="40"/>
      <c r="I275" s="40"/>
      <c r="J275" s="41"/>
      <c r="K275" s="44"/>
      <c r="L275" s="45"/>
    </row>
    <row r="276" spans="2:12" ht="12" customHeight="1">
      <c r="B276" s="42"/>
      <c r="C276" s="48"/>
      <c r="D276" s="40"/>
      <c r="E276" s="40"/>
      <c r="F276" s="40"/>
      <c r="G276" s="40"/>
      <c r="H276" s="40"/>
      <c r="I276" s="40"/>
      <c r="J276" s="41"/>
      <c r="K276" s="44"/>
      <c r="L276" s="45"/>
    </row>
    <row r="277" spans="2:12" ht="12" customHeight="1">
      <c r="B277" s="42"/>
      <c r="C277" s="48"/>
      <c r="D277" s="40"/>
      <c r="E277" s="40"/>
      <c r="F277" s="40"/>
      <c r="G277" s="40"/>
      <c r="H277" s="40"/>
      <c r="I277" s="40"/>
      <c r="J277" s="41"/>
      <c r="K277" s="44"/>
      <c r="L277" s="45"/>
    </row>
    <row r="278" spans="2:12" ht="12" customHeight="1">
      <c r="B278" s="42"/>
      <c r="C278" s="48"/>
      <c r="D278" s="40"/>
      <c r="E278" s="40"/>
      <c r="F278" s="40"/>
      <c r="G278" s="40"/>
      <c r="H278" s="40"/>
      <c r="I278" s="40"/>
      <c r="J278" s="41"/>
      <c r="K278" s="44"/>
      <c r="L278" s="45"/>
    </row>
    <row r="279" spans="2:12" ht="12" customHeight="1">
      <c r="B279" s="42"/>
      <c r="C279" s="48"/>
      <c r="D279" s="40"/>
      <c r="E279" s="40"/>
      <c r="F279" s="40"/>
      <c r="G279" s="40"/>
      <c r="H279" s="40"/>
      <c r="I279" s="40"/>
      <c r="J279" s="41"/>
      <c r="K279" s="44"/>
      <c r="L279" s="45"/>
    </row>
    <row r="280" spans="2:12" ht="12" customHeight="1">
      <c r="B280" s="42"/>
      <c r="C280" s="48"/>
      <c r="D280" s="40"/>
      <c r="E280" s="40"/>
      <c r="F280" s="40"/>
      <c r="G280" s="40"/>
      <c r="H280" s="40"/>
      <c r="I280" s="40"/>
      <c r="J280" s="41"/>
      <c r="K280" s="44"/>
      <c r="L280" s="45"/>
    </row>
    <row r="281" spans="2:12" ht="12" customHeight="1">
      <c r="B281" s="42"/>
      <c r="C281" s="48"/>
      <c r="D281" s="40"/>
      <c r="E281" s="40"/>
      <c r="F281" s="40"/>
      <c r="G281" s="40"/>
      <c r="H281" s="40"/>
      <c r="I281" s="40"/>
      <c r="J281" s="41"/>
      <c r="K281" s="44"/>
      <c r="L281" s="45"/>
    </row>
    <row r="282" spans="2:12" ht="12" customHeight="1">
      <c r="B282" s="42"/>
      <c r="C282" s="48"/>
      <c r="D282" s="40"/>
      <c r="E282" s="40"/>
      <c r="F282" s="40"/>
      <c r="G282" s="40"/>
      <c r="H282" s="40"/>
      <c r="I282" s="40"/>
      <c r="J282" s="41"/>
      <c r="K282" s="44"/>
      <c r="L282" s="45"/>
    </row>
    <row r="283" spans="2:12" ht="12" customHeight="1">
      <c r="B283" s="42"/>
      <c r="C283" s="48"/>
      <c r="D283" s="40"/>
      <c r="E283" s="40"/>
      <c r="F283" s="40"/>
      <c r="G283" s="40"/>
      <c r="H283" s="40"/>
      <c r="I283" s="40"/>
      <c r="J283" s="41"/>
      <c r="K283" s="44"/>
      <c r="L283" s="45"/>
    </row>
    <row r="284" spans="2:12" ht="12" customHeight="1">
      <c r="B284" s="42"/>
      <c r="C284" s="48"/>
      <c r="D284" s="40"/>
      <c r="E284" s="40"/>
      <c r="F284" s="40"/>
      <c r="G284" s="40"/>
      <c r="H284" s="40"/>
      <c r="I284" s="40"/>
      <c r="J284" s="41"/>
      <c r="K284" s="44"/>
      <c r="L284" s="45"/>
    </row>
    <row r="285" spans="2:12" ht="12" customHeight="1">
      <c r="B285" s="42"/>
      <c r="C285" s="48"/>
      <c r="D285" s="40"/>
      <c r="E285" s="40"/>
      <c r="F285" s="40"/>
      <c r="G285" s="40"/>
      <c r="H285" s="40"/>
      <c r="I285" s="40"/>
      <c r="J285" s="41"/>
      <c r="K285" s="44"/>
      <c r="L285" s="45"/>
    </row>
    <row r="286" spans="2:12" ht="12" customHeight="1">
      <c r="B286" s="42"/>
      <c r="C286" s="48"/>
      <c r="D286" s="40"/>
      <c r="E286" s="40"/>
      <c r="F286" s="40"/>
      <c r="G286" s="40"/>
      <c r="H286" s="40"/>
      <c r="I286" s="40"/>
      <c r="J286" s="41"/>
      <c r="K286" s="44"/>
      <c r="L286" s="45"/>
    </row>
    <row r="287" spans="2:12" ht="12" customHeight="1">
      <c r="B287" s="42"/>
      <c r="C287" s="48"/>
      <c r="D287" s="40"/>
      <c r="E287" s="40"/>
      <c r="F287" s="40"/>
      <c r="G287" s="40"/>
      <c r="H287" s="40"/>
      <c r="I287" s="40"/>
      <c r="J287" s="41"/>
      <c r="K287" s="44"/>
      <c r="L287" s="45"/>
    </row>
    <row r="288" spans="2:12" ht="12" customHeight="1">
      <c r="B288" s="42"/>
      <c r="C288" s="48"/>
      <c r="D288" s="40"/>
      <c r="E288" s="40"/>
      <c r="F288" s="40"/>
      <c r="G288" s="40"/>
      <c r="H288" s="40"/>
      <c r="I288" s="40"/>
      <c r="J288" s="41"/>
      <c r="K288" s="44"/>
      <c r="L288" s="45"/>
    </row>
    <row r="289" spans="2:12" ht="12" customHeight="1">
      <c r="B289" s="42"/>
      <c r="C289" s="48"/>
      <c r="D289" s="40"/>
      <c r="E289" s="40"/>
      <c r="F289" s="40"/>
      <c r="G289" s="40"/>
      <c r="H289" s="40"/>
      <c r="I289" s="40"/>
      <c r="J289" s="41"/>
      <c r="K289" s="44"/>
      <c r="L289" s="45"/>
    </row>
    <row r="290" spans="2:12" ht="12" customHeight="1">
      <c r="B290" s="42"/>
      <c r="C290" s="48"/>
      <c r="D290" s="40"/>
      <c r="E290" s="40"/>
      <c r="F290" s="40"/>
      <c r="G290" s="40"/>
      <c r="H290" s="40"/>
      <c r="I290" s="40"/>
      <c r="J290" s="41"/>
      <c r="K290" s="44"/>
      <c r="L290" s="45"/>
    </row>
    <row r="291" spans="2:12" ht="12" customHeight="1">
      <c r="B291" s="42"/>
      <c r="C291" s="48"/>
      <c r="D291" s="40"/>
      <c r="E291" s="40"/>
      <c r="F291" s="40"/>
      <c r="G291" s="40"/>
      <c r="H291" s="40"/>
      <c r="I291" s="40"/>
      <c r="J291" s="40"/>
      <c r="K291" s="44"/>
      <c r="L291" s="52"/>
    </row>
    <row r="292" spans="2:12" ht="12" customHeight="1">
      <c r="B292" s="42"/>
      <c r="C292" s="48"/>
      <c r="D292" s="40"/>
      <c r="E292" s="40"/>
      <c r="F292" s="40"/>
      <c r="G292" s="40"/>
      <c r="H292" s="40"/>
      <c r="I292" s="40"/>
      <c r="J292" s="41"/>
      <c r="K292" s="44"/>
      <c r="L292" s="45"/>
    </row>
    <row r="293" spans="2:12" ht="12" customHeight="1">
      <c r="B293" s="42"/>
      <c r="C293" s="48"/>
      <c r="D293" s="40"/>
      <c r="E293" s="40"/>
      <c r="F293" s="40"/>
      <c r="G293" s="40"/>
      <c r="H293" s="40"/>
      <c r="I293" s="40"/>
      <c r="J293" s="41"/>
      <c r="K293" s="44"/>
      <c r="L293" s="45"/>
    </row>
    <row r="294" spans="2:12" ht="12" customHeight="1">
      <c r="B294" s="42"/>
      <c r="C294" s="48"/>
      <c r="D294" s="40"/>
      <c r="E294" s="40"/>
      <c r="F294" s="40"/>
      <c r="G294" s="40"/>
      <c r="H294" s="40"/>
      <c r="I294" s="40"/>
      <c r="J294" s="41"/>
      <c r="K294" s="44"/>
      <c r="L294" s="45"/>
    </row>
    <row r="295" spans="2:12" ht="12" customHeight="1">
      <c r="B295" s="42"/>
      <c r="C295" s="48"/>
      <c r="D295" s="40"/>
      <c r="E295" s="40"/>
      <c r="F295" s="40"/>
      <c r="G295" s="40"/>
      <c r="H295" s="40"/>
      <c r="I295" s="40"/>
      <c r="J295" s="41"/>
      <c r="K295" s="44"/>
      <c r="L295" s="45"/>
    </row>
    <row r="296" spans="2:12" ht="12" customHeight="1">
      <c r="B296" s="42"/>
      <c r="C296" s="48"/>
      <c r="D296" s="40"/>
      <c r="E296" s="40"/>
      <c r="F296" s="40"/>
      <c r="G296" s="40"/>
      <c r="H296" s="40"/>
      <c r="I296" s="40"/>
      <c r="J296" s="41"/>
      <c r="K296" s="44"/>
      <c r="L296" s="45"/>
    </row>
    <row r="297" spans="2:12" ht="12" customHeight="1">
      <c r="B297" s="42"/>
      <c r="C297" s="48"/>
      <c r="D297" s="40"/>
      <c r="E297" s="40"/>
      <c r="F297" s="40"/>
      <c r="G297" s="40"/>
      <c r="H297" s="40"/>
      <c r="I297" s="40"/>
      <c r="J297" s="41"/>
      <c r="K297" s="44"/>
      <c r="L297" s="45"/>
    </row>
  </sheetData>
  <mergeCells count="14">
    <mergeCell ref="J4:J5"/>
    <mergeCell ref="K4:K5"/>
    <mergeCell ref="L4:L5"/>
    <mergeCell ref="H3:I3"/>
    <mergeCell ref="B2:C2"/>
    <mergeCell ref="D2:I2"/>
    <mergeCell ref="J2:L2"/>
    <mergeCell ref="C4:C5"/>
    <mergeCell ref="H4:I4"/>
    <mergeCell ref="B4:B5"/>
    <mergeCell ref="D4:D5"/>
    <mergeCell ref="E4:E5"/>
    <mergeCell ref="F4:F5"/>
    <mergeCell ref="G4:G5"/>
  </mergeCells>
  <pageMargins left="0.7" right="0.7" top="0.75" bottom="0.75" header="0.3" footer="0.3"/>
  <pageSetup paperSize="9" scale="56"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Seleccione de la lista">
          <x14:formula1>
            <xm:f>Hoja2!$A$3:$A$13</xm:f>
          </x14:formula1>
          <xm:sqref>J6:J297</xm:sqref>
        </x14:dataValidation>
        <x14:dataValidation type="list" allowBlank="1" showInputMessage="1" showErrorMessage="1" prompt="Seleccione de la lista">
          <x14:formula1>
            <xm:f>Hoja2!$B$3:$B$7</xm:f>
          </x14:formula1>
          <xm:sqref>C6:C297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106"/>
  <sheetViews>
    <sheetView view="pageBreakPreview" zoomScale="85" zoomScaleNormal="100" zoomScaleSheetLayoutView="85" zoomScalePageLayoutView="115" workbookViewId="0">
      <selection activeCell="AK8" sqref="AK8"/>
    </sheetView>
  </sheetViews>
  <sheetFormatPr baseColWidth="10" defaultColWidth="9.140625" defaultRowHeight="12.75"/>
  <cols>
    <col min="1" max="1" width="4" style="1" customWidth="1"/>
    <col min="2" max="3" width="8.7109375" customWidth="1"/>
    <col min="4" max="5" width="5.7109375" customWidth="1"/>
    <col min="6" max="7" width="5.7109375" style="35" customWidth="1"/>
    <col min="8" max="8" width="5.7109375" customWidth="1"/>
    <col min="9" max="9" width="10.7109375" style="16" customWidth="1"/>
    <col min="10" max="18" width="5.7109375" style="35" customWidth="1"/>
    <col min="19" max="19" width="5.7109375" customWidth="1"/>
    <col min="20" max="20" width="10.7109375" style="35" customWidth="1"/>
    <col min="21" max="33" width="5.7109375" customWidth="1"/>
    <col min="34" max="34" width="1.85546875" customWidth="1"/>
    <col min="35" max="35" width="4.42578125" customWidth="1"/>
    <col min="36" max="39" width="5.85546875" customWidth="1"/>
    <col min="40" max="40" width="2.42578125" customWidth="1"/>
    <col min="41" max="55" width="5.7109375" customWidth="1"/>
    <col min="56" max="56" width="2.42578125" customWidth="1"/>
    <col min="57" max="71" width="5.7109375" customWidth="1"/>
    <col min="72" max="72" width="5.42578125" customWidth="1"/>
  </cols>
  <sheetData>
    <row r="1" spans="1:72" ht="27" customHeight="1">
      <c r="A1" s="526" t="s">
        <v>234</v>
      </c>
      <c r="B1" s="527"/>
      <c r="C1" s="527"/>
      <c r="D1" s="485" t="s">
        <v>79</v>
      </c>
      <c r="E1" s="486"/>
      <c r="F1" s="486"/>
      <c r="G1" s="486"/>
      <c r="H1" s="486"/>
      <c r="I1" s="486"/>
      <c r="J1" s="486"/>
      <c r="K1" s="486"/>
      <c r="L1" s="486"/>
      <c r="M1" s="486"/>
      <c r="N1" s="486"/>
      <c r="O1" s="486"/>
      <c r="P1" s="486"/>
      <c r="Q1" s="486"/>
      <c r="R1" s="486"/>
      <c r="S1" s="486"/>
      <c r="T1" s="486"/>
      <c r="U1" s="486"/>
      <c r="V1" s="486"/>
      <c r="W1" s="486"/>
      <c r="X1" s="486"/>
      <c r="Y1" s="486"/>
      <c r="Z1" s="486"/>
      <c r="AA1" s="486"/>
      <c r="AB1" s="486"/>
      <c r="AC1" s="487"/>
      <c r="AD1" s="485"/>
      <c r="AE1" s="486"/>
      <c r="AF1" s="486"/>
      <c r="AG1" s="487"/>
      <c r="AI1" s="476" t="s">
        <v>235</v>
      </c>
      <c r="AJ1" s="477"/>
      <c r="AK1" s="477"/>
      <c r="AL1" s="477"/>
      <c r="AM1" s="478"/>
      <c r="AN1" s="193"/>
      <c r="AO1" s="485" t="s">
        <v>109</v>
      </c>
      <c r="AP1" s="486"/>
      <c r="AQ1" s="486"/>
      <c r="AR1" s="486"/>
      <c r="AS1" s="486"/>
      <c r="AT1" s="486"/>
      <c r="AU1" s="486"/>
      <c r="AV1" s="486"/>
      <c r="AW1" s="486"/>
      <c r="AX1" s="486"/>
      <c r="AY1" s="486"/>
      <c r="AZ1" s="486"/>
      <c r="BA1" s="486"/>
      <c r="BB1" s="486"/>
      <c r="BC1" s="486"/>
      <c r="BD1" s="486"/>
      <c r="BE1" s="486"/>
      <c r="BF1" s="486"/>
      <c r="BG1" s="486"/>
      <c r="BH1" s="486"/>
      <c r="BI1" s="486"/>
      <c r="BJ1" s="486"/>
      <c r="BK1" s="486"/>
      <c r="BL1" s="486"/>
      <c r="BM1" s="486"/>
      <c r="BN1" s="486"/>
      <c r="BO1" s="486"/>
      <c r="BP1" s="486"/>
      <c r="BQ1" s="486"/>
      <c r="BR1" s="486"/>
      <c r="BS1" s="487"/>
      <c r="BT1" s="9"/>
    </row>
    <row r="2" spans="1:72">
      <c r="A2" s="528"/>
      <c r="B2" s="529"/>
      <c r="C2" s="529"/>
      <c r="D2" s="488"/>
      <c r="E2" s="489"/>
      <c r="F2" s="489"/>
      <c r="G2" s="489"/>
      <c r="H2" s="489"/>
      <c r="I2" s="489"/>
      <c r="J2" s="489"/>
      <c r="K2" s="489"/>
      <c r="L2" s="489"/>
      <c r="M2" s="489"/>
      <c r="N2" s="489"/>
      <c r="O2" s="489"/>
      <c r="P2" s="489"/>
      <c r="Q2" s="489"/>
      <c r="R2" s="489"/>
      <c r="S2" s="489"/>
      <c r="T2" s="489"/>
      <c r="U2" s="489"/>
      <c r="V2" s="489"/>
      <c r="W2" s="489"/>
      <c r="X2" s="489"/>
      <c r="Y2" s="489"/>
      <c r="Z2" s="489"/>
      <c r="AA2" s="489"/>
      <c r="AB2" s="489"/>
      <c r="AC2" s="490"/>
      <c r="AD2" s="488"/>
      <c r="AE2" s="489"/>
      <c r="AF2" s="489"/>
      <c r="AG2" s="490"/>
      <c r="AH2" s="194"/>
      <c r="AI2" s="479"/>
      <c r="AJ2" s="480"/>
      <c r="AK2" s="480"/>
      <c r="AL2" s="480"/>
      <c r="AM2" s="481"/>
      <c r="AN2" s="195"/>
      <c r="AO2" s="488"/>
      <c r="AP2" s="489"/>
      <c r="AQ2" s="489"/>
      <c r="AR2" s="489"/>
      <c r="AS2" s="489"/>
      <c r="AT2" s="489"/>
      <c r="AU2" s="489"/>
      <c r="AV2" s="489"/>
      <c r="AW2" s="489"/>
      <c r="AX2" s="489"/>
      <c r="AY2" s="489"/>
      <c r="AZ2" s="489"/>
      <c r="BA2" s="489"/>
      <c r="BB2" s="489"/>
      <c r="BC2" s="489"/>
      <c r="BD2" s="489"/>
      <c r="BE2" s="489"/>
      <c r="BF2" s="489"/>
      <c r="BG2" s="489"/>
      <c r="BH2" s="489"/>
      <c r="BI2" s="489"/>
      <c r="BJ2" s="489"/>
      <c r="BK2" s="489"/>
      <c r="BL2" s="489"/>
      <c r="BM2" s="489"/>
      <c r="BN2" s="489"/>
      <c r="BO2" s="489"/>
      <c r="BP2" s="489"/>
      <c r="BQ2" s="489"/>
      <c r="BR2" s="489"/>
      <c r="BS2" s="490"/>
      <c r="BT2" s="9"/>
    </row>
    <row r="3" spans="1:72" ht="30" customHeight="1" thickBot="1">
      <c r="A3" s="530"/>
      <c r="B3" s="531"/>
      <c r="C3" s="531"/>
      <c r="D3" s="491"/>
      <c r="E3" s="492"/>
      <c r="F3" s="492"/>
      <c r="G3" s="492"/>
      <c r="H3" s="492"/>
      <c r="I3" s="492"/>
      <c r="J3" s="492"/>
      <c r="K3" s="492"/>
      <c r="L3" s="492"/>
      <c r="M3" s="492"/>
      <c r="N3" s="492"/>
      <c r="O3" s="492"/>
      <c r="P3" s="492"/>
      <c r="Q3" s="492"/>
      <c r="R3" s="492"/>
      <c r="S3" s="492"/>
      <c r="T3" s="492"/>
      <c r="U3" s="492"/>
      <c r="V3" s="492"/>
      <c r="W3" s="492"/>
      <c r="X3" s="492"/>
      <c r="Y3" s="492"/>
      <c r="Z3" s="492"/>
      <c r="AA3" s="492"/>
      <c r="AB3" s="492"/>
      <c r="AC3" s="493"/>
      <c r="AD3" s="491"/>
      <c r="AE3" s="492"/>
      <c r="AF3" s="492"/>
      <c r="AG3" s="493"/>
      <c r="AH3" s="194"/>
      <c r="AI3" s="479"/>
      <c r="AJ3" s="480"/>
      <c r="AK3" s="480"/>
      <c r="AL3" s="480"/>
      <c r="AM3" s="481"/>
      <c r="AN3" s="195"/>
      <c r="AO3" s="488"/>
      <c r="AP3" s="489"/>
      <c r="AQ3" s="489"/>
      <c r="AR3" s="489"/>
      <c r="AS3" s="489"/>
      <c r="AT3" s="489"/>
      <c r="AU3" s="489"/>
      <c r="AV3" s="489"/>
      <c r="AW3" s="489"/>
      <c r="AX3" s="489"/>
      <c r="AY3" s="489"/>
      <c r="AZ3" s="489"/>
      <c r="BA3" s="489"/>
      <c r="BB3" s="489"/>
      <c r="BC3" s="489"/>
      <c r="BD3" s="489"/>
      <c r="BE3" s="489"/>
      <c r="BF3" s="489"/>
      <c r="BG3" s="489"/>
      <c r="BH3" s="489"/>
      <c r="BI3" s="489"/>
      <c r="BJ3" s="489"/>
      <c r="BK3" s="489"/>
      <c r="BL3" s="489"/>
      <c r="BM3" s="489"/>
      <c r="BN3" s="489"/>
      <c r="BO3" s="489"/>
      <c r="BP3" s="489"/>
      <c r="BQ3" s="489"/>
      <c r="BR3" s="489"/>
      <c r="BS3" s="490"/>
      <c r="BT3" s="9"/>
    </row>
    <row r="4" spans="1:72" s="133" customFormat="1" ht="14.25" customHeight="1" thickBot="1">
      <c r="A4" s="129">
        <v>1</v>
      </c>
      <c r="B4" s="524">
        <v>2</v>
      </c>
      <c r="C4" s="525"/>
      <c r="D4" s="130">
        <v>3</v>
      </c>
      <c r="E4" s="131">
        <v>4</v>
      </c>
      <c r="F4" s="102">
        <v>5</v>
      </c>
      <c r="G4" s="127">
        <v>6</v>
      </c>
      <c r="H4" s="521">
        <v>7</v>
      </c>
      <c r="I4" s="522"/>
      <c r="J4" s="522"/>
      <c r="K4" s="522"/>
      <c r="L4" s="522"/>
      <c r="M4" s="522"/>
      <c r="N4" s="522"/>
      <c r="O4" s="522"/>
      <c r="P4" s="522"/>
      <c r="Q4" s="522"/>
      <c r="R4" s="523"/>
      <c r="S4" s="521">
        <v>8</v>
      </c>
      <c r="T4" s="522"/>
      <c r="U4" s="522"/>
      <c r="V4" s="522"/>
      <c r="W4" s="522"/>
      <c r="X4" s="522"/>
      <c r="Y4" s="522"/>
      <c r="Z4" s="522"/>
      <c r="AA4" s="522"/>
      <c r="AB4" s="522"/>
      <c r="AC4" s="523"/>
      <c r="AD4" s="102">
        <v>9</v>
      </c>
      <c r="AE4" s="128">
        <v>10</v>
      </c>
      <c r="AF4" s="125">
        <v>11</v>
      </c>
      <c r="AG4" s="126">
        <v>12</v>
      </c>
      <c r="AH4" s="196"/>
      <c r="AI4" s="482"/>
      <c r="AJ4" s="483"/>
      <c r="AK4" s="483"/>
      <c r="AL4" s="483"/>
      <c r="AM4" s="484"/>
      <c r="AN4" s="197"/>
      <c r="AO4" s="491"/>
      <c r="AP4" s="492"/>
      <c r="AQ4" s="492"/>
      <c r="AR4" s="492"/>
      <c r="AS4" s="492"/>
      <c r="AT4" s="492"/>
      <c r="AU4" s="492"/>
      <c r="AV4" s="492"/>
      <c r="AW4" s="492"/>
      <c r="AX4" s="492"/>
      <c r="AY4" s="492"/>
      <c r="AZ4" s="492"/>
      <c r="BA4" s="492"/>
      <c r="BB4" s="492"/>
      <c r="BC4" s="492"/>
      <c r="BD4" s="492"/>
      <c r="BE4" s="492"/>
      <c r="BF4" s="492"/>
      <c r="BG4" s="492"/>
      <c r="BH4" s="492"/>
      <c r="BI4" s="492"/>
      <c r="BJ4" s="492"/>
      <c r="BK4" s="492"/>
      <c r="BL4" s="492"/>
      <c r="BM4" s="492"/>
      <c r="BN4" s="492"/>
      <c r="BO4" s="492"/>
      <c r="BP4" s="492"/>
      <c r="BQ4" s="492"/>
      <c r="BR4" s="492"/>
      <c r="BS4" s="493"/>
      <c r="BT4" s="132"/>
    </row>
    <row r="5" spans="1:72" s="85" customFormat="1" ht="11.25" customHeight="1" thickBot="1">
      <c r="A5" s="424" t="s">
        <v>194</v>
      </c>
      <c r="B5" s="447" t="s">
        <v>11</v>
      </c>
      <c r="C5" s="448"/>
      <c r="D5" s="421" t="s">
        <v>195</v>
      </c>
      <c r="E5" s="453" t="s">
        <v>196</v>
      </c>
      <c r="F5" s="453" t="s">
        <v>197</v>
      </c>
      <c r="G5" s="453" t="s">
        <v>198</v>
      </c>
      <c r="H5" s="455" t="s">
        <v>12</v>
      </c>
      <c r="I5" s="475"/>
      <c r="J5" s="475"/>
      <c r="K5" s="475"/>
      <c r="L5" s="475"/>
      <c r="M5" s="475"/>
      <c r="N5" s="475"/>
      <c r="O5" s="475"/>
      <c r="P5" s="475"/>
      <c r="Q5" s="475"/>
      <c r="R5" s="433"/>
      <c r="S5" s="425" t="s">
        <v>21</v>
      </c>
      <c r="T5" s="432"/>
      <c r="U5" s="432"/>
      <c r="V5" s="432"/>
      <c r="W5" s="432"/>
      <c r="X5" s="432"/>
      <c r="Y5" s="432"/>
      <c r="Z5" s="432"/>
      <c r="AA5" s="432"/>
      <c r="AB5" s="432"/>
      <c r="AC5" s="433"/>
      <c r="AD5" s="416" t="s">
        <v>199</v>
      </c>
      <c r="AE5" s="416" t="s">
        <v>200</v>
      </c>
      <c r="AF5" s="419" t="s">
        <v>159</v>
      </c>
      <c r="AG5" s="429" t="s">
        <v>201</v>
      </c>
      <c r="AH5" s="82"/>
      <c r="AI5" s="422" t="s">
        <v>10</v>
      </c>
      <c r="AJ5" s="425" t="s">
        <v>24</v>
      </c>
      <c r="AK5" s="426"/>
      <c r="AL5" s="425" t="s">
        <v>25</v>
      </c>
      <c r="AM5" s="426"/>
      <c r="AN5" s="82"/>
      <c r="AO5" s="462" t="s">
        <v>12</v>
      </c>
      <c r="AP5" s="463"/>
      <c r="AQ5" s="463"/>
      <c r="AR5" s="463"/>
      <c r="AS5" s="463"/>
      <c r="AT5" s="463"/>
      <c r="AU5" s="463"/>
      <c r="AV5" s="463"/>
      <c r="AW5" s="463"/>
      <c r="AX5" s="463"/>
      <c r="AY5" s="463"/>
      <c r="AZ5" s="463"/>
      <c r="BA5" s="463"/>
      <c r="BB5" s="463"/>
      <c r="BC5" s="464"/>
      <c r="BD5" s="83"/>
      <c r="BE5" s="462" t="s">
        <v>21</v>
      </c>
      <c r="BF5" s="463"/>
      <c r="BG5" s="463"/>
      <c r="BH5" s="463"/>
      <c r="BI5" s="463"/>
      <c r="BJ5" s="463"/>
      <c r="BK5" s="463"/>
      <c r="BL5" s="463"/>
      <c r="BM5" s="463"/>
      <c r="BN5" s="463"/>
      <c r="BO5" s="463"/>
      <c r="BP5" s="463"/>
      <c r="BQ5" s="463"/>
      <c r="BR5" s="463"/>
      <c r="BS5" s="464"/>
      <c r="BT5" s="84"/>
    </row>
    <row r="6" spans="1:72" s="85" customFormat="1" ht="9.75" customHeight="1" thickBot="1">
      <c r="A6" s="423"/>
      <c r="B6" s="449"/>
      <c r="C6" s="450"/>
      <c r="D6" s="420"/>
      <c r="E6" s="417"/>
      <c r="F6" s="417"/>
      <c r="G6" s="417"/>
      <c r="H6" s="434"/>
      <c r="I6" s="435"/>
      <c r="J6" s="435"/>
      <c r="K6" s="435"/>
      <c r="L6" s="435"/>
      <c r="M6" s="435"/>
      <c r="N6" s="435"/>
      <c r="O6" s="435"/>
      <c r="P6" s="435"/>
      <c r="Q6" s="435"/>
      <c r="R6" s="436"/>
      <c r="S6" s="434"/>
      <c r="T6" s="435"/>
      <c r="U6" s="435"/>
      <c r="V6" s="435"/>
      <c r="W6" s="435"/>
      <c r="X6" s="435"/>
      <c r="Y6" s="435"/>
      <c r="Z6" s="435"/>
      <c r="AA6" s="435"/>
      <c r="AB6" s="435"/>
      <c r="AC6" s="436"/>
      <c r="AD6" s="437"/>
      <c r="AE6" s="417"/>
      <c r="AF6" s="420"/>
      <c r="AG6" s="430"/>
      <c r="AH6" s="82"/>
      <c r="AI6" s="423"/>
      <c r="AJ6" s="425"/>
      <c r="AK6" s="426"/>
      <c r="AL6" s="425"/>
      <c r="AM6" s="426"/>
      <c r="AN6" s="82"/>
      <c r="AO6" s="455" t="s">
        <v>15</v>
      </c>
      <c r="AP6" s="456"/>
      <c r="AQ6" s="14"/>
      <c r="AR6" s="14"/>
      <c r="AS6" s="14"/>
      <c r="AT6" s="14"/>
      <c r="AU6" s="14"/>
      <c r="AV6" s="468" t="s">
        <v>16</v>
      </c>
      <c r="AW6" s="469"/>
      <c r="AX6" s="470"/>
      <c r="AY6" s="474" t="s">
        <v>33</v>
      </c>
      <c r="AZ6" s="445"/>
      <c r="BA6" s="445"/>
      <c r="BB6" s="445"/>
      <c r="BC6" s="446"/>
      <c r="BD6" s="86"/>
      <c r="BE6" s="455" t="s">
        <v>15</v>
      </c>
      <c r="BF6" s="456"/>
      <c r="BG6" s="101"/>
      <c r="BH6" s="101"/>
      <c r="BI6" s="101"/>
      <c r="BJ6" s="101"/>
      <c r="BK6" s="101"/>
      <c r="BL6" s="468" t="s">
        <v>16</v>
      </c>
      <c r="BM6" s="469"/>
      <c r="BN6" s="470"/>
      <c r="BO6" s="474" t="s">
        <v>33</v>
      </c>
      <c r="BP6" s="445"/>
      <c r="BQ6" s="445"/>
      <c r="BR6" s="445"/>
      <c r="BS6" s="446"/>
      <c r="BT6" s="84"/>
    </row>
    <row r="7" spans="1:72" s="88" customFormat="1" ht="10.5" customHeight="1" thickBot="1">
      <c r="A7" s="424"/>
      <c r="B7" s="451"/>
      <c r="C7" s="452"/>
      <c r="D7" s="421"/>
      <c r="E7" s="416"/>
      <c r="F7" s="416"/>
      <c r="G7" s="416"/>
      <c r="H7" s="441" t="s">
        <v>192</v>
      </c>
      <c r="I7" s="441" t="s">
        <v>80</v>
      </c>
      <c r="J7" s="443" t="s">
        <v>1</v>
      </c>
      <c r="K7" s="443"/>
      <c r="L7" s="443"/>
      <c r="M7" s="443"/>
      <c r="N7" s="443"/>
      <c r="O7" s="444" t="s">
        <v>0</v>
      </c>
      <c r="P7" s="445"/>
      <c r="Q7" s="445"/>
      <c r="R7" s="446"/>
      <c r="S7" s="441" t="s">
        <v>192</v>
      </c>
      <c r="T7" s="439" t="s">
        <v>80</v>
      </c>
      <c r="U7" s="443" t="s">
        <v>1</v>
      </c>
      <c r="V7" s="443"/>
      <c r="W7" s="443"/>
      <c r="X7" s="443"/>
      <c r="Y7" s="443"/>
      <c r="Z7" s="443" t="s">
        <v>0</v>
      </c>
      <c r="AA7" s="444"/>
      <c r="AB7" s="444"/>
      <c r="AC7" s="448"/>
      <c r="AD7" s="437"/>
      <c r="AE7" s="417"/>
      <c r="AF7" s="421"/>
      <c r="AG7" s="431"/>
      <c r="AH7" s="10"/>
      <c r="AI7" s="424"/>
      <c r="AJ7" s="427"/>
      <c r="AK7" s="428"/>
      <c r="AL7" s="427"/>
      <c r="AM7" s="428"/>
      <c r="AN7" s="10"/>
      <c r="AO7" s="457"/>
      <c r="AP7" s="458"/>
      <c r="AQ7" s="516" t="s">
        <v>17</v>
      </c>
      <c r="AR7" s="516"/>
      <c r="AS7" s="516"/>
      <c r="AT7" s="516"/>
      <c r="AU7" s="516"/>
      <c r="AV7" s="471"/>
      <c r="AW7" s="472"/>
      <c r="AX7" s="473"/>
      <c r="AY7" s="465" t="s">
        <v>32</v>
      </c>
      <c r="AZ7" s="466"/>
      <c r="BA7" s="466"/>
      <c r="BB7" s="466"/>
      <c r="BC7" s="467"/>
      <c r="BD7" s="84"/>
      <c r="BE7" s="457"/>
      <c r="BF7" s="458"/>
      <c r="BG7" s="517" t="s">
        <v>17</v>
      </c>
      <c r="BH7" s="517"/>
      <c r="BI7" s="517"/>
      <c r="BJ7" s="517"/>
      <c r="BK7" s="517"/>
      <c r="BL7" s="471"/>
      <c r="BM7" s="472"/>
      <c r="BN7" s="473"/>
      <c r="BO7" s="465" t="s">
        <v>32</v>
      </c>
      <c r="BP7" s="466"/>
      <c r="BQ7" s="466"/>
      <c r="BR7" s="466"/>
      <c r="BS7" s="467"/>
      <c r="BT7" s="87"/>
    </row>
    <row r="8" spans="1:72" s="97" customFormat="1" ht="115.5" customHeight="1" thickBot="1">
      <c r="A8" s="424"/>
      <c r="B8" s="2" t="s">
        <v>5</v>
      </c>
      <c r="C8" s="3" t="s">
        <v>6</v>
      </c>
      <c r="D8" s="421"/>
      <c r="E8" s="454"/>
      <c r="F8" s="454"/>
      <c r="G8" s="454"/>
      <c r="H8" s="442"/>
      <c r="I8" s="442"/>
      <c r="J8" s="4" t="s">
        <v>2</v>
      </c>
      <c r="K8" s="4" t="s">
        <v>8</v>
      </c>
      <c r="L8" s="103" t="s">
        <v>137</v>
      </c>
      <c r="M8" s="103" t="s">
        <v>138</v>
      </c>
      <c r="N8" s="4" t="s">
        <v>3</v>
      </c>
      <c r="O8" s="4" t="s">
        <v>7</v>
      </c>
      <c r="P8" s="104" t="s">
        <v>137</v>
      </c>
      <c r="Q8" s="104" t="s">
        <v>138</v>
      </c>
      <c r="R8" s="5" t="s">
        <v>4</v>
      </c>
      <c r="S8" s="442"/>
      <c r="T8" s="440"/>
      <c r="U8" s="4" t="s">
        <v>2</v>
      </c>
      <c r="V8" s="4" t="s">
        <v>8</v>
      </c>
      <c r="W8" s="103" t="s">
        <v>137</v>
      </c>
      <c r="X8" s="103" t="s">
        <v>138</v>
      </c>
      <c r="Y8" s="4" t="s">
        <v>3</v>
      </c>
      <c r="Z8" s="4" t="s">
        <v>7</v>
      </c>
      <c r="AA8" s="103" t="s">
        <v>137</v>
      </c>
      <c r="AB8" s="103" t="s">
        <v>138</v>
      </c>
      <c r="AC8" s="5" t="s">
        <v>4</v>
      </c>
      <c r="AD8" s="438"/>
      <c r="AE8" s="418"/>
      <c r="AF8" s="421"/>
      <c r="AG8" s="431"/>
      <c r="AH8" s="10"/>
      <c r="AI8" s="424"/>
      <c r="AJ8" s="123" t="s">
        <v>22</v>
      </c>
      <c r="AK8" s="124" t="s">
        <v>23</v>
      </c>
      <c r="AL8" s="123" t="s">
        <v>22</v>
      </c>
      <c r="AM8" s="124" t="s">
        <v>23</v>
      </c>
      <c r="AN8" s="10"/>
      <c r="AO8" s="6" t="s">
        <v>13</v>
      </c>
      <c r="AP8" s="7" t="s">
        <v>14</v>
      </c>
      <c r="AQ8" s="89">
        <v>2</v>
      </c>
      <c r="AR8" s="90">
        <v>5</v>
      </c>
      <c r="AS8" s="90">
        <v>10</v>
      </c>
      <c r="AT8" s="90">
        <v>20</v>
      </c>
      <c r="AU8" s="91">
        <v>50</v>
      </c>
      <c r="AV8" s="92" t="s">
        <v>20</v>
      </c>
      <c r="AW8" s="93" t="s">
        <v>18</v>
      </c>
      <c r="AX8" s="94" t="s">
        <v>19</v>
      </c>
      <c r="AY8" s="92">
        <v>2</v>
      </c>
      <c r="AZ8" s="90">
        <v>5</v>
      </c>
      <c r="BA8" s="90">
        <v>10</v>
      </c>
      <c r="BB8" s="90">
        <v>20</v>
      </c>
      <c r="BC8" s="94">
        <v>50</v>
      </c>
      <c r="BD8" s="95"/>
      <c r="BE8" s="6" t="s">
        <v>13</v>
      </c>
      <c r="BF8" s="7" t="s">
        <v>14</v>
      </c>
      <c r="BG8" s="92">
        <v>2</v>
      </c>
      <c r="BH8" s="90">
        <v>5</v>
      </c>
      <c r="BI8" s="90">
        <v>10</v>
      </c>
      <c r="BJ8" s="90">
        <v>20</v>
      </c>
      <c r="BK8" s="94">
        <v>50</v>
      </c>
      <c r="BL8" s="92" t="s">
        <v>20</v>
      </c>
      <c r="BM8" s="93" t="s">
        <v>18</v>
      </c>
      <c r="BN8" s="94" t="s">
        <v>19</v>
      </c>
      <c r="BO8" s="89">
        <v>2</v>
      </c>
      <c r="BP8" s="90">
        <v>5</v>
      </c>
      <c r="BQ8" s="90">
        <v>10</v>
      </c>
      <c r="BR8" s="90">
        <v>20</v>
      </c>
      <c r="BS8" s="94">
        <v>50</v>
      </c>
      <c r="BT8" s="96"/>
    </row>
    <row r="9" spans="1:72" s="162" customFormat="1" ht="12" customHeight="1">
      <c r="A9" s="166" t="s">
        <v>224</v>
      </c>
      <c r="B9" s="178">
        <v>7338</v>
      </c>
      <c r="C9" s="178">
        <v>7177</v>
      </c>
      <c r="D9" s="186">
        <v>14</v>
      </c>
      <c r="E9" s="178" t="s">
        <v>226</v>
      </c>
      <c r="F9" s="183"/>
      <c r="G9" s="161">
        <f>ABS(C9-B9)</f>
        <v>161</v>
      </c>
      <c r="H9" s="178" t="s">
        <v>208</v>
      </c>
      <c r="I9" s="178" t="str">
        <f>IF($H9="","F/D",VLOOKUP($H9,'FO-DRE-01'!$B$7:$C$114,2,FALSE))</f>
        <v>NUEVA ESPERANZA</v>
      </c>
      <c r="J9" s="178">
        <v>15</v>
      </c>
      <c r="K9" s="178" t="s">
        <v>217</v>
      </c>
      <c r="L9" s="173" t="str">
        <f>IF($K9="","F/D",VLOOKUP($K9,'FO-DRE-02'!$B$7:$D$102,2,FALSE))</f>
        <v>HUAWEI</v>
      </c>
      <c r="M9" s="173" t="str">
        <f>IF($K9="","F/D",VLOOKUP($K9,'FO-DRE-02'!$B$7:$D$102,3,FALSE))</f>
        <v>ADU451819</v>
      </c>
      <c r="N9" s="178">
        <v>17</v>
      </c>
      <c r="O9" s="178" t="s">
        <v>224</v>
      </c>
      <c r="P9" s="154" t="str">
        <f>IF($O9="","F/D",VLOOKUP($O9,'FO-DRE-04'!$B$6:$E$101,2,FALSE))</f>
        <v>FIJA</v>
      </c>
      <c r="Q9" s="154" t="str">
        <f>IF($O9="","F/D",VLOOKUP($O9,'FO-DRE-04'!$B$6:$E$101,3,FALSE))</f>
        <v>NOKIA</v>
      </c>
      <c r="R9" s="183">
        <v>43</v>
      </c>
      <c r="S9" s="171" t="s">
        <v>208</v>
      </c>
      <c r="T9" s="178" t="str">
        <f>IF($S9="","F/D",VLOOKUP($S9,'FO-DRE-01'!$B$7:$C$114,2,FALSE))</f>
        <v>NUEVA ESPERANZA</v>
      </c>
      <c r="U9" s="178">
        <v>15</v>
      </c>
      <c r="V9" s="178" t="s">
        <v>217</v>
      </c>
      <c r="W9" s="173" t="str">
        <f>IF($V9="","F/D",VLOOKUP($V9,'FO-DRE-02'!$B$7:$D$102,2,FALSE))</f>
        <v>HUAWEI</v>
      </c>
      <c r="X9" s="173" t="str">
        <f>IF($V9="","F/D",VLOOKUP($V9,'FO-DRE-02'!$B$7:$D$102,3,FALSE))</f>
        <v>ADU451819</v>
      </c>
      <c r="Y9" s="178">
        <v>23</v>
      </c>
      <c r="Z9" s="178" t="s">
        <v>224</v>
      </c>
      <c r="AA9" s="154" t="str">
        <f>IF($Z9="","F/D",VLOOKUP($Z9,'FO-DRE-04'!$B$6:$E$101,2,FALSE))</f>
        <v>FIJA</v>
      </c>
      <c r="AB9" s="154" t="str">
        <f>IF($Z9="","F/D",VLOOKUP($Z9,'FO-DRE-04'!$B$6:$E$101,3,FALSE))</f>
        <v>NOKIA</v>
      </c>
      <c r="AC9" s="183">
        <v>43</v>
      </c>
      <c r="AD9" s="171" t="s">
        <v>163</v>
      </c>
      <c r="AE9" s="154"/>
      <c r="AF9" s="179" t="s">
        <v>180</v>
      </c>
      <c r="AG9" s="174"/>
      <c r="AH9" s="156"/>
      <c r="AI9" s="167" t="str">
        <f>A9</f>
        <v>E1</v>
      </c>
      <c r="AJ9" s="164" t="str">
        <f>IF(OR(J9="",N9="",R9=""),"F/D",IF(AY9&gt;AP9,"SI",""))</f>
        <v/>
      </c>
      <c r="AK9" s="184" t="str">
        <f>IF(OR(U9="",Y9="",AC9=""),"F/D",IF(BO9&gt;BF9,"SI",""))</f>
        <v/>
      </c>
      <c r="AL9" s="184" t="str">
        <f>IF(OR(J9="",N9="",R9=""),"F/D",IF(AY9&gt;AO9,"SI",""))</f>
        <v/>
      </c>
      <c r="AM9" s="153" t="str">
        <f>IF(OR(U9="",Y9="",AC9=""),"F/D",IF(BO9&gt;BE9,"SI",""))</f>
        <v/>
      </c>
      <c r="AN9" s="158"/>
      <c r="AO9" s="172">
        <f>IF(B9="","",IF(AND(10&lt;B9,B9&lt;=400),10,IF(AND(400&lt;B9,B9&lt;=2000),(B9/40),IF(AND(2000&lt;B9,B9&lt;=300000),50,0))))</f>
        <v>50</v>
      </c>
      <c r="AP9" s="180">
        <f>IF(B9="","",IF(AND(10&lt;B9,B9&lt;=400),2,IF(AND(400&lt;B9,B9&lt;=2000),(B9/200),IF(AND(2000&lt;B9,B9&lt;=300000),10,0))))</f>
        <v>10</v>
      </c>
      <c r="AQ9" s="175">
        <f>IF(B9="","",SQRT(POWER($AQ$8,2)+POWER((J9-1.5),2)))</f>
        <v>13.647344063956181</v>
      </c>
      <c r="AR9" s="182">
        <f>IF(B9="","",SQRT(POWER($AR$8,2)+POWER((J9-1.5),2)))</f>
        <v>14.396180048887969</v>
      </c>
      <c r="AS9" s="182">
        <f>IF(B9="","",SQRT(POWER($AS$8,2)+POWER((J9-1.5),2)))</f>
        <v>16.800297616411441</v>
      </c>
      <c r="AT9" s="182">
        <f>IF(B9="","",SQRT(POWER($AT$8,2)+POWER((J9-1.5),2)))</f>
        <v>24.129857024027309</v>
      </c>
      <c r="AU9" s="177">
        <f>IF(B9="","",SQRT(POWER($AU$8,2)+POWER((J9-1.5),2)))</f>
        <v>51.790443133844683</v>
      </c>
      <c r="AV9" s="172">
        <f>IF(R9="","",POWER(10,R9/10)/1000)</f>
        <v>19.952623149688794</v>
      </c>
      <c r="AW9" s="182">
        <f>IF(N9="","",POWER(10,N9/10))</f>
        <v>50.118723362727238</v>
      </c>
      <c r="AX9" s="180">
        <f>IF(AND(AV9="",AW9=""),"",AW9*AV9)</f>
        <v>1000.0000000000001</v>
      </c>
      <c r="AY9" s="172">
        <f>IF(AX9="","",$AX9/(PI()*AQ9^2))</f>
        <v>1.7090463687720305</v>
      </c>
      <c r="AZ9" s="182">
        <f>IF(AY9="","",$AX9/(PI()*AR9^2))</f>
        <v>1.5358739984742615</v>
      </c>
      <c r="BA9" s="182">
        <f>IF(AZ9="","",$AX9/(PI()*AS9^2))</f>
        <v>1.1277586755847326</v>
      </c>
      <c r="BB9" s="182">
        <f>IF(BA9="","",$AX9/(PI()*AT9^2))</f>
        <v>0.54668937086095437</v>
      </c>
      <c r="BC9" s="180">
        <f>IF(BB9="","",$AX9/(PI()*AU9^2))</f>
        <v>0.11867271364853786</v>
      </c>
      <c r="BD9" s="168"/>
      <c r="BE9" s="165">
        <f>IF(C9="","",IF(AND(10&lt;C9,C9&lt;=400),10,IF(AND(400&lt;C9,C9&lt;=2000),(C9/40),IF(AND(2000&lt;C9,C9&lt;=300000),50,0))))</f>
        <v>50</v>
      </c>
      <c r="BF9" s="170">
        <f>IF(C9="","",IF(AND(10&lt;C9,C9&lt;=400),2,IF(AND(400&lt;C9,C9&lt;=2000),(C9/200),IF(AND(2000&lt;C9,C9&lt;=300000),10,0))))</f>
        <v>10</v>
      </c>
      <c r="BG9" s="169">
        <f>IF(C9="","",SQRT(POWER($BG$8,2)+POWER((U9-1.5),2)))</f>
        <v>13.647344063956181</v>
      </c>
      <c r="BH9" s="181">
        <f>IF(C9="","",SQRT(POWER($BH$8,2)+POWER((U9-1.5),2)))</f>
        <v>14.396180048887969</v>
      </c>
      <c r="BI9" s="181">
        <f>IF(C9="","",SQRT(POWER($BI$8,2)+POWER((U9-1.5),2)))</f>
        <v>16.800297616411441</v>
      </c>
      <c r="BJ9" s="181">
        <f>IF(C9="","",SQRT(POWER($BJ$8,2)+POWER((U9-1.5),2)))</f>
        <v>24.129857024027309</v>
      </c>
      <c r="BK9" s="176">
        <f>IF(C9="","",SQRT(POWER($BK$8,2)+POWER((U9-1.5),2)))</f>
        <v>51.790443133844683</v>
      </c>
      <c r="BL9" s="165">
        <f>IF(AC9="","",POWER(10,AC9/10)/1000)</f>
        <v>19.952623149688794</v>
      </c>
      <c r="BM9" s="181">
        <f>IF(Y9="","",POWER(10,Y9/10))</f>
        <v>199.52623149688802</v>
      </c>
      <c r="BN9" s="170">
        <f>IF(AND(BL9="",BM9=""),"",BL9*BM9)</f>
        <v>3981.0717055349733</v>
      </c>
      <c r="BO9" s="165">
        <f>IF(BN9="","",$BN9/(PI()*BG9^2))</f>
        <v>6.8038361421656202</v>
      </c>
      <c r="BP9" s="181">
        <f>IF(BO9="","",$BN9/(PI()*BH9^2))</f>
        <v>6.1144245185927462</v>
      </c>
      <c r="BQ9" s="181">
        <f>IF(BP9="","",$BN9/(PI()*BI9^2))</f>
        <v>4.489688154041974</v>
      </c>
      <c r="BR9" s="181">
        <f>IF(BQ9="","",$BN9/(PI()*BJ9^2))</f>
        <v>2.1764095860512609</v>
      </c>
      <c r="BS9" s="170">
        <f>IF(BR9="","",$BN9/(PI()*BK9^2))</f>
        <v>0.47244458252524807</v>
      </c>
      <c r="BT9" s="157"/>
    </row>
    <row r="10" spans="1:72" s="162" customFormat="1" ht="12" customHeight="1">
      <c r="A10" s="166"/>
      <c r="B10" s="173"/>
      <c r="C10" s="173"/>
      <c r="D10" s="186"/>
      <c r="E10" s="173"/>
      <c r="F10" s="183"/>
      <c r="G10" s="161">
        <f t="shared" ref="G10:G73" si="0">ABS(C10-B10)</f>
        <v>0</v>
      </c>
      <c r="H10" s="178"/>
      <c r="I10" s="178" t="str">
        <f>IF($H10="","F/D",VLOOKUP($H10,'FO-DRE-01'!$B$7:$C$114,2,FALSE))</f>
        <v>F/D</v>
      </c>
      <c r="J10" s="178"/>
      <c r="K10" s="178"/>
      <c r="L10" s="173" t="str">
        <f>IF($K10="","F/D",VLOOKUP($K10,'FO-DRE-02'!$B$7:$D$102,2,FALSE))</f>
        <v>F/D</v>
      </c>
      <c r="M10" s="173" t="str">
        <f>IF($K10="","F/D",VLOOKUP($K10,'FO-DRE-02'!$B$7:$D$102,3,FALSE))</f>
        <v>F/D</v>
      </c>
      <c r="N10" s="178"/>
      <c r="O10" s="178"/>
      <c r="P10" s="154" t="str">
        <f>IF($O10="","F/D",VLOOKUP($O10,'FO-DRE-04'!$B$6:$E$101,2,FALSE))</f>
        <v>F/D</v>
      </c>
      <c r="Q10" s="154" t="str">
        <f>IF($O10="","F/D",VLOOKUP($O10,'FO-DRE-04'!$B$6:$E$101,3,FALSE))</f>
        <v>F/D</v>
      </c>
      <c r="R10" s="183"/>
      <c r="S10" s="171"/>
      <c r="T10" s="178" t="str">
        <f>IF($S10="","F/D",VLOOKUP($S10,'FO-DRE-01'!$B$7:$C$114,2,FALSE))</f>
        <v>F/D</v>
      </c>
      <c r="U10" s="178"/>
      <c r="V10" s="178"/>
      <c r="W10" s="173" t="str">
        <f>IF($V10="","F/D",VLOOKUP($V10,'FO-DRE-02'!$B$7:$D$102,2,FALSE))</f>
        <v>F/D</v>
      </c>
      <c r="X10" s="173" t="str">
        <f>IF($V10="","F/D",VLOOKUP($V10,'FO-DRE-02'!$B$7:$D$102,3,FALSE))</f>
        <v>F/D</v>
      </c>
      <c r="Y10" s="178"/>
      <c r="Z10" s="178"/>
      <c r="AA10" s="154" t="str">
        <f>IF($Z10="","F/D",VLOOKUP($Z10,'FO-DRE-04'!$B$6:$E$101,2,FALSE))</f>
        <v>F/D</v>
      </c>
      <c r="AB10" s="154" t="str">
        <f>IF($Z10="","F/D",VLOOKUP($Z10,'FO-DRE-04'!$B$6:$E$101,3,FALSE))</f>
        <v>F/D</v>
      </c>
      <c r="AC10" s="183"/>
      <c r="AD10" s="171"/>
      <c r="AE10" s="154"/>
      <c r="AF10" s="179"/>
      <c r="AG10" s="174"/>
      <c r="AH10" s="156"/>
      <c r="AI10" s="160">
        <f t="shared" ref="AI10:AI41" si="1">A10</f>
        <v>0</v>
      </c>
      <c r="AJ10" s="166" t="str">
        <f t="shared" ref="AJ10:AJ41" si="2">IF(OR(J10="",N10="",R10=""),"F/D",IF(AY10&gt;AP10,"SI",""))</f>
        <v>F/D</v>
      </c>
      <c r="AK10" s="178" t="str">
        <f t="shared" ref="AK10:AK41" si="3">IF(OR(U10="",Y10="",AC10=""),"F/D",IF(BO10&gt;BF10,"SI",""))</f>
        <v>F/D</v>
      </c>
      <c r="AL10" s="178" t="str">
        <f t="shared" ref="AL10:AL41" si="4">IF(OR(J10="",N10="",R10=""),"F/D",IF(AY10&gt;AO10,"SI",""))</f>
        <v>F/D</v>
      </c>
      <c r="AM10" s="185" t="str">
        <f t="shared" ref="AM10:AM41" si="5">IF(OR(U10="",Y10="",AC10=""),"F/D",IF(BO10&gt;BE10,"SI",""))</f>
        <v>F/D</v>
      </c>
      <c r="AN10" s="158"/>
      <c r="AO10" s="172" t="str">
        <f t="shared" ref="AO10:AO73" si="6">IF(B10="","",IF(AND(10&lt;B10,B10&lt;=400),10,IF(AND(400&lt;B10,B10&lt;=2000),(B10/40),IF(AND(2000&lt;B10,B10&lt;=300000),50,0))))</f>
        <v/>
      </c>
      <c r="AP10" s="180" t="str">
        <f t="shared" ref="AP10:AP73" si="7">IF(B10="","",IF(AND(10&lt;B10,B10&lt;=400),2,IF(AND(400&lt;B10,B10&lt;=2000),(B10/200),IF(AND(2000&lt;B10,B10&lt;=300000),10,0))))</f>
        <v/>
      </c>
      <c r="AQ10" s="175" t="str">
        <f t="shared" ref="AQ10:AQ73" si="8">IF(B10="","",SQRT(POWER($AQ$8,2)+POWER((J10-1.5),2)))</f>
        <v/>
      </c>
      <c r="AR10" s="182" t="str">
        <f t="shared" ref="AR10:AR73" si="9">IF(B10="","",SQRT(POWER($AR$8,2)+POWER((J10-1.5),2)))</f>
        <v/>
      </c>
      <c r="AS10" s="182" t="str">
        <f t="shared" ref="AS10:AS73" si="10">IF(B10="","",SQRT(POWER($AS$8,2)+POWER((J10-1.5),2)))</f>
        <v/>
      </c>
      <c r="AT10" s="182" t="str">
        <f t="shared" ref="AT10:AT73" si="11">IF(B10="","",SQRT(POWER($AT$8,2)+POWER((J10-1.5),2)))</f>
        <v/>
      </c>
      <c r="AU10" s="177" t="str">
        <f t="shared" ref="AU10:AU73" si="12">IF(B10="","",SQRT(POWER($AU$8,2)+POWER((J10-1.5),2)))</f>
        <v/>
      </c>
      <c r="AV10" s="172" t="str">
        <f t="shared" ref="AV10:AV73" si="13">IF(R10="","",POWER(10,R10/10)/1000)</f>
        <v/>
      </c>
      <c r="AW10" s="182" t="str">
        <f t="shared" ref="AW10:AW73" si="14">IF(N10="","",POWER(10,N10/10))</f>
        <v/>
      </c>
      <c r="AX10" s="180" t="str">
        <f t="shared" ref="AX10:AX73" si="15">IF(AND(AV10="",AW10=""),"",AW10*AV10)</f>
        <v/>
      </c>
      <c r="AY10" s="172" t="str">
        <f t="shared" ref="AY10:BC10" si="16">IF(AX10="","",$AX10/(PI()*AQ10^2))</f>
        <v/>
      </c>
      <c r="AZ10" s="182" t="str">
        <f t="shared" si="16"/>
        <v/>
      </c>
      <c r="BA10" s="182" t="str">
        <f t="shared" si="16"/>
        <v/>
      </c>
      <c r="BB10" s="182" t="str">
        <f t="shared" si="16"/>
        <v/>
      </c>
      <c r="BC10" s="180" t="str">
        <f t="shared" si="16"/>
        <v/>
      </c>
      <c r="BD10" s="168"/>
      <c r="BE10" s="165" t="str">
        <f t="shared" ref="BE10:BE73" si="17">IF(C10="","",IF(AND(10&lt;C10,C10&lt;=400),10,IF(AND(400&lt;C10,C10&lt;=2000),(C10/40),IF(AND(2000&lt;C10,C10&lt;=300000),50,0))))</f>
        <v/>
      </c>
      <c r="BF10" s="170" t="str">
        <f t="shared" ref="BF10:BF73" si="18">IF(C10="","",IF(AND(10&lt;C10,C10&lt;=400),2,IF(AND(400&lt;C10,C10&lt;=2000),(C10/200),IF(AND(2000&lt;C10,C10&lt;=300000),10,0))))</f>
        <v/>
      </c>
      <c r="BG10" s="169" t="str">
        <f t="shared" ref="BG10:BG73" si="19">IF(C10="","",SQRT(POWER($BG$8,2)+POWER((U10-1.5),2)))</f>
        <v/>
      </c>
      <c r="BH10" s="181" t="str">
        <f t="shared" ref="BH10:BH73" si="20">IF(C10="","",SQRT(POWER($BH$8,2)+POWER((U10-1.5),2)))</f>
        <v/>
      </c>
      <c r="BI10" s="181" t="str">
        <f t="shared" ref="BI10:BI73" si="21">IF(C10="","",SQRT(POWER($BI$8,2)+POWER((U10-1.5),2)))</f>
        <v/>
      </c>
      <c r="BJ10" s="181" t="str">
        <f t="shared" ref="BJ10:BJ73" si="22">IF(C10="","",SQRT(POWER($BJ$8,2)+POWER((U10-1.5),2)))</f>
        <v/>
      </c>
      <c r="BK10" s="176" t="str">
        <f t="shared" ref="BK10:BK73" si="23">IF(C10="","",SQRT(POWER($BK$8,2)+POWER((U10-1.5),2)))</f>
        <v/>
      </c>
      <c r="BL10" s="165" t="str">
        <f t="shared" ref="BL10:BL73" si="24">IF(AC10="","",POWER(10,AC10/10)/1000)</f>
        <v/>
      </c>
      <c r="BM10" s="181" t="str">
        <f t="shared" ref="BM10:BM73" si="25">IF(Y10="","",POWER(10,Y10/10))</f>
        <v/>
      </c>
      <c r="BN10" s="170" t="str">
        <f t="shared" ref="BN10:BN73" si="26">IF(AND(BL10="",BM10=""),"",BL10*BM10)</f>
        <v/>
      </c>
      <c r="BO10" s="165" t="str">
        <f t="shared" ref="BO10:BS10" si="27">IF(BN10="","",$BN10/(PI()*BG10^2))</f>
        <v/>
      </c>
      <c r="BP10" s="181" t="str">
        <f t="shared" si="27"/>
        <v/>
      </c>
      <c r="BQ10" s="181" t="str">
        <f t="shared" si="27"/>
        <v/>
      </c>
      <c r="BR10" s="181" t="str">
        <f t="shared" si="27"/>
        <v/>
      </c>
      <c r="BS10" s="170" t="str">
        <f t="shared" si="27"/>
        <v/>
      </c>
      <c r="BT10" s="157"/>
    </row>
    <row r="11" spans="1:72" s="162" customFormat="1" ht="12" customHeight="1">
      <c r="A11" s="166"/>
      <c r="B11" s="173"/>
      <c r="C11" s="173"/>
      <c r="D11" s="186"/>
      <c r="E11" s="173"/>
      <c r="F11" s="183"/>
      <c r="G11" s="161">
        <f t="shared" si="0"/>
        <v>0</v>
      </c>
      <c r="H11" s="178"/>
      <c r="I11" s="178" t="str">
        <f>IF($H11="","F/D",VLOOKUP($H11,'FO-DRE-01'!$B$7:$C$114,2,FALSE))</f>
        <v>F/D</v>
      </c>
      <c r="J11" s="178"/>
      <c r="K11" s="178"/>
      <c r="L11" s="173" t="str">
        <f>IF($K11="","F/D",VLOOKUP($K11,'FO-DRE-02'!$B$7:$D$102,2,FALSE))</f>
        <v>F/D</v>
      </c>
      <c r="M11" s="173" t="str">
        <f>IF($K11="","F/D",VLOOKUP($K11,'FO-DRE-02'!$B$7:$D$102,3,FALSE))</f>
        <v>F/D</v>
      </c>
      <c r="N11" s="178"/>
      <c r="O11" s="178"/>
      <c r="P11" s="154" t="str">
        <f>IF($O11="","F/D",VLOOKUP($O11,'FO-DRE-04'!$B$6:$E$101,2,FALSE))</f>
        <v>F/D</v>
      </c>
      <c r="Q11" s="154" t="str">
        <f>IF($O11="","F/D",VLOOKUP($O11,'FO-DRE-04'!$B$6:$E$101,3,FALSE))</f>
        <v>F/D</v>
      </c>
      <c r="R11" s="183"/>
      <c r="S11" s="171"/>
      <c r="T11" s="178" t="str">
        <f>IF($S11="","F/D",VLOOKUP($S11,'FO-DRE-01'!$B$7:$C$114,2,FALSE))</f>
        <v>F/D</v>
      </c>
      <c r="U11" s="178"/>
      <c r="V11" s="178"/>
      <c r="W11" s="173" t="str">
        <f>IF($V11="","F/D",VLOOKUP($V11,'FO-DRE-02'!$B$7:$D$102,2,FALSE))</f>
        <v>F/D</v>
      </c>
      <c r="X11" s="173" t="str">
        <f>IF($V11="","F/D",VLOOKUP($V11,'FO-DRE-02'!$B$7:$D$102,3,FALSE))</f>
        <v>F/D</v>
      </c>
      <c r="Y11" s="178"/>
      <c r="Z11" s="178"/>
      <c r="AA11" s="154" t="str">
        <f>IF($Z11="","F/D",VLOOKUP($Z11,'FO-DRE-04'!$B$6:$E$101,2,FALSE))</f>
        <v>F/D</v>
      </c>
      <c r="AB11" s="154" t="str">
        <f>IF($Z11="","F/D",VLOOKUP($Z11,'FO-DRE-04'!$B$6:$E$101,3,FALSE))</f>
        <v>F/D</v>
      </c>
      <c r="AC11" s="183"/>
      <c r="AD11" s="171"/>
      <c r="AE11" s="154"/>
      <c r="AF11" s="179"/>
      <c r="AG11" s="174"/>
      <c r="AH11" s="156"/>
      <c r="AI11" s="160">
        <f t="shared" si="1"/>
        <v>0</v>
      </c>
      <c r="AJ11" s="166" t="str">
        <f t="shared" si="2"/>
        <v>F/D</v>
      </c>
      <c r="AK11" s="178" t="str">
        <f t="shared" si="3"/>
        <v>F/D</v>
      </c>
      <c r="AL11" s="178" t="str">
        <f t="shared" si="4"/>
        <v>F/D</v>
      </c>
      <c r="AM11" s="185" t="str">
        <f t="shared" si="5"/>
        <v>F/D</v>
      </c>
      <c r="AN11" s="158"/>
      <c r="AO11" s="172" t="str">
        <f t="shared" si="6"/>
        <v/>
      </c>
      <c r="AP11" s="180" t="str">
        <f t="shared" si="7"/>
        <v/>
      </c>
      <c r="AQ11" s="175" t="str">
        <f t="shared" si="8"/>
        <v/>
      </c>
      <c r="AR11" s="182" t="str">
        <f t="shared" si="9"/>
        <v/>
      </c>
      <c r="AS11" s="182" t="str">
        <f t="shared" si="10"/>
        <v/>
      </c>
      <c r="AT11" s="182" t="str">
        <f t="shared" si="11"/>
        <v/>
      </c>
      <c r="AU11" s="177" t="str">
        <f t="shared" si="12"/>
        <v/>
      </c>
      <c r="AV11" s="172" t="str">
        <f t="shared" si="13"/>
        <v/>
      </c>
      <c r="AW11" s="182" t="str">
        <f t="shared" si="14"/>
        <v/>
      </c>
      <c r="AX11" s="180" t="str">
        <f t="shared" si="15"/>
        <v/>
      </c>
      <c r="AY11" s="172" t="str">
        <f t="shared" ref="AY11:BC11" si="28">IF(AX11="","",$AX11/(PI()*AQ11^2))</f>
        <v/>
      </c>
      <c r="AZ11" s="182" t="str">
        <f t="shared" si="28"/>
        <v/>
      </c>
      <c r="BA11" s="182" t="str">
        <f t="shared" si="28"/>
        <v/>
      </c>
      <c r="BB11" s="182" t="str">
        <f t="shared" si="28"/>
        <v/>
      </c>
      <c r="BC11" s="180" t="str">
        <f t="shared" si="28"/>
        <v/>
      </c>
      <c r="BD11" s="168"/>
      <c r="BE11" s="165" t="str">
        <f t="shared" si="17"/>
        <v/>
      </c>
      <c r="BF11" s="170" t="str">
        <f t="shared" si="18"/>
        <v/>
      </c>
      <c r="BG11" s="169" t="str">
        <f t="shared" si="19"/>
        <v/>
      </c>
      <c r="BH11" s="181" t="str">
        <f t="shared" si="20"/>
        <v/>
      </c>
      <c r="BI11" s="181" t="str">
        <f t="shared" si="21"/>
        <v/>
      </c>
      <c r="BJ11" s="181" t="str">
        <f t="shared" si="22"/>
        <v/>
      </c>
      <c r="BK11" s="176" t="str">
        <f t="shared" si="23"/>
        <v/>
      </c>
      <c r="BL11" s="165" t="str">
        <f t="shared" si="24"/>
        <v/>
      </c>
      <c r="BM11" s="181" t="str">
        <f t="shared" si="25"/>
        <v/>
      </c>
      <c r="BN11" s="170" t="str">
        <f t="shared" si="26"/>
        <v/>
      </c>
      <c r="BO11" s="165" t="str">
        <f t="shared" ref="BO11:BS11" si="29">IF(BN11="","",$BN11/(PI()*BG11^2))</f>
        <v/>
      </c>
      <c r="BP11" s="181" t="str">
        <f t="shared" si="29"/>
        <v/>
      </c>
      <c r="BQ11" s="181" t="str">
        <f t="shared" si="29"/>
        <v/>
      </c>
      <c r="BR11" s="181" t="str">
        <f t="shared" si="29"/>
        <v/>
      </c>
      <c r="BS11" s="170" t="str">
        <f t="shared" si="29"/>
        <v/>
      </c>
      <c r="BT11" s="157"/>
    </row>
    <row r="12" spans="1:72" s="162" customFormat="1" ht="12" customHeight="1">
      <c r="A12" s="166"/>
      <c r="B12" s="173"/>
      <c r="C12" s="173"/>
      <c r="D12" s="186"/>
      <c r="E12" s="173"/>
      <c r="F12" s="183"/>
      <c r="G12" s="161">
        <f t="shared" si="0"/>
        <v>0</v>
      </c>
      <c r="H12" s="178"/>
      <c r="I12" s="178" t="str">
        <f>IF($H12="","F/D",VLOOKUP($H12,'FO-DRE-01'!$B$7:$C$114,2,FALSE))</f>
        <v>F/D</v>
      </c>
      <c r="J12" s="178"/>
      <c r="K12" s="178"/>
      <c r="L12" s="173" t="str">
        <f>IF($K12="","F/D",VLOOKUP($K12,'FO-DRE-02'!$B$7:$D$102,2,FALSE))</f>
        <v>F/D</v>
      </c>
      <c r="M12" s="173" t="str">
        <f>IF($K12="","F/D",VLOOKUP($K12,'FO-DRE-02'!$B$7:$D$102,3,FALSE))</f>
        <v>F/D</v>
      </c>
      <c r="N12" s="178"/>
      <c r="O12" s="178"/>
      <c r="P12" s="154" t="str">
        <f>IF($O12="","F/D",VLOOKUP($O12,'FO-DRE-04'!$B$6:$E$101,2,FALSE))</f>
        <v>F/D</v>
      </c>
      <c r="Q12" s="154" t="str">
        <f>IF($O12="","F/D",VLOOKUP($O12,'FO-DRE-04'!$B$6:$E$101,3,FALSE))</f>
        <v>F/D</v>
      </c>
      <c r="R12" s="183"/>
      <c r="S12" s="171"/>
      <c r="T12" s="178" t="str">
        <f>IF($S12="","F/D",VLOOKUP($S12,'FO-DRE-01'!$B$7:$C$114,2,FALSE))</f>
        <v>F/D</v>
      </c>
      <c r="U12" s="178"/>
      <c r="V12" s="178"/>
      <c r="W12" s="173" t="str">
        <f>IF($V12="","F/D",VLOOKUP($V12,'FO-DRE-02'!$B$7:$D$102,2,FALSE))</f>
        <v>F/D</v>
      </c>
      <c r="X12" s="173" t="str">
        <f>IF($V12="","F/D",VLOOKUP($V12,'FO-DRE-02'!$B$7:$D$102,3,FALSE))</f>
        <v>F/D</v>
      </c>
      <c r="Y12" s="178"/>
      <c r="Z12" s="178"/>
      <c r="AA12" s="154" t="str">
        <f>IF($Z12="","F/D",VLOOKUP($Z12,'FO-DRE-04'!$B$6:$E$101,2,FALSE))</f>
        <v>F/D</v>
      </c>
      <c r="AB12" s="154" t="str">
        <f>IF($Z12="","F/D",VLOOKUP($Z12,'FO-DRE-04'!$B$6:$E$101,3,FALSE))</f>
        <v>F/D</v>
      </c>
      <c r="AC12" s="183"/>
      <c r="AD12" s="171"/>
      <c r="AE12" s="154"/>
      <c r="AF12" s="179"/>
      <c r="AG12" s="174"/>
      <c r="AH12" s="156"/>
      <c r="AI12" s="160">
        <f t="shared" si="1"/>
        <v>0</v>
      </c>
      <c r="AJ12" s="166" t="str">
        <f t="shared" si="2"/>
        <v>F/D</v>
      </c>
      <c r="AK12" s="178" t="str">
        <f t="shared" si="3"/>
        <v>F/D</v>
      </c>
      <c r="AL12" s="178" t="str">
        <f t="shared" si="4"/>
        <v>F/D</v>
      </c>
      <c r="AM12" s="185" t="str">
        <f t="shared" si="5"/>
        <v>F/D</v>
      </c>
      <c r="AN12" s="158"/>
      <c r="AO12" s="172" t="str">
        <f t="shared" si="6"/>
        <v/>
      </c>
      <c r="AP12" s="180" t="str">
        <f t="shared" si="7"/>
        <v/>
      </c>
      <c r="AQ12" s="175" t="str">
        <f t="shared" si="8"/>
        <v/>
      </c>
      <c r="AR12" s="182" t="str">
        <f t="shared" si="9"/>
        <v/>
      </c>
      <c r="AS12" s="182" t="str">
        <f t="shared" si="10"/>
        <v/>
      </c>
      <c r="AT12" s="182" t="str">
        <f t="shared" si="11"/>
        <v/>
      </c>
      <c r="AU12" s="177" t="str">
        <f t="shared" si="12"/>
        <v/>
      </c>
      <c r="AV12" s="172" t="str">
        <f t="shared" si="13"/>
        <v/>
      </c>
      <c r="AW12" s="182" t="str">
        <f t="shared" si="14"/>
        <v/>
      </c>
      <c r="AX12" s="180" t="str">
        <f t="shared" si="15"/>
        <v/>
      </c>
      <c r="AY12" s="172" t="str">
        <f t="shared" ref="AY12:BC12" si="30">IF(AX12="","",$AX12/(PI()*AQ12^2))</f>
        <v/>
      </c>
      <c r="AZ12" s="182" t="str">
        <f t="shared" si="30"/>
        <v/>
      </c>
      <c r="BA12" s="182" t="str">
        <f t="shared" si="30"/>
        <v/>
      </c>
      <c r="BB12" s="182" t="str">
        <f t="shared" si="30"/>
        <v/>
      </c>
      <c r="BC12" s="180" t="str">
        <f t="shared" si="30"/>
        <v/>
      </c>
      <c r="BD12" s="168"/>
      <c r="BE12" s="165" t="str">
        <f t="shared" si="17"/>
        <v/>
      </c>
      <c r="BF12" s="170" t="str">
        <f t="shared" si="18"/>
        <v/>
      </c>
      <c r="BG12" s="169" t="str">
        <f t="shared" si="19"/>
        <v/>
      </c>
      <c r="BH12" s="181" t="str">
        <f t="shared" si="20"/>
        <v/>
      </c>
      <c r="BI12" s="181" t="str">
        <f t="shared" si="21"/>
        <v/>
      </c>
      <c r="BJ12" s="181" t="str">
        <f t="shared" si="22"/>
        <v/>
      </c>
      <c r="BK12" s="176" t="str">
        <f t="shared" si="23"/>
        <v/>
      </c>
      <c r="BL12" s="165" t="str">
        <f t="shared" si="24"/>
        <v/>
      </c>
      <c r="BM12" s="181" t="str">
        <f t="shared" si="25"/>
        <v/>
      </c>
      <c r="BN12" s="170" t="str">
        <f t="shared" si="26"/>
        <v/>
      </c>
      <c r="BO12" s="165" t="str">
        <f t="shared" ref="BO12:BS12" si="31">IF(BN12="","",$BN12/(PI()*BG12^2))</f>
        <v/>
      </c>
      <c r="BP12" s="181" t="str">
        <f t="shared" si="31"/>
        <v/>
      </c>
      <c r="BQ12" s="181" t="str">
        <f t="shared" si="31"/>
        <v/>
      </c>
      <c r="BR12" s="181" t="str">
        <f t="shared" si="31"/>
        <v/>
      </c>
      <c r="BS12" s="170" t="str">
        <f t="shared" si="31"/>
        <v/>
      </c>
      <c r="BT12" s="157"/>
    </row>
    <row r="13" spans="1:72" s="162" customFormat="1" ht="12" customHeight="1">
      <c r="A13" s="166"/>
      <c r="B13" s="173"/>
      <c r="C13" s="173"/>
      <c r="D13" s="186"/>
      <c r="E13" s="173"/>
      <c r="F13" s="183"/>
      <c r="G13" s="161">
        <f t="shared" si="0"/>
        <v>0</v>
      </c>
      <c r="H13" s="178"/>
      <c r="I13" s="178" t="str">
        <f>IF($H13="","F/D",VLOOKUP($H13,'FO-DRE-01'!$B$7:$C$114,2,FALSE))</f>
        <v>F/D</v>
      </c>
      <c r="J13" s="178"/>
      <c r="K13" s="178"/>
      <c r="L13" s="173" t="str">
        <f>IF($K13="","F/D",VLOOKUP($K13,'FO-DRE-02'!$B$7:$D$102,2,FALSE))</f>
        <v>F/D</v>
      </c>
      <c r="M13" s="173" t="str">
        <f>IF($K13="","F/D",VLOOKUP($K13,'FO-DRE-02'!$B$7:$D$102,3,FALSE))</f>
        <v>F/D</v>
      </c>
      <c r="N13" s="178"/>
      <c r="O13" s="178"/>
      <c r="P13" s="154" t="str">
        <f>IF($O13="","F/D",VLOOKUP($O13,'FO-DRE-04'!$B$6:$E$101,2,FALSE))</f>
        <v>F/D</v>
      </c>
      <c r="Q13" s="154" t="str">
        <f>IF($O13="","F/D",VLOOKUP($O13,'FO-DRE-04'!$B$6:$E$101,3,FALSE))</f>
        <v>F/D</v>
      </c>
      <c r="R13" s="183"/>
      <c r="S13" s="171"/>
      <c r="T13" s="178" t="str">
        <f>IF($S13="","F/D",VLOOKUP($S13,'FO-DRE-01'!$B$7:$C$114,2,FALSE))</f>
        <v>F/D</v>
      </c>
      <c r="U13" s="178"/>
      <c r="V13" s="178"/>
      <c r="W13" s="173" t="str">
        <f>IF($V13="","F/D",VLOOKUP($V13,'FO-DRE-02'!$B$7:$D$102,2,FALSE))</f>
        <v>F/D</v>
      </c>
      <c r="X13" s="173" t="str">
        <f>IF($V13="","F/D",VLOOKUP($V13,'FO-DRE-02'!$B$7:$D$102,3,FALSE))</f>
        <v>F/D</v>
      </c>
      <c r="Y13" s="178"/>
      <c r="Z13" s="178"/>
      <c r="AA13" s="154" t="str">
        <f>IF($Z13="","F/D",VLOOKUP($Z13,'FO-DRE-04'!$B$6:$E$101,2,FALSE))</f>
        <v>F/D</v>
      </c>
      <c r="AB13" s="154" t="str">
        <f>IF($Z13="","F/D",VLOOKUP($Z13,'FO-DRE-04'!$B$6:$E$101,3,FALSE))</f>
        <v>F/D</v>
      </c>
      <c r="AC13" s="183"/>
      <c r="AD13" s="171"/>
      <c r="AE13" s="154"/>
      <c r="AF13" s="179"/>
      <c r="AG13" s="174"/>
      <c r="AH13" s="156"/>
      <c r="AI13" s="160">
        <f t="shared" si="1"/>
        <v>0</v>
      </c>
      <c r="AJ13" s="166" t="str">
        <f t="shared" si="2"/>
        <v>F/D</v>
      </c>
      <c r="AK13" s="178" t="str">
        <f t="shared" si="3"/>
        <v>F/D</v>
      </c>
      <c r="AL13" s="178" t="str">
        <f t="shared" si="4"/>
        <v>F/D</v>
      </c>
      <c r="AM13" s="185" t="str">
        <f t="shared" si="5"/>
        <v>F/D</v>
      </c>
      <c r="AN13" s="158"/>
      <c r="AO13" s="172" t="str">
        <f t="shared" si="6"/>
        <v/>
      </c>
      <c r="AP13" s="180" t="str">
        <f t="shared" si="7"/>
        <v/>
      </c>
      <c r="AQ13" s="175" t="str">
        <f t="shared" si="8"/>
        <v/>
      </c>
      <c r="AR13" s="182" t="str">
        <f t="shared" si="9"/>
        <v/>
      </c>
      <c r="AS13" s="182" t="str">
        <f t="shared" si="10"/>
        <v/>
      </c>
      <c r="AT13" s="182" t="str">
        <f t="shared" si="11"/>
        <v/>
      </c>
      <c r="AU13" s="177" t="str">
        <f t="shared" si="12"/>
        <v/>
      </c>
      <c r="AV13" s="172" t="str">
        <f t="shared" si="13"/>
        <v/>
      </c>
      <c r="AW13" s="182" t="str">
        <f t="shared" si="14"/>
        <v/>
      </c>
      <c r="AX13" s="180" t="str">
        <f t="shared" si="15"/>
        <v/>
      </c>
      <c r="AY13" s="172" t="str">
        <f t="shared" ref="AY13:BC13" si="32">IF(AX13="","",$AX13/(PI()*AQ13^2))</f>
        <v/>
      </c>
      <c r="AZ13" s="182" t="str">
        <f t="shared" si="32"/>
        <v/>
      </c>
      <c r="BA13" s="182" t="str">
        <f t="shared" si="32"/>
        <v/>
      </c>
      <c r="BB13" s="182" t="str">
        <f t="shared" si="32"/>
        <v/>
      </c>
      <c r="BC13" s="180" t="str">
        <f t="shared" si="32"/>
        <v/>
      </c>
      <c r="BD13" s="168"/>
      <c r="BE13" s="165" t="str">
        <f t="shared" si="17"/>
        <v/>
      </c>
      <c r="BF13" s="170" t="str">
        <f t="shared" si="18"/>
        <v/>
      </c>
      <c r="BG13" s="169" t="str">
        <f t="shared" si="19"/>
        <v/>
      </c>
      <c r="BH13" s="181" t="str">
        <f t="shared" si="20"/>
        <v/>
      </c>
      <c r="BI13" s="181" t="str">
        <f t="shared" si="21"/>
        <v/>
      </c>
      <c r="BJ13" s="181" t="str">
        <f t="shared" si="22"/>
        <v/>
      </c>
      <c r="BK13" s="176" t="str">
        <f t="shared" si="23"/>
        <v/>
      </c>
      <c r="BL13" s="165" t="str">
        <f t="shared" si="24"/>
        <v/>
      </c>
      <c r="BM13" s="181" t="str">
        <f t="shared" si="25"/>
        <v/>
      </c>
      <c r="BN13" s="170" t="str">
        <f t="shared" si="26"/>
        <v/>
      </c>
      <c r="BO13" s="165" t="str">
        <f t="shared" ref="BO13:BS13" si="33">IF(BN13="","",$BN13/(PI()*BG13^2))</f>
        <v/>
      </c>
      <c r="BP13" s="181" t="str">
        <f t="shared" si="33"/>
        <v/>
      </c>
      <c r="BQ13" s="181" t="str">
        <f t="shared" si="33"/>
        <v/>
      </c>
      <c r="BR13" s="181" t="str">
        <f t="shared" si="33"/>
        <v/>
      </c>
      <c r="BS13" s="170" t="str">
        <f t="shared" si="33"/>
        <v/>
      </c>
      <c r="BT13" s="157"/>
    </row>
    <row r="14" spans="1:72" s="162" customFormat="1" ht="12" customHeight="1">
      <c r="A14" s="166"/>
      <c r="B14" s="173"/>
      <c r="C14" s="173"/>
      <c r="D14" s="186"/>
      <c r="E14" s="173"/>
      <c r="F14" s="183"/>
      <c r="G14" s="161">
        <f t="shared" si="0"/>
        <v>0</v>
      </c>
      <c r="H14" s="178"/>
      <c r="I14" s="178" t="str">
        <f>IF($H14="","F/D",VLOOKUP($H14,'FO-DRE-01'!$B$7:$C$114,2,FALSE))</f>
        <v>F/D</v>
      </c>
      <c r="J14" s="178"/>
      <c r="K14" s="178"/>
      <c r="L14" s="173" t="str">
        <f>IF($K14="","F/D",VLOOKUP($K14,'FO-DRE-02'!$B$7:$D$102,2,FALSE))</f>
        <v>F/D</v>
      </c>
      <c r="M14" s="173" t="str">
        <f>IF($K14="","F/D",VLOOKUP($K14,'FO-DRE-02'!$B$7:$D$102,3,FALSE))</f>
        <v>F/D</v>
      </c>
      <c r="N14" s="178"/>
      <c r="O14" s="178"/>
      <c r="P14" s="154" t="str">
        <f>IF($O14="","F/D",VLOOKUP($O14,'FO-DRE-04'!$B$6:$E$101,2,FALSE))</f>
        <v>F/D</v>
      </c>
      <c r="Q14" s="154" t="str">
        <f>IF($O14="","F/D",VLOOKUP($O14,'FO-DRE-04'!$B$6:$E$101,3,FALSE))</f>
        <v>F/D</v>
      </c>
      <c r="R14" s="183"/>
      <c r="S14" s="171"/>
      <c r="T14" s="178" t="str">
        <f>IF($S14="","F/D",VLOOKUP($S14,'FO-DRE-01'!$B$7:$C$114,2,FALSE))</f>
        <v>F/D</v>
      </c>
      <c r="U14" s="178"/>
      <c r="V14" s="178"/>
      <c r="W14" s="173" t="str">
        <f>IF($V14="","F/D",VLOOKUP($V14,'FO-DRE-02'!$B$7:$D$102,2,FALSE))</f>
        <v>F/D</v>
      </c>
      <c r="X14" s="173" t="str">
        <f>IF($V14="","F/D",VLOOKUP($V14,'FO-DRE-02'!$B$7:$D$102,3,FALSE))</f>
        <v>F/D</v>
      </c>
      <c r="Y14" s="178"/>
      <c r="Z14" s="178"/>
      <c r="AA14" s="154" t="str">
        <f>IF($Z14="","F/D",VLOOKUP($Z14,'FO-DRE-04'!$B$6:$E$101,2,FALSE))</f>
        <v>F/D</v>
      </c>
      <c r="AB14" s="154" t="str">
        <f>IF($Z14="","F/D",VLOOKUP($Z14,'FO-DRE-04'!$B$6:$E$101,3,FALSE))</f>
        <v>F/D</v>
      </c>
      <c r="AC14" s="183"/>
      <c r="AD14" s="171"/>
      <c r="AE14" s="154"/>
      <c r="AF14" s="179"/>
      <c r="AG14" s="174"/>
      <c r="AH14" s="156"/>
      <c r="AI14" s="160">
        <f t="shared" si="1"/>
        <v>0</v>
      </c>
      <c r="AJ14" s="166" t="str">
        <f t="shared" si="2"/>
        <v>F/D</v>
      </c>
      <c r="AK14" s="178" t="str">
        <f t="shared" si="3"/>
        <v>F/D</v>
      </c>
      <c r="AL14" s="178" t="str">
        <f t="shared" si="4"/>
        <v>F/D</v>
      </c>
      <c r="AM14" s="185" t="str">
        <f t="shared" si="5"/>
        <v>F/D</v>
      </c>
      <c r="AN14" s="158"/>
      <c r="AO14" s="172" t="str">
        <f t="shared" si="6"/>
        <v/>
      </c>
      <c r="AP14" s="180" t="str">
        <f t="shared" si="7"/>
        <v/>
      </c>
      <c r="AQ14" s="175" t="str">
        <f t="shared" si="8"/>
        <v/>
      </c>
      <c r="AR14" s="182" t="str">
        <f t="shared" si="9"/>
        <v/>
      </c>
      <c r="AS14" s="182" t="str">
        <f t="shared" si="10"/>
        <v/>
      </c>
      <c r="AT14" s="182" t="str">
        <f t="shared" si="11"/>
        <v/>
      </c>
      <c r="AU14" s="177" t="str">
        <f t="shared" si="12"/>
        <v/>
      </c>
      <c r="AV14" s="172" t="str">
        <f t="shared" si="13"/>
        <v/>
      </c>
      <c r="AW14" s="182" t="str">
        <f t="shared" si="14"/>
        <v/>
      </c>
      <c r="AX14" s="180" t="str">
        <f t="shared" si="15"/>
        <v/>
      </c>
      <c r="AY14" s="172" t="str">
        <f t="shared" ref="AY14:BC14" si="34">IF(AX14="","",$AX14/(PI()*AQ14^2))</f>
        <v/>
      </c>
      <c r="AZ14" s="182" t="str">
        <f t="shared" si="34"/>
        <v/>
      </c>
      <c r="BA14" s="182" t="str">
        <f t="shared" si="34"/>
        <v/>
      </c>
      <c r="BB14" s="182" t="str">
        <f t="shared" si="34"/>
        <v/>
      </c>
      <c r="BC14" s="180" t="str">
        <f t="shared" si="34"/>
        <v/>
      </c>
      <c r="BD14" s="168"/>
      <c r="BE14" s="165" t="str">
        <f t="shared" si="17"/>
        <v/>
      </c>
      <c r="BF14" s="170" t="str">
        <f t="shared" si="18"/>
        <v/>
      </c>
      <c r="BG14" s="169" t="str">
        <f t="shared" si="19"/>
        <v/>
      </c>
      <c r="BH14" s="181" t="str">
        <f t="shared" si="20"/>
        <v/>
      </c>
      <c r="BI14" s="181" t="str">
        <f t="shared" si="21"/>
        <v/>
      </c>
      <c r="BJ14" s="181" t="str">
        <f t="shared" si="22"/>
        <v/>
      </c>
      <c r="BK14" s="176" t="str">
        <f t="shared" si="23"/>
        <v/>
      </c>
      <c r="BL14" s="165" t="str">
        <f t="shared" si="24"/>
        <v/>
      </c>
      <c r="BM14" s="181" t="str">
        <f t="shared" si="25"/>
        <v/>
      </c>
      <c r="BN14" s="170" t="str">
        <f t="shared" si="26"/>
        <v/>
      </c>
      <c r="BO14" s="165" t="str">
        <f t="shared" ref="BO14:BS14" si="35">IF(BN14="","",$BN14/(PI()*BG14^2))</f>
        <v/>
      </c>
      <c r="BP14" s="181" t="str">
        <f t="shared" si="35"/>
        <v/>
      </c>
      <c r="BQ14" s="181" t="str">
        <f t="shared" si="35"/>
        <v/>
      </c>
      <c r="BR14" s="181" t="str">
        <f t="shared" si="35"/>
        <v/>
      </c>
      <c r="BS14" s="170" t="str">
        <f t="shared" si="35"/>
        <v/>
      </c>
      <c r="BT14" s="157"/>
    </row>
    <row r="15" spans="1:72" s="162" customFormat="1" ht="12" customHeight="1">
      <c r="A15" s="166"/>
      <c r="B15" s="173"/>
      <c r="C15" s="173"/>
      <c r="D15" s="186"/>
      <c r="E15" s="173"/>
      <c r="F15" s="183"/>
      <c r="G15" s="161">
        <f t="shared" si="0"/>
        <v>0</v>
      </c>
      <c r="H15" s="178"/>
      <c r="I15" s="178" t="str">
        <f>IF($H15="","F/D",VLOOKUP($H15,'FO-DRE-01'!$B$7:$C$114,2,FALSE))</f>
        <v>F/D</v>
      </c>
      <c r="J15" s="178"/>
      <c r="K15" s="178"/>
      <c r="L15" s="173" t="str">
        <f>IF($K15="","F/D",VLOOKUP($K15,'FO-DRE-02'!$B$7:$D$102,2,FALSE))</f>
        <v>F/D</v>
      </c>
      <c r="M15" s="173" t="str">
        <f>IF($K15="","F/D",VLOOKUP($K15,'FO-DRE-02'!$B$7:$D$102,3,FALSE))</f>
        <v>F/D</v>
      </c>
      <c r="N15" s="178"/>
      <c r="O15" s="178"/>
      <c r="P15" s="154" t="str">
        <f>IF($O15="","F/D",VLOOKUP($O15,'FO-DRE-04'!$B$6:$E$101,2,FALSE))</f>
        <v>F/D</v>
      </c>
      <c r="Q15" s="154" t="str">
        <f>IF($O15="","F/D",VLOOKUP($O15,'FO-DRE-04'!$B$6:$E$101,3,FALSE))</f>
        <v>F/D</v>
      </c>
      <c r="R15" s="183"/>
      <c r="S15" s="171"/>
      <c r="T15" s="178" t="str">
        <f>IF($S15="","F/D",VLOOKUP($S15,'FO-DRE-01'!$B$7:$C$114,2,FALSE))</f>
        <v>F/D</v>
      </c>
      <c r="U15" s="178"/>
      <c r="V15" s="178"/>
      <c r="W15" s="173" t="str">
        <f>IF($V15="","F/D",VLOOKUP($V15,'FO-DRE-02'!$B$7:$D$102,2,FALSE))</f>
        <v>F/D</v>
      </c>
      <c r="X15" s="173" t="str">
        <f>IF($V15="","F/D",VLOOKUP($V15,'FO-DRE-02'!$B$7:$D$102,3,FALSE))</f>
        <v>F/D</v>
      </c>
      <c r="Y15" s="178"/>
      <c r="Z15" s="178"/>
      <c r="AA15" s="154" t="str">
        <f>IF($Z15="","F/D",VLOOKUP($Z15,'FO-DRE-04'!$B$6:$E$101,2,FALSE))</f>
        <v>F/D</v>
      </c>
      <c r="AB15" s="154" t="str">
        <f>IF($Z15="","F/D",VLOOKUP($Z15,'FO-DRE-04'!$B$6:$E$101,3,FALSE))</f>
        <v>F/D</v>
      </c>
      <c r="AC15" s="183"/>
      <c r="AD15" s="171"/>
      <c r="AE15" s="154"/>
      <c r="AF15" s="179"/>
      <c r="AG15" s="174"/>
      <c r="AH15" s="156"/>
      <c r="AI15" s="160">
        <f t="shared" si="1"/>
        <v>0</v>
      </c>
      <c r="AJ15" s="166" t="str">
        <f t="shared" si="2"/>
        <v>F/D</v>
      </c>
      <c r="AK15" s="178" t="str">
        <f t="shared" si="3"/>
        <v>F/D</v>
      </c>
      <c r="AL15" s="178" t="str">
        <f t="shared" si="4"/>
        <v>F/D</v>
      </c>
      <c r="AM15" s="185" t="str">
        <f t="shared" si="5"/>
        <v>F/D</v>
      </c>
      <c r="AN15" s="158"/>
      <c r="AO15" s="172" t="str">
        <f t="shared" si="6"/>
        <v/>
      </c>
      <c r="AP15" s="180" t="str">
        <f t="shared" si="7"/>
        <v/>
      </c>
      <c r="AQ15" s="175" t="str">
        <f t="shared" si="8"/>
        <v/>
      </c>
      <c r="AR15" s="182" t="str">
        <f t="shared" si="9"/>
        <v/>
      </c>
      <c r="AS15" s="182" t="str">
        <f t="shared" si="10"/>
        <v/>
      </c>
      <c r="AT15" s="182" t="str">
        <f t="shared" si="11"/>
        <v/>
      </c>
      <c r="AU15" s="177" t="str">
        <f t="shared" si="12"/>
        <v/>
      </c>
      <c r="AV15" s="172" t="str">
        <f t="shared" si="13"/>
        <v/>
      </c>
      <c r="AW15" s="182" t="str">
        <f t="shared" si="14"/>
        <v/>
      </c>
      <c r="AX15" s="180" t="str">
        <f t="shared" si="15"/>
        <v/>
      </c>
      <c r="AY15" s="172" t="str">
        <f t="shared" ref="AY15:BC15" si="36">IF(AX15="","",$AX15/(PI()*AQ15^2))</f>
        <v/>
      </c>
      <c r="AZ15" s="182" t="str">
        <f t="shared" si="36"/>
        <v/>
      </c>
      <c r="BA15" s="182" t="str">
        <f t="shared" si="36"/>
        <v/>
      </c>
      <c r="BB15" s="182" t="str">
        <f t="shared" si="36"/>
        <v/>
      </c>
      <c r="BC15" s="180" t="str">
        <f t="shared" si="36"/>
        <v/>
      </c>
      <c r="BD15" s="168"/>
      <c r="BE15" s="165" t="str">
        <f t="shared" si="17"/>
        <v/>
      </c>
      <c r="BF15" s="170" t="str">
        <f t="shared" si="18"/>
        <v/>
      </c>
      <c r="BG15" s="169" t="str">
        <f t="shared" si="19"/>
        <v/>
      </c>
      <c r="BH15" s="181" t="str">
        <f t="shared" si="20"/>
        <v/>
      </c>
      <c r="BI15" s="181" t="str">
        <f t="shared" si="21"/>
        <v/>
      </c>
      <c r="BJ15" s="181" t="str">
        <f t="shared" si="22"/>
        <v/>
      </c>
      <c r="BK15" s="176" t="str">
        <f t="shared" si="23"/>
        <v/>
      </c>
      <c r="BL15" s="165" t="str">
        <f t="shared" si="24"/>
        <v/>
      </c>
      <c r="BM15" s="181" t="str">
        <f t="shared" si="25"/>
        <v/>
      </c>
      <c r="BN15" s="170" t="str">
        <f t="shared" si="26"/>
        <v/>
      </c>
      <c r="BO15" s="165" t="str">
        <f t="shared" ref="BO15:BS15" si="37">IF(BN15="","",$BN15/(PI()*BG15^2))</f>
        <v/>
      </c>
      <c r="BP15" s="181" t="str">
        <f t="shared" si="37"/>
        <v/>
      </c>
      <c r="BQ15" s="181" t="str">
        <f t="shared" si="37"/>
        <v/>
      </c>
      <c r="BR15" s="181" t="str">
        <f t="shared" si="37"/>
        <v/>
      </c>
      <c r="BS15" s="170" t="str">
        <f t="shared" si="37"/>
        <v/>
      </c>
      <c r="BT15" s="157"/>
    </row>
    <row r="16" spans="1:72" s="162" customFormat="1" ht="12" customHeight="1">
      <c r="A16" s="166"/>
      <c r="B16" s="173"/>
      <c r="C16" s="173"/>
      <c r="D16" s="186"/>
      <c r="E16" s="173"/>
      <c r="F16" s="183"/>
      <c r="G16" s="161">
        <f t="shared" si="0"/>
        <v>0</v>
      </c>
      <c r="H16" s="178"/>
      <c r="I16" s="178" t="str">
        <f>IF($H16="","F/D",VLOOKUP($H16,'FO-DRE-01'!$B$7:$C$114,2,FALSE))</f>
        <v>F/D</v>
      </c>
      <c r="J16" s="178"/>
      <c r="K16" s="178"/>
      <c r="L16" s="173" t="str">
        <f>IF($K16="","F/D",VLOOKUP($K16,'FO-DRE-02'!$B$7:$D$102,2,FALSE))</f>
        <v>F/D</v>
      </c>
      <c r="M16" s="173" t="str">
        <f>IF($K16="","F/D",VLOOKUP($K16,'FO-DRE-02'!$B$7:$D$102,3,FALSE))</f>
        <v>F/D</v>
      </c>
      <c r="N16" s="178"/>
      <c r="O16" s="178"/>
      <c r="P16" s="154" t="str">
        <f>IF($O16="","F/D",VLOOKUP($O16,'FO-DRE-04'!$B$6:$E$101,2,FALSE))</f>
        <v>F/D</v>
      </c>
      <c r="Q16" s="154" t="str">
        <f>IF($O16="","F/D",VLOOKUP($O16,'FO-DRE-04'!$B$6:$E$101,3,FALSE))</f>
        <v>F/D</v>
      </c>
      <c r="R16" s="183"/>
      <c r="S16" s="171"/>
      <c r="T16" s="178" t="str">
        <f>IF($S16="","F/D",VLOOKUP($S16,'FO-DRE-01'!$B$7:$C$114,2,FALSE))</f>
        <v>F/D</v>
      </c>
      <c r="U16" s="178"/>
      <c r="V16" s="178"/>
      <c r="W16" s="173" t="str">
        <f>IF($V16="","F/D",VLOOKUP($V16,'FO-DRE-02'!$B$7:$D$102,2,FALSE))</f>
        <v>F/D</v>
      </c>
      <c r="X16" s="173" t="str">
        <f>IF($V16="","F/D",VLOOKUP($V16,'FO-DRE-02'!$B$7:$D$102,3,FALSE))</f>
        <v>F/D</v>
      </c>
      <c r="Y16" s="178"/>
      <c r="Z16" s="178"/>
      <c r="AA16" s="154" t="str">
        <f>IF($Z16="","F/D",VLOOKUP($Z16,'FO-DRE-04'!$B$6:$E$101,2,FALSE))</f>
        <v>F/D</v>
      </c>
      <c r="AB16" s="154" t="str">
        <f>IF($Z16="","F/D",VLOOKUP($Z16,'FO-DRE-04'!$B$6:$E$101,3,FALSE))</f>
        <v>F/D</v>
      </c>
      <c r="AC16" s="183"/>
      <c r="AD16" s="171"/>
      <c r="AE16" s="154"/>
      <c r="AF16" s="179"/>
      <c r="AG16" s="174"/>
      <c r="AH16" s="156"/>
      <c r="AI16" s="160">
        <f t="shared" si="1"/>
        <v>0</v>
      </c>
      <c r="AJ16" s="166" t="str">
        <f t="shared" si="2"/>
        <v>F/D</v>
      </c>
      <c r="AK16" s="178" t="str">
        <f t="shared" si="3"/>
        <v>F/D</v>
      </c>
      <c r="AL16" s="178" t="str">
        <f t="shared" si="4"/>
        <v>F/D</v>
      </c>
      <c r="AM16" s="185" t="str">
        <f t="shared" si="5"/>
        <v>F/D</v>
      </c>
      <c r="AN16" s="158"/>
      <c r="AO16" s="172" t="str">
        <f t="shared" si="6"/>
        <v/>
      </c>
      <c r="AP16" s="180" t="str">
        <f t="shared" si="7"/>
        <v/>
      </c>
      <c r="AQ16" s="175" t="str">
        <f t="shared" si="8"/>
        <v/>
      </c>
      <c r="AR16" s="182" t="str">
        <f t="shared" si="9"/>
        <v/>
      </c>
      <c r="AS16" s="182" t="str">
        <f t="shared" si="10"/>
        <v/>
      </c>
      <c r="AT16" s="182" t="str">
        <f t="shared" si="11"/>
        <v/>
      </c>
      <c r="AU16" s="177" t="str">
        <f t="shared" si="12"/>
        <v/>
      </c>
      <c r="AV16" s="172" t="str">
        <f t="shared" si="13"/>
        <v/>
      </c>
      <c r="AW16" s="182" t="str">
        <f t="shared" si="14"/>
        <v/>
      </c>
      <c r="AX16" s="180" t="str">
        <f t="shared" si="15"/>
        <v/>
      </c>
      <c r="AY16" s="172" t="str">
        <f t="shared" ref="AY16:BC16" si="38">IF(AX16="","",$AX16/(PI()*AQ16^2))</f>
        <v/>
      </c>
      <c r="AZ16" s="182" t="str">
        <f t="shared" si="38"/>
        <v/>
      </c>
      <c r="BA16" s="182" t="str">
        <f t="shared" si="38"/>
        <v/>
      </c>
      <c r="BB16" s="182" t="str">
        <f t="shared" si="38"/>
        <v/>
      </c>
      <c r="BC16" s="180" t="str">
        <f t="shared" si="38"/>
        <v/>
      </c>
      <c r="BD16" s="168"/>
      <c r="BE16" s="165" t="str">
        <f t="shared" si="17"/>
        <v/>
      </c>
      <c r="BF16" s="170" t="str">
        <f t="shared" si="18"/>
        <v/>
      </c>
      <c r="BG16" s="169" t="str">
        <f t="shared" si="19"/>
        <v/>
      </c>
      <c r="BH16" s="181" t="str">
        <f t="shared" si="20"/>
        <v/>
      </c>
      <c r="BI16" s="181" t="str">
        <f t="shared" si="21"/>
        <v/>
      </c>
      <c r="BJ16" s="181" t="str">
        <f t="shared" si="22"/>
        <v/>
      </c>
      <c r="BK16" s="176" t="str">
        <f t="shared" si="23"/>
        <v/>
      </c>
      <c r="BL16" s="165" t="str">
        <f t="shared" si="24"/>
        <v/>
      </c>
      <c r="BM16" s="181" t="str">
        <f t="shared" si="25"/>
        <v/>
      </c>
      <c r="BN16" s="170" t="str">
        <f t="shared" si="26"/>
        <v/>
      </c>
      <c r="BO16" s="165" t="str">
        <f t="shared" ref="BO16:BS16" si="39">IF(BN16="","",$BN16/(PI()*BG16^2))</f>
        <v/>
      </c>
      <c r="BP16" s="181" t="str">
        <f t="shared" si="39"/>
        <v/>
      </c>
      <c r="BQ16" s="181" t="str">
        <f t="shared" si="39"/>
        <v/>
      </c>
      <c r="BR16" s="181" t="str">
        <f t="shared" si="39"/>
        <v/>
      </c>
      <c r="BS16" s="170" t="str">
        <f t="shared" si="39"/>
        <v/>
      </c>
      <c r="BT16" s="157"/>
    </row>
    <row r="17" spans="1:72" s="162" customFormat="1" ht="12" customHeight="1">
      <c r="A17" s="166"/>
      <c r="B17" s="173"/>
      <c r="C17" s="173"/>
      <c r="D17" s="186"/>
      <c r="E17" s="173"/>
      <c r="F17" s="183"/>
      <c r="G17" s="161">
        <f t="shared" si="0"/>
        <v>0</v>
      </c>
      <c r="H17" s="178"/>
      <c r="I17" s="178" t="str">
        <f>IF($H17="","F/D",VLOOKUP($H17,'FO-DRE-01'!$B$7:$C$114,2,FALSE))</f>
        <v>F/D</v>
      </c>
      <c r="J17" s="178"/>
      <c r="K17" s="178"/>
      <c r="L17" s="173" t="str">
        <f>IF($K17="","F/D",VLOOKUP($K17,'FO-DRE-02'!$B$7:$D$102,2,FALSE))</f>
        <v>F/D</v>
      </c>
      <c r="M17" s="173" t="str">
        <f>IF($K17="","F/D",VLOOKUP($K17,'FO-DRE-02'!$B$7:$D$102,3,FALSE))</f>
        <v>F/D</v>
      </c>
      <c r="N17" s="178"/>
      <c r="O17" s="178"/>
      <c r="P17" s="154" t="str">
        <f>IF($O17="","F/D",VLOOKUP($O17,'FO-DRE-04'!$B$6:$E$101,2,FALSE))</f>
        <v>F/D</v>
      </c>
      <c r="Q17" s="154" t="str">
        <f>IF($O17="","F/D",VLOOKUP($O17,'FO-DRE-04'!$B$6:$E$101,3,FALSE))</f>
        <v>F/D</v>
      </c>
      <c r="R17" s="183"/>
      <c r="S17" s="171"/>
      <c r="T17" s="178" t="str">
        <f>IF($S17="","F/D",VLOOKUP($S17,'FO-DRE-01'!$B$7:$C$114,2,FALSE))</f>
        <v>F/D</v>
      </c>
      <c r="U17" s="178"/>
      <c r="V17" s="178"/>
      <c r="W17" s="173" t="str">
        <f>IF($V17="","F/D",VLOOKUP($V17,'FO-DRE-02'!$B$7:$D$102,2,FALSE))</f>
        <v>F/D</v>
      </c>
      <c r="X17" s="173" t="str">
        <f>IF($V17="","F/D",VLOOKUP($V17,'FO-DRE-02'!$B$7:$D$102,3,FALSE))</f>
        <v>F/D</v>
      </c>
      <c r="Y17" s="178"/>
      <c r="Z17" s="178"/>
      <c r="AA17" s="154" t="str">
        <f>IF($Z17="","F/D",VLOOKUP($Z17,'FO-DRE-04'!$B$6:$E$101,2,FALSE))</f>
        <v>F/D</v>
      </c>
      <c r="AB17" s="154" t="str">
        <f>IF($Z17="","F/D",VLOOKUP($Z17,'FO-DRE-04'!$B$6:$E$101,3,FALSE))</f>
        <v>F/D</v>
      </c>
      <c r="AC17" s="183"/>
      <c r="AD17" s="171"/>
      <c r="AE17" s="154"/>
      <c r="AF17" s="179"/>
      <c r="AG17" s="174"/>
      <c r="AH17" s="156"/>
      <c r="AI17" s="160">
        <f t="shared" si="1"/>
        <v>0</v>
      </c>
      <c r="AJ17" s="166" t="str">
        <f t="shared" si="2"/>
        <v>F/D</v>
      </c>
      <c r="AK17" s="178" t="str">
        <f t="shared" si="3"/>
        <v>F/D</v>
      </c>
      <c r="AL17" s="178" t="str">
        <f t="shared" si="4"/>
        <v>F/D</v>
      </c>
      <c r="AM17" s="185" t="str">
        <f t="shared" si="5"/>
        <v>F/D</v>
      </c>
      <c r="AN17" s="158"/>
      <c r="AO17" s="172" t="str">
        <f t="shared" si="6"/>
        <v/>
      </c>
      <c r="AP17" s="180" t="str">
        <f t="shared" si="7"/>
        <v/>
      </c>
      <c r="AQ17" s="175" t="str">
        <f t="shared" si="8"/>
        <v/>
      </c>
      <c r="AR17" s="182" t="str">
        <f t="shared" si="9"/>
        <v/>
      </c>
      <c r="AS17" s="182" t="str">
        <f t="shared" si="10"/>
        <v/>
      </c>
      <c r="AT17" s="182" t="str">
        <f t="shared" si="11"/>
        <v/>
      </c>
      <c r="AU17" s="177" t="str">
        <f t="shared" si="12"/>
        <v/>
      </c>
      <c r="AV17" s="172" t="str">
        <f t="shared" si="13"/>
        <v/>
      </c>
      <c r="AW17" s="182" t="str">
        <f t="shared" si="14"/>
        <v/>
      </c>
      <c r="AX17" s="180" t="str">
        <f t="shared" si="15"/>
        <v/>
      </c>
      <c r="AY17" s="172" t="str">
        <f t="shared" ref="AY17:BC17" si="40">IF(AX17="","",$AX17/(PI()*AQ17^2))</f>
        <v/>
      </c>
      <c r="AZ17" s="182" t="str">
        <f t="shared" si="40"/>
        <v/>
      </c>
      <c r="BA17" s="182" t="str">
        <f t="shared" si="40"/>
        <v/>
      </c>
      <c r="BB17" s="182" t="str">
        <f t="shared" si="40"/>
        <v/>
      </c>
      <c r="BC17" s="180" t="str">
        <f t="shared" si="40"/>
        <v/>
      </c>
      <c r="BD17" s="168"/>
      <c r="BE17" s="165" t="str">
        <f t="shared" si="17"/>
        <v/>
      </c>
      <c r="BF17" s="170" t="str">
        <f t="shared" si="18"/>
        <v/>
      </c>
      <c r="BG17" s="169" t="str">
        <f t="shared" si="19"/>
        <v/>
      </c>
      <c r="BH17" s="181" t="str">
        <f t="shared" si="20"/>
        <v/>
      </c>
      <c r="BI17" s="181" t="str">
        <f t="shared" si="21"/>
        <v/>
      </c>
      <c r="BJ17" s="181" t="str">
        <f t="shared" si="22"/>
        <v/>
      </c>
      <c r="BK17" s="176" t="str">
        <f t="shared" si="23"/>
        <v/>
      </c>
      <c r="BL17" s="165" t="str">
        <f t="shared" si="24"/>
        <v/>
      </c>
      <c r="BM17" s="181" t="str">
        <f t="shared" si="25"/>
        <v/>
      </c>
      <c r="BN17" s="170" t="str">
        <f t="shared" si="26"/>
        <v/>
      </c>
      <c r="BO17" s="165" t="str">
        <f t="shared" ref="BO17:BS17" si="41">IF(BN17="","",$BN17/(PI()*BG17^2))</f>
        <v/>
      </c>
      <c r="BP17" s="181" t="str">
        <f t="shared" si="41"/>
        <v/>
      </c>
      <c r="BQ17" s="181" t="str">
        <f t="shared" si="41"/>
        <v/>
      </c>
      <c r="BR17" s="181" t="str">
        <f t="shared" si="41"/>
        <v/>
      </c>
      <c r="BS17" s="170" t="str">
        <f t="shared" si="41"/>
        <v/>
      </c>
      <c r="BT17" s="157"/>
    </row>
    <row r="18" spans="1:72" s="162" customFormat="1" ht="12" customHeight="1">
      <c r="A18" s="166"/>
      <c r="B18" s="173"/>
      <c r="C18" s="173"/>
      <c r="D18" s="186"/>
      <c r="E18" s="173"/>
      <c r="F18" s="183"/>
      <c r="G18" s="161">
        <f t="shared" si="0"/>
        <v>0</v>
      </c>
      <c r="H18" s="178"/>
      <c r="I18" s="178" t="str">
        <f>IF($H18="","F/D",VLOOKUP($H18,'FO-DRE-01'!$B$7:$C$114,2,FALSE))</f>
        <v>F/D</v>
      </c>
      <c r="J18" s="178"/>
      <c r="K18" s="178"/>
      <c r="L18" s="173" t="str">
        <f>IF($K18="","F/D",VLOOKUP($K18,'FO-DRE-02'!$B$7:$D$102,2,FALSE))</f>
        <v>F/D</v>
      </c>
      <c r="M18" s="173" t="str">
        <f>IF($K18="","F/D",VLOOKUP($K18,'FO-DRE-02'!$B$7:$D$102,3,FALSE))</f>
        <v>F/D</v>
      </c>
      <c r="N18" s="178"/>
      <c r="O18" s="178"/>
      <c r="P18" s="154" t="str">
        <f>IF($O18="","F/D",VLOOKUP($O18,'FO-DRE-04'!$B$6:$E$101,2,FALSE))</f>
        <v>F/D</v>
      </c>
      <c r="Q18" s="154" t="str">
        <f>IF($O18="","F/D",VLOOKUP($O18,'FO-DRE-04'!$B$6:$E$101,3,FALSE))</f>
        <v>F/D</v>
      </c>
      <c r="R18" s="183"/>
      <c r="S18" s="171"/>
      <c r="T18" s="178" t="str">
        <f>IF($S18="","F/D",VLOOKUP($S18,'FO-DRE-01'!$B$7:$C$114,2,FALSE))</f>
        <v>F/D</v>
      </c>
      <c r="U18" s="178"/>
      <c r="V18" s="178"/>
      <c r="W18" s="173" t="str">
        <f>IF($V18="","F/D",VLOOKUP($V18,'FO-DRE-02'!$B$7:$D$102,2,FALSE))</f>
        <v>F/D</v>
      </c>
      <c r="X18" s="173" t="str">
        <f>IF($V18="","F/D",VLOOKUP($V18,'FO-DRE-02'!$B$7:$D$102,3,FALSE))</f>
        <v>F/D</v>
      </c>
      <c r="Y18" s="178"/>
      <c r="Z18" s="178"/>
      <c r="AA18" s="154" t="str">
        <f>IF($Z18="","F/D",VLOOKUP($Z18,'FO-DRE-04'!$B$6:$E$101,2,FALSE))</f>
        <v>F/D</v>
      </c>
      <c r="AB18" s="154" t="str">
        <f>IF($Z18="","F/D",VLOOKUP($Z18,'FO-DRE-04'!$B$6:$E$101,3,FALSE))</f>
        <v>F/D</v>
      </c>
      <c r="AC18" s="183"/>
      <c r="AD18" s="171"/>
      <c r="AE18" s="154"/>
      <c r="AF18" s="179"/>
      <c r="AG18" s="174"/>
      <c r="AH18" s="156"/>
      <c r="AI18" s="160">
        <f t="shared" si="1"/>
        <v>0</v>
      </c>
      <c r="AJ18" s="166" t="str">
        <f t="shared" si="2"/>
        <v>F/D</v>
      </c>
      <c r="AK18" s="178" t="str">
        <f t="shared" si="3"/>
        <v>F/D</v>
      </c>
      <c r="AL18" s="178" t="str">
        <f t="shared" si="4"/>
        <v>F/D</v>
      </c>
      <c r="AM18" s="185" t="str">
        <f t="shared" si="5"/>
        <v>F/D</v>
      </c>
      <c r="AN18" s="158"/>
      <c r="AO18" s="172" t="str">
        <f t="shared" si="6"/>
        <v/>
      </c>
      <c r="AP18" s="180" t="str">
        <f t="shared" si="7"/>
        <v/>
      </c>
      <c r="AQ18" s="175" t="str">
        <f t="shared" si="8"/>
        <v/>
      </c>
      <c r="AR18" s="182" t="str">
        <f t="shared" si="9"/>
        <v/>
      </c>
      <c r="AS18" s="182" t="str">
        <f t="shared" si="10"/>
        <v/>
      </c>
      <c r="AT18" s="182" t="str">
        <f t="shared" si="11"/>
        <v/>
      </c>
      <c r="AU18" s="177" t="str">
        <f t="shared" si="12"/>
        <v/>
      </c>
      <c r="AV18" s="172" t="str">
        <f t="shared" si="13"/>
        <v/>
      </c>
      <c r="AW18" s="182" t="str">
        <f t="shared" si="14"/>
        <v/>
      </c>
      <c r="AX18" s="180" t="str">
        <f t="shared" si="15"/>
        <v/>
      </c>
      <c r="AY18" s="172" t="str">
        <f t="shared" ref="AY18:BC18" si="42">IF(AX18="","",$AX18/(PI()*AQ18^2))</f>
        <v/>
      </c>
      <c r="AZ18" s="182" t="str">
        <f t="shared" si="42"/>
        <v/>
      </c>
      <c r="BA18" s="182" t="str">
        <f t="shared" si="42"/>
        <v/>
      </c>
      <c r="BB18" s="182" t="str">
        <f t="shared" si="42"/>
        <v/>
      </c>
      <c r="BC18" s="180" t="str">
        <f t="shared" si="42"/>
        <v/>
      </c>
      <c r="BD18" s="168"/>
      <c r="BE18" s="165" t="str">
        <f t="shared" si="17"/>
        <v/>
      </c>
      <c r="BF18" s="170" t="str">
        <f t="shared" si="18"/>
        <v/>
      </c>
      <c r="BG18" s="169" t="str">
        <f t="shared" si="19"/>
        <v/>
      </c>
      <c r="BH18" s="181" t="str">
        <f t="shared" si="20"/>
        <v/>
      </c>
      <c r="BI18" s="181" t="str">
        <f t="shared" si="21"/>
        <v/>
      </c>
      <c r="BJ18" s="181" t="str">
        <f t="shared" si="22"/>
        <v/>
      </c>
      <c r="BK18" s="176" t="str">
        <f t="shared" si="23"/>
        <v/>
      </c>
      <c r="BL18" s="165" t="str">
        <f t="shared" si="24"/>
        <v/>
      </c>
      <c r="BM18" s="181" t="str">
        <f t="shared" si="25"/>
        <v/>
      </c>
      <c r="BN18" s="170" t="str">
        <f t="shared" si="26"/>
        <v/>
      </c>
      <c r="BO18" s="165" t="str">
        <f t="shared" ref="BO18:BS18" si="43">IF(BN18="","",$BN18/(PI()*BG18^2))</f>
        <v/>
      </c>
      <c r="BP18" s="181" t="str">
        <f t="shared" si="43"/>
        <v/>
      </c>
      <c r="BQ18" s="181" t="str">
        <f t="shared" si="43"/>
        <v/>
      </c>
      <c r="BR18" s="181" t="str">
        <f t="shared" si="43"/>
        <v/>
      </c>
      <c r="BS18" s="170" t="str">
        <f t="shared" si="43"/>
        <v/>
      </c>
      <c r="BT18" s="157"/>
    </row>
    <row r="19" spans="1:72" s="162" customFormat="1" ht="12" customHeight="1">
      <c r="A19" s="166"/>
      <c r="B19" s="173"/>
      <c r="C19" s="173"/>
      <c r="D19" s="186"/>
      <c r="E19" s="173"/>
      <c r="F19" s="183"/>
      <c r="G19" s="161">
        <f t="shared" si="0"/>
        <v>0</v>
      </c>
      <c r="H19" s="178"/>
      <c r="I19" s="178" t="str">
        <f>IF($H19="","F/D",VLOOKUP($H19,'FO-DRE-01'!$B$7:$C$114,2,FALSE))</f>
        <v>F/D</v>
      </c>
      <c r="J19" s="178"/>
      <c r="K19" s="178"/>
      <c r="L19" s="173" t="str">
        <f>IF($K19="","F/D",VLOOKUP($K19,'FO-DRE-02'!$B$7:$D$102,2,FALSE))</f>
        <v>F/D</v>
      </c>
      <c r="M19" s="173" t="str">
        <f>IF($K19="","F/D",VLOOKUP($K19,'FO-DRE-02'!$B$7:$D$102,3,FALSE))</f>
        <v>F/D</v>
      </c>
      <c r="N19" s="178"/>
      <c r="O19" s="178"/>
      <c r="P19" s="154" t="str">
        <f>IF($O19="","F/D",VLOOKUP($O19,'FO-DRE-04'!$B$6:$E$101,2,FALSE))</f>
        <v>F/D</v>
      </c>
      <c r="Q19" s="154" t="str">
        <f>IF($O19="","F/D",VLOOKUP($O19,'FO-DRE-04'!$B$6:$E$101,3,FALSE))</f>
        <v>F/D</v>
      </c>
      <c r="R19" s="183"/>
      <c r="S19" s="171"/>
      <c r="T19" s="178" t="str">
        <f>IF($S19="","F/D",VLOOKUP($S19,'FO-DRE-01'!$B$7:$C$114,2,FALSE))</f>
        <v>F/D</v>
      </c>
      <c r="U19" s="178"/>
      <c r="V19" s="178"/>
      <c r="W19" s="173" t="str">
        <f>IF($V19="","F/D",VLOOKUP($V19,'FO-DRE-02'!$B$7:$D$102,2,FALSE))</f>
        <v>F/D</v>
      </c>
      <c r="X19" s="173" t="str">
        <f>IF($V19="","F/D",VLOOKUP($V19,'FO-DRE-02'!$B$7:$D$102,3,FALSE))</f>
        <v>F/D</v>
      </c>
      <c r="Y19" s="178"/>
      <c r="Z19" s="178"/>
      <c r="AA19" s="154" t="str">
        <f>IF($Z19="","F/D",VLOOKUP($Z19,'FO-DRE-04'!$B$6:$E$101,2,FALSE))</f>
        <v>F/D</v>
      </c>
      <c r="AB19" s="154" t="str">
        <f>IF($Z19="","F/D",VLOOKUP($Z19,'FO-DRE-04'!$B$6:$E$101,3,FALSE))</f>
        <v>F/D</v>
      </c>
      <c r="AC19" s="183"/>
      <c r="AD19" s="171"/>
      <c r="AE19" s="154"/>
      <c r="AF19" s="179"/>
      <c r="AG19" s="174"/>
      <c r="AH19" s="156"/>
      <c r="AI19" s="160">
        <f t="shared" si="1"/>
        <v>0</v>
      </c>
      <c r="AJ19" s="166" t="str">
        <f t="shared" si="2"/>
        <v>F/D</v>
      </c>
      <c r="AK19" s="178" t="str">
        <f t="shared" si="3"/>
        <v>F/D</v>
      </c>
      <c r="AL19" s="178" t="str">
        <f t="shared" si="4"/>
        <v>F/D</v>
      </c>
      <c r="AM19" s="185" t="str">
        <f t="shared" si="5"/>
        <v>F/D</v>
      </c>
      <c r="AN19" s="158"/>
      <c r="AO19" s="172" t="str">
        <f t="shared" si="6"/>
        <v/>
      </c>
      <c r="AP19" s="180" t="str">
        <f t="shared" si="7"/>
        <v/>
      </c>
      <c r="AQ19" s="175" t="str">
        <f t="shared" si="8"/>
        <v/>
      </c>
      <c r="AR19" s="182" t="str">
        <f t="shared" si="9"/>
        <v/>
      </c>
      <c r="AS19" s="182" t="str">
        <f t="shared" si="10"/>
        <v/>
      </c>
      <c r="AT19" s="182" t="str">
        <f t="shared" si="11"/>
        <v/>
      </c>
      <c r="AU19" s="177" t="str">
        <f t="shared" si="12"/>
        <v/>
      </c>
      <c r="AV19" s="172" t="str">
        <f t="shared" si="13"/>
        <v/>
      </c>
      <c r="AW19" s="182" t="str">
        <f t="shared" si="14"/>
        <v/>
      </c>
      <c r="AX19" s="180" t="str">
        <f t="shared" si="15"/>
        <v/>
      </c>
      <c r="AY19" s="172" t="str">
        <f t="shared" ref="AY19:BC19" si="44">IF(AX19="","",$AX19/(PI()*AQ19^2))</f>
        <v/>
      </c>
      <c r="AZ19" s="182" t="str">
        <f t="shared" si="44"/>
        <v/>
      </c>
      <c r="BA19" s="182" t="str">
        <f t="shared" si="44"/>
        <v/>
      </c>
      <c r="BB19" s="182" t="str">
        <f t="shared" si="44"/>
        <v/>
      </c>
      <c r="BC19" s="180" t="str">
        <f t="shared" si="44"/>
        <v/>
      </c>
      <c r="BD19" s="168"/>
      <c r="BE19" s="165" t="str">
        <f t="shared" si="17"/>
        <v/>
      </c>
      <c r="BF19" s="170" t="str">
        <f t="shared" si="18"/>
        <v/>
      </c>
      <c r="BG19" s="169" t="str">
        <f t="shared" si="19"/>
        <v/>
      </c>
      <c r="BH19" s="181" t="str">
        <f t="shared" si="20"/>
        <v/>
      </c>
      <c r="BI19" s="181" t="str">
        <f t="shared" si="21"/>
        <v/>
      </c>
      <c r="BJ19" s="181" t="str">
        <f t="shared" si="22"/>
        <v/>
      </c>
      <c r="BK19" s="176" t="str">
        <f t="shared" si="23"/>
        <v/>
      </c>
      <c r="BL19" s="165" t="str">
        <f t="shared" si="24"/>
        <v/>
      </c>
      <c r="BM19" s="181" t="str">
        <f t="shared" si="25"/>
        <v/>
      </c>
      <c r="BN19" s="170" t="str">
        <f t="shared" si="26"/>
        <v/>
      </c>
      <c r="BO19" s="165" t="str">
        <f t="shared" ref="BO19:BS19" si="45">IF(BN19="","",$BN19/(PI()*BG19^2))</f>
        <v/>
      </c>
      <c r="BP19" s="181" t="str">
        <f t="shared" si="45"/>
        <v/>
      </c>
      <c r="BQ19" s="181" t="str">
        <f t="shared" si="45"/>
        <v/>
      </c>
      <c r="BR19" s="181" t="str">
        <f t="shared" si="45"/>
        <v/>
      </c>
      <c r="BS19" s="170" t="str">
        <f t="shared" si="45"/>
        <v/>
      </c>
      <c r="BT19" s="157"/>
    </row>
    <row r="20" spans="1:72" s="162" customFormat="1" ht="12" customHeight="1">
      <c r="A20" s="166"/>
      <c r="B20" s="173"/>
      <c r="C20" s="173"/>
      <c r="D20" s="186"/>
      <c r="E20" s="173"/>
      <c r="F20" s="183"/>
      <c r="G20" s="161">
        <f t="shared" si="0"/>
        <v>0</v>
      </c>
      <c r="H20" s="178"/>
      <c r="I20" s="178" t="str">
        <f>IF($H20="","F/D",VLOOKUP($H20,'FO-DRE-01'!$B$7:$C$114,2,FALSE))</f>
        <v>F/D</v>
      </c>
      <c r="J20" s="178"/>
      <c r="K20" s="178"/>
      <c r="L20" s="173" t="str">
        <f>IF($K20="","F/D",VLOOKUP($K20,'FO-DRE-02'!$B$7:$D$102,2,FALSE))</f>
        <v>F/D</v>
      </c>
      <c r="M20" s="173" t="str">
        <f>IF($K20="","F/D",VLOOKUP($K20,'FO-DRE-02'!$B$7:$D$102,3,FALSE))</f>
        <v>F/D</v>
      </c>
      <c r="N20" s="178"/>
      <c r="O20" s="178"/>
      <c r="P20" s="154" t="str">
        <f>IF($O20="","F/D",VLOOKUP($O20,'FO-DRE-04'!$B$6:$E$101,2,FALSE))</f>
        <v>F/D</v>
      </c>
      <c r="Q20" s="154" t="str">
        <f>IF($O20="","F/D",VLOOKUP($O20,'FO-DRE-04'!$B$6:$E$101,3,FALSE))</f>
        <v>F/D</v>
      </c>
      <c r="R20" s="183"/>
      <c r="S20" s="171"/>
      <c r="T20" s="178" t="str">
        <f>IF($S20="","F/D",VLOOKUP($S20,'FO-DRE-01'!$B$7:$C$114,2,FALSE))</f>
        <v>F/D</v>
      </c>
      <c r="U20" s="178"/>
      <c r="V20" s="178"/>
      <c r="W20" s="173" t="str">
        <f>IF($V20="","F/D",VLOOKUP($V20,'FO-DRE-02'!$B$7:$D$102,2,FALSE))</f>
        <v>F/D</v>
      </c>
      <c r="X20" s="173" t="str">
        <f>IF($V20="","F/D",VLOOKUP($V20,'FO-DRE-02'!$B$7:$D$102,3,FALSE))</f>
        <v>F/D</v>
      </c>
      <c r="Y20" s="178"/>
      <c r="Z20" s="178"/>
      <c r="AA20" s="154" t="str">
        <f>IF($Z20="","F/D",VLOOKUP($Z20,'FO-DRE-04'!$B$6:$E$101,2,FALSE))</f>
        <v>F/D</v>
      </c>
      <c r="AB20" s="154" t="str">
        <f>IF($Z20="","F/D",VLOOKUP($Z20,'FO-DRE-04'!$B$6:$E$101,3,FALSE))</f>
        <v>F/D</v>
      </c>
      <c r="AC20" s="183"/>
      <c r="AD20" s="171"/>
      <c r="AE20" s="154"/>
      <c r="AF20" s="179"/>
      <c r="AG20" s="174"/>
      <c r="AH20" s="156"/>
      <c r="AI20" s="160">
        <f t="shared" si="1"/>
        <v>0</v>
      </c>
      <c r="AJ20" s="166" t="str">
        <f t="shared" si="2"/>
        <v>F/D</v>
      </c>
      <c r="AK20" s="178" t="str">
        <f t="shared" si="3"/>
        <v>F/D</v>
      </c>
      <c r="AL20" s="178" t="str">
        <f t="shared" si="4"/>
        <v>F/D</v>
      </c>
      <c r="AM20" s="185" t="str">
        <f t="shared" si="5"/>
        <v>F/D</v>
      </c>
      <c r="AN20" s="158"/>
      <c r="AO20" s="172" t="str">
        <f t="shared" si="6"/>
        <v/>
      </c>
      <c r="AP20" s="180" t="str">
        <f t="shared" si="7"/>
        <v/>
      </c>
      <c r="AQ20" s="175" t="str">
        <f t="shared" si="8"/>
        <v/>
      </c>
      <c r="AR20" s="182" t="str">
        <f t="shared" si="9"/>
        <v/>
      </c>
      <c r="AS20" s="182" t="str">
        <f t="shared" si="10"/>
        <v/>
      </c>
      <c r="AT20" s="182" t="str">
        <f t="shared" si="11"/>
        <v/>
      </c>
      <c r="AU20" s="177" t="str">
        <f t="shared" si="12"/>
        <v/>
      </c>
      <c r="AV20" s="172" t="str">
        <f t="shared" si="13"/>
        <v/>
      </c>
      <c r="AW20" s="182" t="str">
        <f t="shared" si="14"/>
        <v/>
      </c>
      <c r="AX20" s="180" t="str">
        <f t="shared" si="15"/>
        <v/>
      </c>
      <c r="AY20" s="172" t="str">
        <f t="shared" ref="AY20:BC20" si="46">IF(AX20="","",$AX20/(PI()*AQ20^2))</f>
        <v/>
      </c>
      <c r="AZ20" s="182" t="str">
        <f t="shared" si="46"/>
        <v/>
      </c>
      <c r="BA20" s="182" t="str">
        <f t="shared" si="46"/>
        <v/>
      </c>
      <c r="BB20" s="182" t="str">
        <f t="shared" si="46"/>
        <v/>
      </c>
      <c r="BC20" s="180" t="str">
        <f t="shared" si="46"/>
        <v/>
      </c>
      <c r="BD20" s="168"/>
      <c r="BE20" s="165" t="str">
        <f t="shared" si="17"/>
        <v/>
      </c>
      <c r="BF20" s="170" t="str">
        <f t="shared" si="18"/>
        <v/>
      </c>
      <c r="BG20" s="169" t="str">
        <f t="shared" si="19"/>
        <v/>
      </c>
      <c r="BH20" s="181" t="str">
        <f t="shared" si="20"/>
        <v/>
      </c>
      <c r="BI20" s="181" t="str">
        <f t="shared" si="21"/>
        <v/>
      </c>
      <c r="BJ20" s="181" t="str">
        <f t="shared" si="22"/>
        <v/>
      </c>
      <c r="BK20" s="176" t="str">
        <f t="shared" si="23"/>
        <v/>
      </c>
      <c r="BL20" s="165" t="str">
        <f t="shared" si="24"/>
        <v/>
      </c>
      <c r="BM20" s="181" t="str">
        <f t="shared" si="25"/>
        <v/>
      </c>
      <c r="BN20" s="170" t="str">
        <f t="shared" si="26"/>
        <v/>
      </c>
      <c r="BO20" s="165" t="str">
        <f t="shared" ref="BO20:BS20" si="47">IF(BN20="","",$BN20/(PI()*BG20^2))</f>
        <v/>
      </c>
      <c r="BP20" s="181" t="str">
        <f t="shared" si="47"/>
        <v/>
      </c>
      <c r="BQ20" s="181" t="str">
        <f t="shared" si="47"/>
        <v/>
      </c>
      <c r="BR20" s="181" t="str">
        <f t="shared" si="47"/>
        <v/>
      </c>
      <c r="BS20" s="170" t="str">
        <f t="shared" si="47"/>
        <v/>
      </c>
      <c r="BT20" s="157"/>
    </row>
    <row r="21" spans="1:72" s="162" customFormat="1" ht="12" customHeight="1">
      <c r="A21" s="166"/>
      <c r="B21" s="173"/>
      <c r="C21" s="173"/>
      <c r="D21" s="186"/>
      <c r="E21" s="173"/>
      <c r="F21" s="183"/>
      <c r="G21" s="161">
        <f t="shared" si="0"/>
        <v>0</v>
      </c>
      <c r="H21" s="178"/>
      <c r="I21" s="178" t="str">
        <f>IF($H21="","F/D",VLOOKUP($H21,'FO-DRE-01'!$B$7:$C$114,2,FALSE))</f>
        <v>F/D</v>
      </c>
      <c r="J21" s="178"/>
      <c r="K21" s="178"/>
      <c r="L21" s="173" t="str">
        <f>IF($K21="","F/D",VLOOKUP($K21,'FO-DRE-02'!$B$7:$D$102,2,FALSE))</f>
        <v>F/D</v>
      </c>
      <c r="M21" s="173" t="str">
        <f>IF($K21="","F/D",VLOOKUP($K21,'FO-DRE-02'!$B$7:$D$102,3,FALSE))</f>
        <v>F/D</v>
      </c>
      <c r="N21" s="178"/>
      <c r="O21" s="178"/>
      <c r="P21" s="154" t="str">
        <f>IF($O21="","F/D",VLOOKUP($O21,'FO-DRE-04'!$B$6:$E$101,2,FALSE))</f>
        <v>F/D</v>
      </c>
      <c r="Q21" s="154" t="str">
        <f>IF($O21="","F/D",VLOOKUP($O21,'FO-DRE-04'!$B$6:$E$101,3,FALSE))</f>
        <v>F/D</v>
      </c>
      <c r="R21" s="183"/>
      <c r="S21" s="171"/>
      <c r="T21" s="178" t="str">
        <f>IF($S21="","F/D",VLOOKUP($S21,'FO-DRE-01'!$B$7:$C$114,2,FALSE))</f>
        <v>F/D</v>
      </c>
      <c r="U21" s="178"/>
      <c r="V21" s="178"/>
      <c r="W21" s="173" t="str">
        <f>IF($V21="","F/D",VLOOKUP($V21,'FO-DRE-02'!$B$7:$D$102,2,FALSE))</f>
        <v>F/D</v>
      </c>
      <c r="X21" s="173" t="str">
        <f>IF($V21="","F/D",VLOOKUP($V21,'FO-DRE-02'!$B$7:$D$102,3,FALSE))</f>
        <v>F/D</v>
      </c>
      <c r="Y21" s="178"/>
      <c r="Z21" s="178"/>
      <c r="AA21" s="154" t="str">
        <f>IF($Z21="","F/D",VLOOKUP($Z21,'FO-DRE-04'!$B$6:$E$101,2,FALSE))</f>
        <v>F/D</v>
      </c>
      <c r="AB21" s="154" t="str">
        <f>IF($Z21="","F/D",VLOOKUP($Z21,'FO-DRE-04'!$B$6:$E$101,3,FALSE))</f>
        <v>F/D</v>
      </c>
      <c r="AC21" s="183"/>
      <c r="AD21" s="171"/>
      <c r="AE21" s="154"/>
      <c r="AF21" s="179"/>
      <c r="AG21" s="174"/>
      <c r="AH21" s="156"/>
      <c r="AI21" s="160">
        <f t="shared" si="1"/>
        <v>0</v>
      </c>
      <c r="AJ21" s="166" t="str">
        <f t="shared" si="2"/>
        <v>F/D</v>
      </c>
      <c r="AK21" s="178" t="str">
        <f t="shared" si="3"/>
        <v>F/D</v>
      </c>
      <c r="AL21" s="178" t="str">
        <f t="shared" si="4"/>
        <v>F/D</v>
      </c>
      <c r="AM21" s="185" t="str">
        <f t="shared" si="5"/>
        <v>F/D</v>
      </c>
      <c r="AN21" s="158"/>
      <c r="AO21" s="172" t="str">
        <f t="shared" si="6"/>
        <v/>
      </c>
      <c r="AP21" s="180" t="str">
        <f t="shared" si="7"/>
        <v/>
      </c>
      <c r="AQ21" s="175" t="str">
        <f t="shared" si="8"/>
        <v/>
      </c>
      <c r="AR21" s="182" t="str">
        <f t="shared" si="9"/>
        <v/>
      </c>
      <c r="AS21" s="182" t="str">
        <f t="shared" si="10"/>
        <v/>
      </c>
      <c r="AT21" s="182" t="str">
        <f t="shared" si="11"/>
        <v/>
      </c>
      <c r="AU21" s="177" t="str">
        <f t="shared" si="12"/>
        <v/>
      </c>
      <c r="AV21" s="172" t="str">
        <f t="shared" si="13"/>
        <v/>
      </c>
      <c r="AW21" s="182" t="str">
        <f t="shared" si="14"/>
        <v/>
      </c>
      <c r="AX21" s="180" t="str">
        <f t="shared" si="15"/>
        <v/>
      </c>
      <c r="AY21" s="172" t="str">
        <f t="shared" ref="AY21:BC21" si="48">IF(AX21="","",$AX21/(PI()*AQ21^2))</f>
        <v/>
      </c>
      <c r="AZ21" s="182" t="str">
        <f t="shared" si="48"/>
        <v/>
      </c>
      <c r="BA21" s="182" t="str">
        <f t="shared" si="48"/>
        <v/>
      </c>
      <c r="BB21" s="182" t="str">
        <f t="shared" si="48"/>
        <v/>
      </c>
      <c r="BC21" s="180" t="str">
        <f t="shared" si="48"/>
        <v/>
      </c>
      <c r="BD21" s="168"/>
      <c r="BE21" s="165" t="str">
        <f t="shared" si="17"/>
        <v/>
      </c>
      <c r="BF21" s="170" t="str">
        <f t="shared" si="18"/>
        <v/>
      </c>
      <c r="BG21" s="169" t="str">
        <f t="shared" si="19"/>
        <v/>
      </c>
      <c r="BH21" s="181" t="str">
        <f t="shared" si="20"/>
        <v/>
      </c>
      <c r="BI21" s="181" t="str">
        <f t="shared" si="21"/>
        <v/>
      </c>
      <c r="BJ21" s="181" t="str">
        <f t="shared" si="22"/>
        <v/>
      </c>
      <c r="BK21" s="176" t="str">
        <f t="shared" si="23"/>
        <v/>
      </c>
      <c r="BL21" s="165" t="str">
        <f t="shared" si="24"/>
        <v/>
      </c>
      <c r="BM21" s="181" t="str">
        <f t="shared" si="25"/>
        <v/>
      </c>
      <c r="BN21" s="170" t="str">
        <f t="shared" si="26"/>
        <v/>
      </c>
      <c r="BO21" s="165" t="str">
        <f t="shared" ref="BO21:BS21" si="49">IF(BN21="","",$BN21/(PI()*BG21^2))</f>
        <v/>
      </c>
      <c r="BP21" s="181" t="str">
        <f t="shared" si="49"/>
        <v/>
      </c>
      <c r="BQ21" s="181" t="str">
        <f t="shared" si="49"/>
        <v/>
      </c>
      <c r="BR21" s="181" t="str">
        <f t="shared" si="49"/>
        <v/>
      </c>
      <c r="BS21" s="170" t="str">
        <f t="shared" si="49"/>
        <v/>
      </c>
      <c r="BT21" s="157"/>
    </row>
    <row r="22" spans="1:72" s="162" customFormat="1" ht="12" customHeight="1">
      <c r="A22" s="166"/>
      <c r="B22" s="173"/>
      <c r="C22" s="173"/>
      <c r="D22" s="186"/>
      <c r="E22" s="173"/>
      <c r="F22" s="183"/>
      <c r="G22" s="161">
        <f t="shared" si="0"/>
        <v>0</v>
      </c>
      <c r="H22" s="178"/>
      <c r="I22" s="178" t="str">
        <f>IF($H22="","F/D",VLOOKUP($H22,'FO-DRE-01'!$B$7:$C$114,2,FALSE))</f>
        <v>F/D</v>
      </c>
      <c r="J22" s="178"/>
      <c r="K22" s="178"/>
      <c r="L22" s="173" t="str">
        <f>IF($K22="","F/D",VLOOKUP($K22,'FO-DRE-02'!$B$7:$D$102,2,FALSE))</f>
        <v>F/D</v>
      </c>
      <c r="M22" s="173" t="str">
        <f>IF($K22="","F/D",VLOOKUP($K22,'FO-DRE-02'!$B$7:$D$102,3,FALSE))</f>
        <v>F/D</v>
      </c>
      <c r="N22" s="178"/>
      <c r="O22" s="178"/>
      <c r="P22" s="154" t="str">
        <f>IF($O22="","F/D",VLOOKUP($O22,'FO-DRE-04'!$B$6:$E$101,2,FALSE))</f>
        <v>F/D</v>
      </c>
      <c r="Q22" s="154" t="str">
        <f>IF($O22="","F/D",VLOOKUP($O22,'FO-DRE-04'!$B$6:$E$101,3,FALSE))</f>
        <v>F/D</v>
      </c>
      <c r="R22" s="183"/>
      <c r="S22" s="171"/>
      <c r="T22" s="178" t="str">
        <f>IF($S22="","F/D",VLOOKUP($S22,'FO-DRE-01'!$B$7:$C$114,2,FALSE))</f>
        <v>F/D</v>
      </c>
      <c r="U22" s="178"/>
      <c r="V22" s="178"/>
      <c r="W22" s="173" t="str">
        <f>IF($V22="","F/D",VLOOKUP($V22,'FO-DRE-02'!$B$7:$D$102,2,FALSE))</f>
        <v>F/D</v>
      </c>
      <c r="X22" s="173" t="str">
        <f>IF($V22="","F/D",VLOOKUP($V22,'FO-DRE-02'!$B$7:$D$102,3,FALSE))</f>
        <v>F/D</v>
      </c>
      <c r="Y22" s="178"/>
      <c r="Z22" s="178"/>
      <c r="AA22" s="154" t="str">
        <f>IF($Z22="","F/D",VLOOKUP($Z22,'FO-DRE-04'!$B$6:$E$101,2,FALSE))</f>
        <v>F/D</v>
      </c>
      <c r="AB22" s="154" t="str">
        <f>IF($Z22="","F/D",VLOOKUP($Z22,'FO-DRE-04'!$B$6:$E$101,3,FALSE))</f>
        <v>F/D</v>
      </c>
      <c r="AC22" s="183"/>
      <c r="AD22" s="171"/>
      <c r="AE22" s="154"/>
      <c r="AF22" s="179"/>
      <c r="AG22" s="174"/>
      <c r="AH22" s="156"/>
      <c r="AI22" s="160">
        <f t="shared" si="1"/>
        <v>0</v>
      </c>
      <c r="AJ22" s="166" t="str">
        <f t="shared" si="2"/>
        <v>F/D</v>
      </c>
      <c r="AK22" s="178" t="str">
        <f t="shared" si="3"/>
        <v>F/D</v>
      </c>
      <c r="AL22" s="178" t="str">
        <f t="shared" si="4"/>
        <v>F/D</v>
      </c>
      <c r="AM22" s="185" t="str">
        <f t="shared" si="5"/>
        <v>F/D</v>
      </c>
      <c r="AN22" s="158"/>
      <c r="AO22" s="172" t="str">
        <f t="shared" si="6"/>
        <v/>
      </c>
      <c r="AP22" s="180" t="str">
        <f t="shared" si="7"/>
        <v/>
      </c>
      <c r="AQ22" s="175" t="str">
        <f t="shared" si="8"/>
        <v/>
      </c>
      <c r="AR22" s="182" t="str">
        <f t="shared" si="9"/>
        <v/>
      </c>
      <c r="AS22" s="182" t="str">
        <f t="shared" si="10"/>
        <v/>
      </c>
      <c r="AT22" s="182" t="str">
        <f t="shared" si="11"/>
        <v/>
      </c>
      <c r="AU22" s="177" t="str">
        <f t="shared" si="12"/>
        <v/>
      </c>
      <c r="AV22" s="172" t="str">
        <f t="shared" si="13"/>
        <v/>
      </c>
      <c r="AW22" s="182" t="str">
        <f t="shared" si="14"/>
        <v/>
      </c>
      <c r="AX22" s="180" t="str">
        <f t="shared" si="15"/>
        <v/>
      </c>
      <c r="AY22" s="172" t="str">
        <f t="shared" ref="AY22:BC22" si="50">IF(AX22="","",$AX22/(PI()*AQ22^2))</f>
        <v/>
      </c>
      <c r="AZ22" s="182" t="str">
        <f t="shared" si="50"/>
        <v/>
      </c>
      <c r="BA22" s="182" t="str">
        <f t="shared" si="50"/>
        <v/>
      </c>
      <c r="BB22" s="182" t="str">
        <f t="shared" si="50"/>
        <v/>
      </c>
      <c r="BC22" s="180" t="str">
        <f t="shared" si="50"/>
        <v/>
      </c>
      <c r="BD22" s="168"/>
      <c r="BE22" s="165" t="str">
        <f t="shared" si="17"/>
        <v/>
      </c>
      <c r="BF22" s="170" t="str">
        <f t="shared" si="18"/>
        <v/>
      </c>
      <c r="BG22" s="169" t="str">
        <f t="shared" si="19"/>
        <v/>
      </c>
      <c r="BH22" s="181" t="str">
        <f t="shared" si="20"/>
        <v/>
      </c>
      <c r="BI22" s="181" t="str">
        <f t="shared" si="21"/>
        <v/>
      </c>
      <c r="BJ22" s="181" t="str">
        <f t="shared" si="22"/>
        <v/>
      </c>
      <c r="BK22" s="176" t="str">
        <f t="shared" si="23"/>
        <v/>
      </c>
      <c r="BL22" s="165" t="str">
        <f t="shared" si="24"/>
        <v/>
      </c>
      <c r="BM22" s="181" t="str">
        <f t="shared" si="25"/>
        <v/>
      </c>
      <c r="BN22" s="170" t="str">
        <f t="shared" si="26"/>
        <v/>
      </c>
      <c r="BO22" s="165" t="str">
        <f t="shared" ref="BO22:BS22" si="51">IF(BN22="","",$BN22/(PI()*BG22^2))</f>
        <v/>
      </c>
      <c r="BP22" s="181" t="str">
        <f t="shared" si="51"/>
        <v/>
      </c>
      <c r="BQ22" s="181" t="str">
        <f t="shared" si="51"/>
        <v/>
      </c>
      <c r="BR22" s="181" t="str">
        <f t="shared" si="51"/>
        <v/>
      </c>
      <c r="BS22" s="170" t="str">
        <f t="shared" si="51"/>
        <v/>
      </c>
      <c r="BT22" s="157"/>
    </row>
    <row r="23" spans="1:72" s="162" customFormat="1" ht="12" customHeight="1">
      <c r="A23" s="166"/>
      <c r="B23" s="173"/>
      <c r="C23" s="173"/>
      <c r="D23" s="186"/>
      <c r="E23" s="173"/>
      <c r="F23" s="183"/>
      <c r="G23" s="161">
        <f t="shared" si="0"/>
        <v>0</v>
      </c>
      <c r="H23" s="178"/>
      <c r="I23" s="178" t="str">
        <f>IF($H23="","F/D",VLOOKUP($H23,'FO-DRE-01'!$B$7:$C$114,2,FALSE))</f>
        <v>F/D</v>
      </c>
      <c r="J23" s="178"/>
      <c r="K23" s="178"/>
      <c r="L23" s="173" t="str">
        <f>IF($K23="","F/D",VLOOKUP($K23,'FO-DRE-02'!$B$7:$D$102,2,FALSE))</f>
        <v>F/D</v>
      </c>
      <c r="M23" s="173" t="str">
        <f>IF($K23="","F/D",VLOOKUP($K23,'FO-DRE-02'!$B$7:$D$102,3,FALSE))</f>
        <v>F/D</v>
      </c>
      <c r="N23" s="178"/>
      <c r="O23" s="178"/>
      <c r="P23" s="154" t="str">
        <f>IF($O23="","F/D",VLOOKUP($O23,'FO-DRE-04'!$B$6:$E$101,2,FALSE))</f>
        <v>F/D</v>
      </c>
      <c r="Q23" s="154" t="str">
        <f>IF($O23="","F/D",VLOOKUP($O23,'FO-DRE-04'!$B$6:$E$101,3,FALSE))</f>
        <v>F/D</v>
      </c>
      <c r="R23" s="183"/>
      <c r="S23" s="171"/>
      <c r="T23" s="178" t="str">
        <f>IF($S23="","F/D",VLOOKUP($S23,'FO-DRE-01'!$B$7:$C$114,2,FALSE))</f>
        <v>F/D</v>
      </c>
      <c r="U23" s="178"/>
      <c r="V23" s="178"/>
      <c r="W23" s="173" t="str">
        <f>IF($V23="","F/D",VLOOKUP($V23,'FO-DRE-02'!$B$7:$D$102,2,FALSE))</f>
        <v>F/D</v>
      </c>
      <c r="X23" s="173" t="str">
        <f>IF($V23="","F/D",VLOOKUP($V23,'FO-DRE-02'!$B$7:$D$102,3,FALSE))</f>
        <v>F/D</v>
      </c>
      <c r="Y23" s="178"/>
      <c r="Z23" s="178"/>
      <c r="AA23" s="154" t="str">
        <f>IF($Z23="","F/D",VLOOKUP($Z23,'FO-DRE-04'!$B$6:$E$101,2,FALSE))</f>
        <v>F/D</v>
      </c>
      <c r="AB23" s="154" t="str">
        <f>IF($Z23="","F/D",VLOOKUP($Z23,'FO-DRE-04'!$B$6:$E$101,3,FALSE))</f>
        <v>F/D</v>
      </c>
      <c r="AC23" s="183"/>
      <c r="AD23" s="171"/>
      <c r="AE23" s="154"/>
      <c r="AF23" s="179"/>
      <c r="AG23" s="174"/>
      <c r="AH23" s="156"/>
      <c r="AI23" s="160">
        <f t="shared" si="1"/>
        <v>0</v>
      </c>
      <c r="AJ23" s="166" t="str">
        <f t="shared" si="2"/>
        <v>F/D</v>
      </c>
      <c r="AK23" s="178" t="str">
        <f t="shared" si="3"/>
        <v>F/D</v>
      </c>
      <c r="AL23" s="178" t="str">
        <f t="shared" si="4"/>
        <v>F/D</v>
      </c>
      <c r="AM23" s="185" t="str">
        <f t="shared" si="5"/>
        <v>F/D</v>
      </c>
      <c r="AN23" s="158"/>
      <c r="AO23" s="172" t="str">
        <f t="shared" si="6"/>
        <v/>
      </c>
      <c r="AP23" s="180" t="str">
        <f t="shared" si="7"/>
        <v/>
      </c>
      <c r="AQ23" s="175" t="str">
        <f t="shared" si="8"/>
        <v/>
      </c>
      <c r="AR23" s="182" t="str">
        <f t="shared" si="9"/>
        <v/>
      </c>
      <c r="AS23" s="182" t="str">
        <f t="shared" si="10"/>
        <v/>
      </c>
      <c r="AT23" s="182" t="str">
        <f t="shared" si="11"/>
        <v/>
      </c>
      <c r="AU23" s="177" t="str">
        <f t="shared" si="12"/>
        <v/>
      </c>
      <c r="AV23" s="172" t="str">
        <f t="shared" si="13"/>
        <v/>
      </c>
      <c r="AW23" s="182" t="str">
        <f t="shared" si="14"/>
        <v/>
      </c>
      <c r="AX23" s="180" t="str">
        <f t="shared" si="15"/>
        <v/>
      </c>
      <c r="AY23" s="172" t="str">
        <f t="shared" ref="AY23:BC23" si="52">IF(AX23="","",$AX23/(PI()*AQ23^2))</f>
        <v/>
      </c>
      <c r="AZ23" s="182" t="str">
        <f t="shared" si="52"/>
        <v/>
      </c>
      <c r="BA23" s="182" t="str">
        <f t="shared" si="52"/>
        <v/>
      </c>
      <c r="BB23" s="182" t="str">
        <f t="shared" si="52"/>
        <v/>
      </c>
      <c r="BC23" s="180" t="str">
        <f t="shared" si="52"/>
        <v/>
      </c>
      <c r="BD23" s="168"/>
      <c r="BE23" s="165" t="str">
        <f t="shared" si="17"/>
        <v/>
      </c>
      <c r="BF23" s="170" t="str">
        <f t="shared" si="18"/>
        <v/>
      </c>
      <c r="BG23" s="169" t="str">
        <f t="shared" si="19"/>
        <v/>
      </c>
      <c r="BH23" s="181" t="str">
        <f t="shared" si="20"/>
        <v/>
      </c>
      <c r="BI23" s="181" t="str">
        <f t="shared" si="21"/>
        <v/>
      </c>
      <c r="BJ23" s="181" t="str">
        <f t="shared" si="22"/>
        <v/>
      </c>
      <c r="BK23" s="176" t="str">
        <f t="shared" si="23"/>
        <v/>
      </c>
      <c r="BL23" s="165" t="str">
        <f t="shared" si="24"/>
        <v/>
      </c>
      <c r="BM23" s="181" t="str">
        <f t="shared" si="25"/>
        <v/>
      </c>
      <c r="BN23" s="170" t="str">
        <f t="shared" si="26"/>
        <v/>
      </c>
      <c r="BO23" s="165" t="str">
        <f t="shared" ref="BO23:BS23" si="53">IF(BN23="","",$BN23/(PI()*BG23^2))</f>
        <v/>
      </c>
      <c r="BP23" s="181" t="str">
        <f t="shared" si="53"/>
        <v/>
      </c>
      <c r="BQ23" s="181" t="str">
        <f t="shared" si="53"/>
        <v/>
      </c>
      <c r="BR23" s="181" t="str">
        <f t="shared" si="53"/>
        <v/>
      </c>
      <c r="BS23" s="170" t="str">
        <f t="shared" si="53"/>
        <v/>
      </c>
      <c r="BT23" s="157"/>
    </row>
    <row r="24" spans="1:72" s="162" customFormat="1" ht="12" customHeight="1">
      <c r="A24" s="166"/>
      <c r="B24" s="173"/>
      <c r="C24" s="173"/>
      <c r="D24" s="186"/>
      <c r="E24" s="173"/>
      <c r="F24" s="183"/>
      <c r="G24" s="161">
        <f t="shared" si="0"/>
        <v>0</v>
      </c>
      <c r="H24" s="178"/>
      <c r="I24" s="178" t="str">
        <f>IF($H24="","F/D",VLOOKUP($H24,'FO-DRE-01'!$B$7:$C$114,2,FALSE))</f>
        <v>F/D</v>
      </c>
      <c r="J24" s="178"/>
      <c r="K24" s="178"/>
      <c r="L24" s="173" t="str">
        <f>IF($K24="","F/D",VLOOKUP($K24,'FO-DRE-02'!$B$7:$D$102,2,FALSE))</f>
        <v>F/D</v>
      </c>
      <c r="M24" s="173" t="str">
        <f>IF($K24="","F/D",VLOOKUP($K24,'FO-DRE-02'!$B$7:$D$102,3,FALSE))</f>
        <v>F/D</v>
      </c>
      <c r="N24" s="178"/>
      <c r="O24" s="178"/>
      <c r="P24" s="154" t="str">
        <f>IF($O24="","F/D",VLOOKUP($O24,'FO-DRE-04'!$B$6:$E$101,2,FALSE))</f>
        <v>F/D</v>
      </c>
      <c r="Q24" s="154" t="str">
        <f>IF($O24="","F/D",VLOOKUP($O24,'FO-DRE-04'!$B$6:$E$101,3,FALSE))</f>
        <v>F/D</v>
      </c>
      <c r="R24" s="183"/>
      <c r="S24" s="171"/>
      <c r="T24" s="178" t="str">
        <f>IF($S24="","F/D",VLOOKUP($S24,'FO-DRE-01'!$B$7:$C$114,2,FALSE))</f>
        <v>F/D</v>
      </c>
      <c r="U24" s="178"/>
      <c r="V24" s="178"/>
      <c r="W24" s="173" t="str">
        <f>IF($V24="","F/D",VLOOKUP($V24,'FO-DRE-02'!$B$7:$D$102,2,FALSE))</f>
        <v>F/D</v>
      </c>
      <c r="X24" s="173" t="str">
        <f>IF($V24="","F/D",VLOOKUP($V24,'FO-DRE-02'!$B$7:$D$102,3,FALSE))</f>
        <v>F/D</v>
      </c>
      <c r="Y24" s="178"/>
      <c r="Z24" s="178"/>
      <c r="AA24" s="154" t="str">
        <f>IF($Z24="","F/D",VLOOKUP($Z24,'FO-DRE-04'!$B$6:$E$101,2,FALSE))</f>
        <v>F/D</v>
      </c>
      <c r="AB24" s="154" t="str">
        <f>IF($Z24="","F/D",VLOOKUP($Z24,'FO-DRE-04'!$B$6:$E$101,3,FALSE))</f>
        <v>F/D</v>
      </c>
      <c r="AC24" s="183"/>
      <c r="AD24" s="171"/>
      <c r="AE24" s="154"/>
      <c r="AF24" s="179"/>
      <c r="AG24" s="174"/>
      <c r="AH24" s="156"/>
      <c r="AI24" s="160">
        <f t="shared" si="1"/>
        <v>0</v>
      </c>
      <c r="AJ24" s="166" t="str">
        <f t="shared" si="2"/>
        <v>F/D</v>
      </c>
      <c r="AK24" s="178" t="str">
        <f t="shared" si="3"/>
        <v>F/D</v>
      </c>
      <c r="AL24" s="178" t="str">
        <f t="shared" si="4"/>
        <v>F/D</v>
      </c>
      <c r="AM24" s="185" t="str">
        <f t="shared" si="5"/>
        <v>F/D</v>
      </c>
      <c r="AN24" s="158"/>
      <c r="AO24" s="172" t="str">
        <f t="shared" si="6"/>
        <v/>
      </c>
      <c r="AP24" s="180" t="str">
        <f t="shared" si="7"/>
        <v/>
      </c>
      <c r="AQ24" s="175" t="str">
        <f t="shared" si="8"/>
        <v/>
      </c>
      <c r="AR24" s="182" t="str">
        <f t="shared" si="9"/>
        <v/>
      </c>
      <c r="AS24" s="182" t="str">
        <f t="shared" si="10"/>
        <v/>
      </c>
      <c r="AT24" s="182" t="str">
        <f t="shared" si="11"/>
        <v/>
      </c>
      <c r="AU24" s="177" t="str">
        <f t="shared" si="12"/>
        <v/>
      </c>
      <c r="AV24" s="172" t="str">
        <f t="shared" si="13"/>
        <v/>
      </c>
      <c r="AW24" s="182" t="str">
        <f t="shared" si="14"/>
        <v/>
      </c>
      <c r="AX24" s="180" t="str">
        <f t="shared" si="15"/>
        <v/>
      </c>
      <c r="AY24" s="172" t="str">
        <f t="shared" ref="AY24:BC24" si="54">IF(AX24="","",$AX24/(PI()*AQ24^2))</f>
        <v/>
      </c>
      <c r="AZ24" s="182" t="str">
        <f t="shared" si="54"/>
        <v/>
      </c>
      <c r="BA24" s="182" t="str">
        <f t="shared" si="54"/>
        <v/>
      </c>
      <c r="BB24" s="182" t="str">
        <f t="shared" si="54"/>
        <v/>
      </c>
      <c r="BC24" s="180" t="str">
        <f t="shared" si="54"/>
        <v/>
      </c>
      <c r="BD24" s="168"/>
      <c r="BE24" s="165" t="str">
        <f t="shared" si="17"/>
        <v/>
      </c>
      <c r="BF24" s="170" t="str">
        <f t="shared" si="18"/>
        <v/>
      </c>
      <c r="BG24" s="169" t="str">
        <f t="shared" si="19"/>
        <v/>
      </c>
      <c r="BH24" s="181" t="str">
        <f t="shared" si="20"/>
        <v/>
      </c>
      <c r="BI24" s="181" t="str">
        <f t="shared" si="21"/>
        <v/>
      </c>
      <c r="BJ24" s="181" t="str">
        <f t="shared" si="22"/>
        <v/>
      </c>
      <c r="BK24" s="176" t="str">
        <f t="shared" si="23"/>
        <v/>
      </c>
      <c r="BL24" s="165" t="str">
        <f t="shared" si="24"/>
        <v/>
      </c>
      <c r="BM24" s="181" t="str">
        <f t="shared" si="25"/>
        <v/>
      </c>
      <c r="BN24" s="170" t="str">
        <f t="shared" si="26"/>
        <v/>
      </c>
      <c r="BO24" s="165" t="str">
        <f t="shared" ref="BO24:BS24" si="55">IF(BN24="","",$BN24/(PI()*BG24^2))</f>
        <v/>
      </c>
      <c r="BP24" s="181" t="str">
        <f t="shared" si="55"/>
        <v/>
      </c>
      <c r="BQ24" s="181" t="str">
        <f t="shared" si="55"/>
        <v/>
      </c>
      <c r="BR24" s="181" t="str">
        <f t="shared" si="55"/>
        <v/>
      </c>
      <c r="BS24" s="170" t="str">
        <f t="shared" si="55"/>
        <v/>
      </c>
      <c r="BT24" s="157"/>
    </row>
    <row r="25" spans="1:72" s="162" customFormat="1" ht="12" customHeight="1">
      <c r="A25" s="166"/>
      <c r="B25" s="173"/>
      <c r="C25" s="173"/>
      <c r="D25" s="186"/>
      <c r="E25" s="173"/>
      <c r="F25" s="183"/>
      <c r="G25" s="161">
        <f t="shared" si="0"/>
        <v>0</v>
      </c>
      <c r="H25" s="178"/>
      <c r="I25" s="178" t="str">
        <f>IF($H25="","F/D",VLOOKUP($H25,'FO-DRE-01'!$B$7:$C$114,2,FALSE))</f>
        <v>F/D</v>
      </c>
      <c r="J25" s="178"/>
      <c r="K25" s="178"/>
      <c r="L25" s="173" t="str">
        <f>IF($K25="","F/D",VLOOKUP($K25,'FO-DRE-02'!$B$7:$D$102,2,FALSE))</f>
        <v>F/D</v>
      </c>
      <c r="M25" s="173" t="str">
        <f>IF($K25="","F/D",VLOOKUP($K25,'FO-DRE-02'!$B$7:$D$102,3,FALSE))</f>
        <v>F/D</v>
      </c>
      <c r="N25" s="178"/>
      <c r="O25" s="178"/>
      <c r="P25" s="154" t="str">
        <f>IF($O25="","F/D",VLOOKUP($O25,'FO-DRE-04'!$B$6:$E$101,2,FALSE))</f>
        <v>F/D</v>
      </c>
      <c r="Q25" s="154" t="str">
        <f>IF($O25="","F/D",VLOOKUP($O25,'FO-DRE-04'!$B$6:$E$101,3,FALSE))</f>
        <v>F/D</v>
      </c>
      <c r="R25" s="183"/>
      <c r="S25" s="171"/>
      <c r="T25" s="178" t="str">
        <f>IF($S25="","F/D",VLOOKUP($S25,'FO-DRE-01'!$B$7:$C$114,2,FALSE))</f>
        <v>F/D</v>
      </c>
      <c r="U25" s="178"/>
      <c r="V25" s="178"/>
      <c r="W25" s="173" t="str">
        <f>IF($V25="","F/D",VLOOKUP($V25,'FO-DRE-02'!$B$7:$D$102,2,FALSE))</f>
        <v>F/D</v>
      </c>
      <c r="X25" s="173" t="str">
        <f>IF($V25="","F/D",VLOOKUP($V25,'FO-DRE-02'!$B$7:$D$102,3,FALSE))</f>
        <v>F/D</v>
      </c>
      <c r="Y25" s="178"/>
      <c r="Z25" s="178"/>
      <c r="AA25" s="154" t="str">
        <f>IF($Z25="","F/D",VLOOKUP($Z25,'FO-DRE-04'!$B$6:$E$101,2,FALSE))</f>
        <v>F/D</v>
      </c>
      <c r="AB25" s="154" t="str">
        <f>IF($Z25="","F/D",VLOOKUP($Z25,'FO-DRE-04'!$B$6:$E$101,3,FALSE))</f>
        <v>F/D</v>
      </c>
      <c r="AC25" s="183"/>
      <c r="AD25" s="171"/>
      <c r="AE25" s="154"/>
      <c r="AF25" s="179"/>
      <c r="AG25" s="174"/>
      <c r="AH25" s="156"/>
      <c r="AI25" s="160">
        <f t="shared" si="1"/>
        <v>0</v>
      </c>
      <c r="AJ25" s="166" t="str">
        <f t="shared" si="2"/>
        <v>F/D</v>
      </c>
      <c r="AK25" s="178" t="str">
        <f t="shared" si="3"/>
        <v>F/D</v>
      </c>
      <c r="AL25" s="178" t="str">
        <f t="shared" si="4"/>
        <v>F/D</v>
      </c>
      <c r="AM25" s="185" t="str">
        <f t="shared" si="5"/>
        <v>F/D</v>
      </c>
      <c r="AN25" s="158"/>
      <c r="AO25" s="172" t="str">
        <f t="shared" si="6"/>
        <v/>
      </c>
      <c r="AP25" s="180" t="str">
        <f t="shared" si="7"/>
        <v/>
      </c>
      <c r="AQ25" s="175" t="str">
        <f t="shared" si="8"/>
        <v/>
      </c>
      <c r="AR25" s="182" t="str">
        <f t="shared" si="9"/>
        <v/>
      </c>
      <c r="AS25" s="182" t="str">
        <f t="shared" si="10"/>
        <v/>
      </c>
      <c r="AT25" s="182" t="str">
        <f t="shared" si="11"/>
        <v/>
      </c>
      <c r="AU25" s="177" t="str">
        <f t="shared" si="12"/>
        <v/>
      </c>
      <c r="AV25" s="172" t="str">
        <f t="shared" si="13"/>
        <v/>
      </c>
      <c r="AW25" s="182" t="str">
        <f t="shared" si="14"/>
        <v/>
      </c>
      <c r="AX25" s="180" t="str">
        <f t="shared" si="15"/>
        <v/>
      </c>
      <c r="AY25" s="172" t="str">
        <f t="shared" ref="AY25:BC25" si="56">IF(AX25="","",$AX25/(PI()*AQ25^2))</f>
        <v/>
      </c>
      <c r="AZ25" s="182" t="str">
        <f t="shared" si="56"/>
        <v/>
      </c>
      <c r="BA25" s="182" t="str">
        <f t="shared" si="56"/>
        <v/>
      </c>
      <c r="BB25" s="182" t="str">
        <f t="shared" si="56"/>
        <v/>
      </c>
      <c r="BC25" s="180" t="str">
        <f t="shared" si="56"/>
        <v/>
      </c>
      <c r="BD25" s="168"/>
      <c r="BE25" s="165" t="str">
        <f t="shared" si="17"/>
        <v/>
      </c>
      <c r="BF25" s="170" t="str">
        <f t="shared" si="18"/>
        <v/>
      </c>
      <c r="BG25" s="169" t="str">
        <f t="shared" si="19"/>
        <v/>
      </c>
      <c r="BH25" s="181" t="str">
        <f t="shared" si="20"/>
        <v/>
      </c>
      <c r="BI25" s="181" t="str">
        <f t="shared" si="21"/>
        <v/>
      </c>
      <c r="BJ25" s="181" t="str">
        <f t="shared" si="22"/>
        <v/>
      </c>
      <c r="BK25" s="176" t="str">
        <f t="shared" si="23"/>
        <v/>
      </c>
      <c r="BL25" s="165" t="str">
        <f t="shared" si="24"/>
        <v/>
      </c>
      <c r="BM25" s="181" t="str">
        <f t="shared" si="25"/>
        <v/>
      </c>
      <c r="BN25" s="170" t="str">
        <f t="shared" si="26"/>
        <v/>
      </c>
      <c r="BO25" s="165" t="str">
        <f t="shared" ref="BO25:BS25" si="57">IF(BN25="","",$BN25/(PI()*BG25^2))</f>
        <v/>
      </c>
      <c r="BP25" s="181" t="str">
        <f t="shared" si="57"/>
        <v/>
      </c>
      <c r="BQ25" s="181" t="str">
        <f t="shared" si="57"/>
        <v/>
      </c>
      <c r="BR25" s="181" t="str">
        <f t="shared" si="57"/>
        <v/>
      </c>
      <c r="BS25" s="170" t="str">
        <f t="shared" si="57"/>
        <v/>
      </c>
      <c r="BT25" s="157"/>
    </row>
    <row r="26" spans="1:72" s="162" customFormat="1" ht="12" customHeight="1">
      <c r="A26" s="166"/>
      <c r="B26" s="173"/>
      <c r="C26" s="173"/>
      <c r="D26" s="186"/>
      <c r="E26" s="173"/>
      <c r="F26" s="183"/>
      <c r="G26" s="161">
        <f t="shared" si="0"/>
        <v>0</v>
      </c>
      <c r="H26" s="178"/>
      <c r="I26" s="178" t="str">
        <f>IF($H26="","F/D",VLOOKUP($H26,'FO-DRE-01'!$B$7:$C$114,2,FALSE))</f>
        <v>F/D</v>
      </c>
      <c r="J26" s="178"/>
      <c r="K26" s="178"/>
      <c r="L26" s="173" t="str">
        <f>IF($K26="","F/D",VLOOKUP($K26,'FO-DRE-02'!$B$7:$D$102,2,FALSE))</f>
        <v>F/D</v>
      </c>
      <c r="M26" s="173" t="str">
        <f>IF($K26="","F/D",VLOOKUP($K26,'FO-DRE-02'!$B$7:$D$102,3,FALSE))</f>
        <v>F/D</v>
      </c>
      <c r="N26" s="178"/>
      <c r="O26" s="178"/>
      <c r="P26" s="154" t="str">
        <f>IF($O26="","F/D",VLOOKUP($O26,'FO-DRE-04'!$B$6:$E$101,2,FALSE))</f>
        <v>F/D</v>
      </c>
      <c r="Q26" s="154" t="str">
        <f>IF($O26="","F/D",VLOOKUP($O26,'FO-DRE-04'!$B$6:$E$101,3,FALSE))</f>
        <v>F/D</v>
      </c>
      <c r="R26" s="183"/>
      <c r="S26" s="171"/>
      <c r="T26" s="178" t="str">
        <f>IF($S26="","F/D",VLOOKUP($S26,'FO-DRE-01'!$B$7:$C$114,2,FALSE))</f>
        <v>F/D</v>
      </c>
      <c r="U26" s="178"/>
      <c r="V26" s="178"/>
      <c r="W26" s="173" t="str">
        <f>IF($V26="","F/D",VLOOKUP($V26,'FO-DRE-02'!$B$7:$D$102,2,FALSE))</f>
        <v>F/D</v>
      </c>
      <c r="X26" s="173" t="str">
        <f>IF($V26="","F/D",VLOOKUP($V26,'FO-DRE-02'!$B$7:$D$102,3,FALSE))</f>
        <v>F/D</v>
      </c>
      <c r="Y26" s="178"/>
      <c r="Z26" s="178"/>
      <c r="AA26" s="154" t="str">
        <f>IF($Z26="","F/D",VLOOKUP($Z26,'FO-DRE-04'!$B$6:$E$101,2,FALSE))</f>
        <v>F/D</v>
      </c>
      <c r="AB26" s="154" t="str">
        <f>IF($Z26="","F/D",VLOOKUP($Z26,'FO-DRE-04'!$B$6:$E$101,3,FALSE))</f>
        <v>F/D</v>
      </c>
      <c r="AC26" s="183"/>
      <c r="AD26" s="171"/>
      <c r="AE26" s="154"/>
      <c r="AF26" s="179"/>
      <c r="AG26" s="174"/>
      <c r="AH26" s="156"/>
      <c r="AI26" s="160">
        <f t="shared" si="1"/>
        <v>0</v>
      </c>
      <c r="AJ26" s="166" t="str">
        <f t="shared" si="2"/>
        <v>F/D</v>
      </c>
      <c r="AK26" s="178" t="str">
        <f t="shared" si="3"/>
        <v>F/D</v>
      </c>
      <c r="AL26" s="178" t="str">
        <f t="shared" si="4"/>
        <v>F/D</v>
      </c>
      <c r="AM26" s="185" t="str">
        <f t="shared" si="5"/>
        <v>F/D</v>
      </c>
      <c r="AN26" s="158"/>
      <c r="AO26" s="172" t="str">
        <f t="shared" si="6"/>
        <v/>
      </c>
      <c r="AP26" s="180" t="str">
        <f t="shared" si="7"/>
        <v/>
      </c>
      <c r="AQ26" s="175" t="str">
        <f t="shared" si="8"/>
        <v/>
      </c>
      <c r="AR26" s="182" t="str">
        <f t="shared" si="9"/>
        <v/>
      </c>
      <c r="AS26" s="182" t="str">
        <f t="shared" si="10"/>
        <v/>
      </c>
      <c r="AT26" s="182" t="str">
        <f t="shared" si="11"/>
        <v/>
      </c>
      <c r="AU26" s="177" t="str">
        <f t="shared" si="12"/>
        <v/>
      </c>
      <c r="AV26" s="172" t="str">
        <f t="shared" si="13"/>
        <v/>
      </c>
      <c r="AW26" s="182" t="str">
        <f t="shared" si="14"/>
        <v/>
      </c>
      <c r="AX26" s="180" t="str">
        <f t="shared" si="15"/>
        <v/>
      </c>
      <c r="AY26" s="172" t="str">
        <f t="shared" ref="AY26:BC26" si="58">IF(AX26="","",$AX26/(PI()*AQ26^2))</f>
        <v/>
      </c>
      <c r="AZ26" s="182" t="str">
        <f t="shared" si="58"/>
        <v/>
      </c>
      <c r="BA26" s="182" t="str">
        <f t="shared" si="58"/>
        <v/>
      </c>
      <c r="BB26" s="182" t="str">
        <f t="shared" si="58"/>
        <v/>
      </c>
      <c r="BC26" s="180" t="str">
        <f t="shared" si="58"/>
        <v/>
      </c>
      <c r="BD26" s="168"/>
      <c r="BE26" s="165" t="str">
        <f t="shared" si="17"/>
        <v/>
      </c>
      <c r="BF26" s="170" t="str">
        <f t="shared" si="18"/>
        <v/>
      </c>
      <c r="BG26" s="169" t="str">
        <f t="shared" si="19"/>
        <v/>
      </c>
      <c r="BH26" s="181" t="str">
        <f t="shared" si="20"/>
        <v/>
      </c>
      <c r="BI26" s="181" t="str">
        <f t="shared" si="21"/>
        <v/>
      </c>
      <c r="BJ26" s="181" t="str">
        <f t="shared" si="22"/>
        <v/>
      </c>
      <c r="BK26" s="176" t="str">
        <f t="shared" si="23"/>
        <v/>
      </c>
      <c r="BL26" s="165" t="str">
        <f t="shared" si="24"/>
        <v/>
      </c>
      <c r="BM26" s="181" t="str">
        <f t="shared" si="25"/>
        <v/>
      </c>
      <c r="BN26" s="170" t="str">
        <f t="shared" si="26"/>
        <v/>
      </c>
      <c r="BO26" s="165" t="str">
        <f t="shared" ref="BO26:BS26" si="59">IF(BN26="","",$BN26/(PI()*BG26^2))</f>
        <v/>
      </c>
      <c r="BP26" s="181" t="str">
        <f t="shared" si="59"/>
        <v/>
      </c>
      <c r="BQ26" s="181" t="str">
        <f t="shared" si="59"/>
        <v/>
      </c>
      <c r="BR26" s="181" t="str">
        <f t="shared" si="59"/>
        <v/>
      </c>
      <c r="BS26" s="170" t="str">
        <f t="shared" si="59"/>
        <v/>
      </c>
      <c r="BT26" s="157"/>
    </row>
    <row r="27" spans="1:72" s="162" customFormat="1" ht="12" customHeight="1">
      <c r="A27" s="166"/>
      <c r="B27" s="173"/>
      <c r="C27" s="173"/>
      <c r="D27" s="186"/>
      <c r="E27" s="173"/>
      <c r="F27" s="183"/>
      <c r="G27" s="161">
        <f t="shared" si="0"/>
        <v>0</v>
      </c>
      <c r="H27" s="178"/>
      <c r="I27" s="178" t="str">
        <f>IF($H27="","F/D",VLOOKUP($H27,'FO-DRE-01'!$B$7:$C$114,2,FALSE))</f>
        <v>F/D</v>
      </c>
      <c r="J27" s="178"/>
      <c r="K27" s="178"/>
      <c r="L27" s="173" t="str">
        <f>IF($K27="","F/D",VLOOKUP($K27,'FO-DRE-02'!$B$7:$D$102,2,FALSE))</f>
        <v>F/D</v>
      </c>
      <c r="M27" s="173" t="str">
        <f>IF($K27="","F/D",VLOOKUP($K27,'FO-DRE-02'!$B$7:$D$102,3,FALSE))</f>
        <v>F/D</v>
      </c>
      <c r="N27" s="178"/>
      <c r="O27" s="178"/>
      <c r="P27" s="154" t="str">
        <f>IF($O27="","F/D",VLOOKUP($O27,'FO-DRE-04'!$B$6:$E$101,2,FALSE))</f>
        <v>F/D</v>
      </c>
      <c r="Q27" s="154" t="str">
        <f>IF($O27="","F/D",VLOOKUP($O27,'FO-DRE-04'!$B$6:$E$101,3,FALSE))</f>
        <v>F/D</v>
      </c>
      <c r="R27" s="183"/>
      <c r="S27" s="171"/>
      <c r="T27" s="178" t="str">
        <f>IF($S27="","F/D",VLOOKUP($S27,'FO-DRE-01'!$B$7:$C$114,2,FALSE))</f>
        <v>F/D</v>
      </c>
      <c r="U27" s="178"/>
      <c r="V27" s="178"/>
      <c r="W27" s="173" t="str">
        <f>IF($V27="","F/D",VLOOKUP($V27,'FO-DRE-02'!$B$7:$D$102,2,FALSE))</f>
        <v>F/D</v>
      </c>
      <c r="X27" s="173" t="str">
        <f>IF($V27="","F/D",VLOOKUP($V27,'FO-DRE-02'!$B$7:$D$102,3,FALSE))</f>
        <v>F/D</v>
      </c>
      <c r="Y27" s="178"/>
      <c r="Z27" s="178"/>
      <c r="AA27" s="154" t="str">
        <f>IF($Z27="","F/D",VLOOKUP($Z27,'FO-DRE-04'!$B$6:$E$101,2,FALSE))</f>
        <v>F/D</v>
      </c>
      <c r="AB27" s="154" t="str">
        <f>IF($Z27="","F/D",VLOOKUP($Z27,'FO-DRE-04'!$B$6:$E$101,3,FALSE))</f>
        <v>F/D</v>
      </c>
      <c r="AC27" s="183"/>
      <c r="AD27" s="171"/>
      <c r="AE27" s="154"/>
      <c r="AF27" s="179"/>
      <c r="AG27" s="174"/>
      <c r="AH27" s="156"/>
      <c r="AI27" s="160">
        <f t="shared" si="1"/>
        <v>0</v>
      </c>
      <c r="AJ27" s="166" t="str">
        <f t="shared" si="2"/>
        <v>F/D</v>
      </c>
      <c r="AK27" s="178" t="str">
        <f t="shared" si="3"/>
        <v>F/D</v>
      </c>
      <c r="AL27" s="178" t="str">
        <f t="shared" si="4"/>
        <v>F/D</v>
      </c>
      <c r="AM27" s="185" t="str">
        <f t="shared" si="5"/>
        <v>F/D</v>
      </c>
      <c r="AN27" s="158"/>
      <c r="AO27" s="172" t="str">
        <f t="shared" si="6"/>
        <v/>
      </c>
      <c r="AP27" s="180" t="str">
        <f t="shared" si="7"/>
        <v/>
      </c>
      <c r="AQ27" s="175" t="str">
        <f t="shared" si="8"/>
        <v/>
      </c>
      <c r="AR27" s="182" t="str">
        <f t="shared" si="9"/>
        <v/>
      </c>
      <c r="AS27" s="182" t="str">
        <f t="shared" si="10"/>
        <v/>
      </c>
      <c r="AT27" s="182" t="str">
        <f t="shared" si="11"/>
        <v/>
      </c>
      <c r="AU27" s="177" t="str">
        <f t="shared" si="12"/>
        <v/>
      </c>
      <c r="AV27" s="172" t="str">
        <f t="shared" si="13"/>
        <v/>
      </c>
      <c r="AW27" s="182" t="str">
        <f t="shared" si="14"/>
        <v/>
      </c>
      <c r="AX27" s="180" t="str">
        <f t="shared" si="15"/>
        <v/>
      </c>
      <c r="AY27" s="172" t="str">
        <f t="shared" ref="AY27:BC27" si="60">IF(AX27="","",$AX27/(PI()*AQ27^2))</f>
        <v/>
      </c>
      <c r="AZ27" s="182" t="str">
        <f t="shared" si="60"/>
        <v/>
      </c>
      <c r="BA27" s="182" t="str">
        <f t="shared" si="60"/>
        <v/>
      </c>
      <c r="BB27" s="182" t="str">
        <f t="shared" si="60"/>
        <v/>
      </c>
      <c r="BC27" s="180" t="str">
        <f t="shared" si="60"/>
        <v/>
      </c>
      <c r="BD27" s="168"/>
      <c r="BE27" s="165" t="str">
        <f t="shared" si="17"/>
        <v/>
      </c>
      <c r="BF27" s="170" t="str">
        <f t="shared" si="18"/>
        <v/>
      </c>
      <c r="BG27" s="169" t="str">
        <f t="shared" si="19"/>
        <v/>
      </c>
      <c r="BH27" s="181" t="str">
        <f t="shared" si="20"/>
        <v/>
      </c>
      <c r="BI27" s="181" t="str">
        <f t="shared" si="21"/>
        <v/>
      </c>
      <c r="BJ27" s="181" t="str">
        <f t="shared" si="22"/>
        <v/>
      </c>
      <c r="BK27" s="176" t="str">
        <f t="shared" si="23"/>
        <v/>
      </c>
      <c r="BL27" s="165" t="str">
        <f t="shared" si="24"/>
        <v/>
      </c>
      <c r="BM27" s="181" t="str">
        <f t="shared" si="25"/>
        <v/>
      </c>
      <c r="BN27" s="170" t="str">
        <f t="shared" si="26"/>
        <v/>
      </c>
      <c r="BO27" s="165" t="str">
        <f t="shared" ref="BO27:BS27" si="61">IF(BN27="","",$BN27/(PI()*BG27^2))</f>
        <v/>
      </c>
      <c r="BP27" s="181" t="str">
        <f t="shared" si="61"/>
        <v/>
      </c>
      <c r="BQ27" s="181" t="str">
        <f t="shared" si="61"/>
        <v/>
      </c>
      <c r="BR27" s="181" t="str">
        <f t="shared" si="61"/>
        <v/>
      </c>
      <c r="BS27" s="170" t="str">
        <f t="shared" si="61"/>
        <v/>
      </c>
      <c r="BT27" s="157"/>
    </row>
    <row r="28" spans="1:72" s="162" customFormat="1" ht="12" customHeight="1">
      <c r="A28" s="166"/>
      <c r="B28" s="173"/>
      <c r="C28" s="173"/>
      <c r="D28" s="186"/>
      <c r="E28" s="173"/>
      <c r="F28" s="183"/>
      <c r="G28" s="161">
        <f t="shared" si="0"/>
        <v>0</v>
      </c>
      <c r="H28" s="178"/>
      <c r="I28" s="178" t="str">
        <f>IF($H28="","F/D",VLOOKUP($H28,'FO-DRE-01'!$B$7:$C$114,2,FALSE))</f>
        <v>F/D</v>
      </c>
      <c r="J28" s="178"/>
      <c r="K28" s="178"/>
      <c r="L28" s="173" t="str">
        <f>IF($K28="","F/D",VLOOKUP($K28,'FO-DRE-02'!$B$7:$D$102,2,FALSE))</f>
        <v>F/D</v>
      </c>
      <c r="M28" s="173" t="str">
        <f>IF($K28="","F/D",VLOOKUP($K28,'FO-DRE-02'!$B$7:$D$102,3,FALSE))</f>
        <v>F/D</v>
      </c>
      <c r="N28" s="178"/>
      <c r="O28" s="178"/>
      <c r="P28" s="154" t="str">
        <f>IF($O28="","F/D",VLOOKUP($O28,'FO-DRE-04'!$B$6:$E$101,2,FALSE))</f>
        <v>F/D</v>
      </c>
      <c r="Q28" s="154" t="str">
        <f>IF($O28="","F/D",VLOOKUP($O28,'FO-DRE-04'!$B$6:$E$101,3,FALSE))</f>
        <v>F/D</v>
      </c>
      <c r="R28" s="183"/>
      <c r="S28" s="171"/>
      <c r="T28" s="178" t="str">
        <f>IF($S28="","F/D",VLOOKUP($S28,'FO-DRE-01'!$B$7:$C$114,2,FALSE))</f>
        <v>F/D</v>
      </c>
      <c r="U28" s="178"/>
      <c r="V28" s="178"/>
      <c r="W28" s="173" t="str">
        <f>IF($V28="","F/D",VLOOKUP($V28,'FO-DRE-02'!$B$7:$D$102,2,FALSE))</f>
        <v>F/D</v>
      </c>
      <c r="X28" s="173" t="str">
        <f>IF($V28="","F/D",VLOOKUP($V28,'FO-DRE-02'!$B$7:$D$102,3,FALSE))</f>
        <v>F/D</v>
      </c>
      <c r="Y28" s="178"/>
      <c r="Z28" s="178"/>
      <c r="AA28" s="154" t="str">
        <f>IF($Z28="","F/D",VLOOKUP($Z28,'FO-DRE-04'!$B$6:$E$101,2,FALSE))</f>
        <v>F/D</v>
      </c>
      <c r="AB28" s="154" t="str">
        <f>IF($Z28="","F/D",VLOOKUP($Z28,'FO-DRE-04'!$B$6:$E$101,3,FALSE))</f>
        <v>F/D</v>
      </c>
      <c r="AC28" s="183"/>
      <c r="AD28" s="171"/>
      <c r="AE28" s="154"/>
      <c r="AF28" s="179"/>
      <c r="AG28" s="174"/>
      <c r="AH28" s="156"/>
      <c r="AI28" s="160">
        <f t="shared" si="1"/>
        <v>0</v>
      </c>
      <c r="AJ28" s="166" t="str">
        <f t="shared" si="2"/>
        <v>F/D</v>
      </c>
      <c r="AK28" s="178" t="str">
        <f t="shared" si="3"/>
        <v>F/D</v>
      </c>
      <c r="AL28" s="178" t="str">
        <f t="shared" si="4"/>
        <v>F/D</v>
      </c>
      <c r="AM28" s="185" t="str">
        <f t="shared" si="5"/>
        <v>F/D</v>
      </c>
      <c r="AN28" s="158"/>
      <c r="AO28" s="172" t="str">
        <f t="shared" si="6"/>
        <v/>
      </c>
      <c r="AP28" s="180" t="str">
        <f t="shared" si="7"/>
        <v/>
      </c>
      <c r="AQ28" s="175" t="str">
        <f t="shared" si="8"/>
        <v/>
      </c>
      <c r="AR28" s="182" t="str">
        <f t="shared" si="9"/>
        <v/>
      </c>
      <c r="AS28" s="182" t="str">
        <f t="shared" si="10"/>
        <v/>
      </c>
      <c r="AT28" s="182" t="str">
        <f t="shared" si="11"/>
        <v/>
      </c>
      <c r="AU28" s="177" t="str">
        <f t="shared" si="12"/>
        <v/>
      </c>
      <c r="AV28" s="172" t="str">
        <f t="shared" si="13"/>
        <v/>
      </c>
      <c r="AW28" s="182" t="str">
        <f t="shared" si="14"/>
        <v/>
      </c>
      <c r="AX28" s="180" t="str">
        <f t="shared" si="15"/>
        <v/>
      </c>
      <c r="AY28" s="172" t="str">
        <f t="shared" ref="AY28:BC28" si="62">IF(AX28="","",$AX28/(PI()*AQ28^2))</f>
        <v/>
      </c>
      <c r="AZ28" s="182" t="str">
        <f t="shared" si="62"/>
        <v/>
      </c>
      <c r="BA28" s="182" t="str">
        <f t="shared" si="62"/>
        <v/>
      </c>
      <c r="BB28" s="182" t="str">
        <f t="shared" si="62"/>
        <v/>
      </c>
      <c r="BC28" s="180" t="str">
        <f t="shared" si="62"/>
        <v/>
      </c>
      <c r="BD28" s="168"/>
      <c r="BE28" s="165" t="str">
        <f t="shared" si="17"/>
        <v/>
      </c>
      <c r="BF28" s="170" t="str">
        <f t="shared" si="18"/>
        <v/>
      </c>
      <c r="BG28" s="169" t="str">
        <f t="shared" si="19"/>
        <v/>
      </c>
      <c r="BH28" s="181" t="str">
        <f t="shared" si="20"/>
        <v/>
      </c>
      <c r="BI28" s="181" t="str">
        <f t="shared" si="21"/>
        <v/>
      </c>
      <c r="BJ28" s="181" t="str">
        <f t="shared" si="22"/>
        <v/>
      </c>
      <c r="BK28" s="176" t="str">
        <f t="shared" si="23"/>
        <v/>
      </c>
      <c r="BL28" s="165" t="str">
        <f t="shared" si="24"/>
        <v/>
      </c>
      <c r="BM28" s="181" t="str">
        <f t="shared" si="25"/>
        <v/>
      </c>
      <c r="BN28" s="170" t="str">
        <f t="shared" si="26"/>
        <v/>
      </c>
      <c r="BO28" s="165" t="str">
        <f t="shared" ref="BO28:BS28" si="63">IF(BN28="","",$BN28/(PI()*BG28^2))</f>
        <v/>
      </c>
      <c r="BP28" s="181" t="str">
        <f t="shared" si="63"/>
        <v/>
      </c>
      <c r="BQ28" s="181" t="str">
        <f t="shared" si="63"/>
        <v/>
      </c>
      <c r="BR28" s="181" t="str">
        <f t="shared" si="63"/>
        <v/>
      </c>
      <c r="BS28" s="170" t="str">
        <f t="shared" si="63"/>
        <v/>
      </c>
      <c r="BT28" s="157"/>
    </row>
    <row r="29" spans="1:72" s="162" customFormat="1" ht="12" customHeight="1">
      <c r="A29" s="166"/>
      <c r="B29" s="173"/>
      <c r="C29" s="173"/>
      <c r="D29" s="186"/>
      <c r="E29" s="173"/>
      <c r="F29" s="183"/>
      <c r="G29" s="161">
        <f t="shared" si="0"/>
        <v>0</v>
      </c>
      <c r="H29" s="178"/>
      <c r="I29" s="178" t="str">
        <f>IF($H29="","F/D",VLOOKUP($H29,'FO-DRE-01'!$B$7:$C$114,2,FALSE))</f>
        <v>F/D</v>
      </c>
      <c r="J29" s="178"/>
      <c r="K29" s="178"/>
      <c r="L29" s="173" t="str">
        <f>IF($K29="","F/D",VLOOKUP($K29,'FO-DRE-02'!$B$7:$D$102,2,FALSE))</f>
        <v>F/D</v>
      </c>
      <c r="M29" s="173" t="str">
        <f>IF($K29="","F/D",VLOOKUP($K29,'FO-DRE-02'!$B$7:$D$102,3,FALSE))</f>
        <v>F/D</v>
      </c>
      <c r="N29" s="178"/>
      <c r="O29" s="178"/>
      <c r="P29" s="154" t="str">
        <f>IF($O29="","F/D",VLOOKUP($O29,'FO-DRE-04'!$B$6:$E$101,2,FALSE))</f>
        <v>F/D</v>
      </c>
      <c r="Q29" s="154" t="str">
        <f>IF($O29="","F/D",VLOOKUP($O29,'FO-DRE-04'!$B$6:$E$101,3,FALSE))</f>
        <v>F/D</v>
      </c>
      <c r="R29" s="183"/>
      <c r="S29" s="171"/>
      <c r="T29" s="178" t="str">
        <f>IF($S29="","F/D",VLOOKUP($S29,'FO-DRE-01'!$B$7:$C$114,2,FALSE))</f>
        <v>F/D</v>
      </c>
      <c r="U29" s="178"/>
      <c r="V29" s="178"/>
      <c r="W29" s="173" t="str">
        <f>IF($V29="","F/D",VLOOKUP($V29,'FO-DRE-02'!$B$7:$D$102,2,FALSE))</f>
        <v>F/D</v>
      </c>
      <c r="X29" s="173" t="str">
        <f>IF($V29="","F/D",VLOOKUP($V29,'FO-DRE-02'!$B$7:$D$102,3,FALSE))</f>
        <v>F/D</v>
      </c>
      <c r="Y29" s="178"/>
      <c r="Z29" s="178"/>
      <c r="AA29" s="154" t="str">
        <f>IF($Z29="","F/D",VLOOKUP($Z29,'FO-DRE-04'!$B$6:$E$101,2,FALSE))</f>
        <v>F/D</v>
      </c>
      <c r="AB29" s="154" t="str">
        <f>IF($Z29="","F/D",VLOOKUP($Z29,'FO-DRE-04'!$B$6:$E$101,3,FALSE))</f>
        <v>F/D</v>
      </c>
      <c r="AC29" s="183"/>
      <c r="AD29" s="171"/>
      <c r="AE29" s="154"/>
      <c r="AF29" s="179"/>
      <c r="AG29" s="174"/>
      <c r="AH29" s="156"/>
      <c r="AI29" s="160">
        <f t="shared" si="1"/>
        <v>0</v>
      </c>
      <c r="AJ29" s="166" t="str">
        <f t="shared" si="2"/>
        <v>F/D</v>
      </c>
      <c r="AK29" s="178" t="str">
        <f t="shared" si="3"/>
        <v>F/D</v>
      </c>
      <c r="AL29" s="178" t="str">
        <f t="shared" si="4"/>
        <v>F/D</v>
      </c>
      <c r="AM29" s="185" t="str">
        <f t="shared" si="5"/>
        <v>F/D</v>
      </c>
      <c r="AN29" s="158"/>
      <c r="AO29" s="172" t="str">
        <f t="shared" si="6"/>
        <v/>
      </c>
      <c r="AP29" s="180" t="str">
        <f t="shared" si="7"/>
        <v/>
      </c>
      <c r="AQ29" s="175" t="str">
        <f t="shared" si="8"/>
        <v/>
      </c>
      <c r="AR29" s="182" t="str">
        <f t="shared" si="9"/>
        <v/>
      </c>
      <c r="AS29" s="182" t="str">
        <f t="shared" si="10"/>
        <v/>
      </c>
      <c r="AT29" s="182" t="str">
        <f t="shared" si="11"/>
        <v/>
      </c>
      <c r="AU29" s="177" t="str">
        <f t="shared" si="12"/>
        <v/>
      </c>
      <c r="AV29" s="172" t="str">
        <f t="shared" si="13"/>
        <v/>
      </c>
      <c r="AW29" s="182" t="str">
        <f t="shared" si="14"/>
        <v/>
      </c>
      <c r="AX29" s="180" t="str">
        <f t="shared" si="15"/>
        <v/>
      </c>
      <c r="AY29" s="172" t="str">
        <f t="shared" ref="AY29:BC29" si="64">IF(AX29="","",$AX29/(PI()*AQ29^2))</f>
        <v/>
      </c>
      <c r="AZ29" s="182" t="str">
        <f t="shared" si="64"/>
        <v/>
      </c>
      <c r="BA29" s="182" t="str">
        <f t="shared" si="64"/>
        <v/>
      </c>
      <c r="BB29" s="182" t="str">
        <f t="shared" si="64"/>
        <v/>
      </c>
      <c r="BC29" s="180" t="str">
        <f t="shared" si="64"/>
        <v/>
      </c>
      <c r="BD29" s="168"/>
      <c r="BE29" s="165" t="str">
        <f t="shared" si="17"/>
        <v/>
      </c>
      <c r="BF29" s="170" t="str">
        <f t="shared" si="18"/>
        <v/>
      </c>
      <c r="BG29" s="169" t="str">
        <f t="shared" si="19"/>
        <v/>
      </c>
      <c r="BH29" s="181" t="str">
        <f t="shared" si="20"/>
        <v/>
      </c>
      <c r="BI29" s="181" t="str">
        <f t="shared" si="21"/>
        <v/>
      </c>
      <c r="BJ29" s="181" t="str">
        <f t="shared" si="22"/>
        <v/>
      </c>
      <c r="BK29" s="176" t="str">
        <f t="shared" si="23"/>
        <v/>
      </c>
      <c r="BL29" s="165" t="str">
        <f t="shared" si="24"/>
        <v/>
      </c>
      <c r="BM29" s="181" t="str">
        <f t="shared" si="25"/>
        <v/>
      </c>
      <c r="BN29" s="170" t="str">
        <f t="shared" si="26"/>
        <v/>
      </c>
      <c r="BO29" s="165" t="str">
        <f t="shared" ref="BO29:BS29" si="65">IF(BN29="","",$BN29/(PI()*BG29^2))</f>
        <v/>
      </c>
      <c r="BP29" s="181" t="str">
        <f t="shared" si="65"/>
        <v/>
      </c>
      <c r="BQ29" s="181" t="str">
        <f t="shared" si="65"/>
        <v/>
      </c>
      <c r="BR29" s="181" t="str">
        <f t="shared" si="65"/>
        <v/>
      </c>
      <c r="BS29" s="170" t="str">
        <f t="shared" si="65"/>
        <v/>
      </c>
      <c r="BT29" s="157"/>
    </row>
    <row r="30" spans="1:72" s="162" customFormat="1" ht="12" customHeight="1">
      <c r="A30" s="166"/>
      <c r="B30" s="173"/>
      <c r="C30" s="173"/>
      <c r="D30" s="186"/>
      <c r="E30" s="173"/>
      <c r="F30" s="183"/>
      <c r="G30" s="161">
        <f t="shared" si="0"/>
        <v>0</v>
      </c>
      <c r="H30" s="178"/>
      <c r="I30" s="178" t="str">
        <f>IF($H30="","F/D",VLOOKUP($H30,'FO-DRE-01'!$B$7:$C$114,2,FALSE))</f>
        <v>F/D</v>
      </c>
      <c r="J30" s="178"/>
      <c r="K30" s="178"/>
      <c r="L30" s="173" t="str">
        <f>IF($K30="","F/D",VLOOKUP($K30,'FO-DRE-02'!$B$7:$D$102,2,FALSE))</f>
        <v>F/D</v>
      </c>
      <c r="M30" s="173" t="str">
        <f>IF($K30="","F/D",VLOOKUP($K30,'FO-DRE-02'!$B$7:$D$102,3,FALSE))</f>
        <v>F/D</v>
      </c>
      <c r="N30" s="178"/>
      <c r="O30" s="178"/>
      <c r="P30" s="154" t="str">
        <f>IF($O30="","F/D",VLOOKUP($O30,'FO-DRE-04'!$B$6:$E$101,2,FALSE))</f>
        <v>F/D</v>
      </c>
      <c r="Q30" s="154" t="str">
        <f>IF($O30="","F/D",VLOOKUP($O30,'FO-DRE-04'!$B$6:$E$101,3,FALSE))</f>
        <v>F/D</v>
      </c>
      <c r="R30" s="183"/>
      <c r="S30" s="171"/>
      <c r="T30" s="178" t="str">
        <f>IF($S30="","F/D",VLOOKUP($S30,'FO-DRE-01'!$B$7:$C$114,2,FALSE))</f>
        <v>F/D</v>
      </c>
      <c r="U30" s="178"/>
      <c r="V30" s="178"/>
      <c r="W30" s="173" t="str">
        <f>IF($V30="","F/D",VLOOKUP($V30,'FO-DRE-02'!$B$7:$D$102,2,FALSE))</f>
        <v>F/D</v>
      </c>
      <c r="X30" s="173" t="str">
        <f>IF($V30="","F/D",VLOOKUP($V30,'FO-DRE-02'!$B$7:$D$102,3,FALSE))</f>
        <v>F/D</v>
      </c>
      <c r="Y30" s="178"/>
      <c r="Z30" s="178"/>
      <c r="AA30" s="154" t="str">
        <f>IF($Z30="","F/D",VLOOKUP($Z30,'FO-DRE-04'!$B$6:$E$101,2,FALSE))</f>
        <v>F/D</v>
      </c>
      <c r="AB30" s="154" t="str">
        <f>IF($Z30="","F/D",VLOOKUP($Z30,'FO-DRE-04'!$B$6:$E$101,3,FALSE))</f>
        <v>F/D</v>
      </c>
      <c r="AC30" s="183"/>
      <c r="AD30" s="171"/>
      <c r="AE30" s="154"/>
      <c r="AF30" s="179"/>
      <c r="AG30" s="174"/>
      <c r="AH30" s="156"/>
      <c r="AI30" s="160">
        <f t="shared" si="1"/>
        <v>0</v>
      </c>
      <c r="AJ30" s="166" t="str">
        <f t="shared" si="2"/>
        <v>F/D</v>
      </c>
      <c r="AK30" s="178" t="str">
        <f t="shared" si="3"/>
        <v>F/D</v>
      </c>
      <c r="AL30" s="178" t="str">
        <f t="shared" si="4"/>
        <v>F/D</v>
      </c>
      <c r="AM30" s="185" t="str">
        <f t="shared" si="5"/>
        <v>F/D</v>
      </c>
      <c r="AN30" s="158"/>
      <c r="AO30" s="172" t="str">
        <f t="shared" si="6"/>
        <v/>
      </c>
      <c r="AP30" s="180" t="str">
        <f t="shared" si="7"/>
        <v/>
      </c>
      <c r="AQ30" s="175" t="str">
        <f t="shared" si="8"/>
        <v/>
      </c>
      <c r="AR30" s="182" t="str">
        <f t="shared" si="9"/>
        <v/>
      </c>
      <c r="AS30" s="182" t="str">
        <f t="shared" si="10"/>
        <v/>
      </c>
      <c r="AT30" s="182" t="str">
        <f t="shared" si="11"/>
        <v/>
      </c>
      <c r="AU30" s="177" t="str">
        <f t="shared" si="12"/>
        <v/>
      </c>
      <c r="AV30" s="172" t="str">
        <f t="shared" si="13"/>
        <v/>
      </c>
      <c r="AW30" s="182" t="str">
        <f t="shared" si="14"/>
        <v/>
      </c>
      <c r="AX30" s="180" t="str">
        <f t="shared" si="15"/>
        <v/>
      </c>
      <c r="AY30" s="172" t="str">
        <f t="shared" ref="AY30:BC30" si="66">IF(AX30="","",$AX30/(PI()*AQ30^2))</f>
        <v/>
      </c>
      <c r="AZ30" s="182" t="str">
        <f t="shared" si="66"/>
        <v/>
      </c>
      <c r="BA30" s="182" t="str">
        <f t="shared" si="66"/>
        <v/>
      </c>
      <c r="BB30" s="182" t="str">
        <f t="shared" si="66"/>
        <v/>
      </c>
      <c r="BC30" s="180" t="str">
        <f t="shared" si="66"/>
        <v/>
      </c>
      <c r="BD30" s="168"/>
      <c r="BE30" s="165" t="str">
        <f t="shared" si="17"/>
        <v/>
      </c>
      <c r="BF30" s="170" t="str">
        <f t="shared" si="18"/>
        <v/>
      </c>
      <c r="BG30" s="169" t="str">
        <f t="shared" si="19"/>
        <v/>
      </c>
      <c r="BH30" s="181" t="str">
        <f t="shared" si="20"/>
        <v/>
      </c>
      <c r="BI30" s="181" t="str">
        <f t="shared" si="21"/>
        <v/>
      </c>
      <c r="BJ30" s="181" t="str">
        <f t="shared" si="22"/>
        <v/>
      </c>
      <c r="BK30" s="176" t="str">
        <f t="shared" si="23"/>
        <v/>
      </c>
      <c r="BL30" s="165" t="str">
        <f t="shared" si="24"/>
        <v/>
      </c>
      <c r="BM30" s="181" t="str">
        <f t="shared" si="25"/>
        <v/>
      </c>
      <c r="BN30" s="170" t="str">
        <f t="shared" si="26"/>
        <v/>
      </c>
      <c r="BO30" s="165" t="str">
        <f t="shared" ref="BO30:BS30" si="67">IF(BN30="","",$BN30/(PI()*BG30^2))</f>
        <v/>
      </c>
      <c r="BP30" s="181" t="str">
        <f t="shared" si="67"/>
        <v/>
      </c>
      <c r="BQ30" s="181" t="str">
        <f t="shared" si="67"/>
        <v/>
      </c>
      <c r="BR30" s="181" t="str">
        <f t="shared" si="67"/>
        <v/>
      </c>
      <c r="BS30" s="170" t="str">
        <f t="shared" si="67"/>
        <v/>
      </c>
      <c r="BT30" s="157"/>
    </row>
    <row r="31" spans="1:72" s="162" customFormat="1" ht="12" customHeight="1">
      <c r="A31" s="166"/>
      <c r="B31" s="173"/>
      <c r="C31" s="173"/>
      <c r="D31" s="186"/>
      <c r="E31" s="173"/>
      <c r="F31" s="183"/>
      <c r="G31" s="161">
        <f t="shared" si="0"/>
        <v>0</v>
      </c>
      <c r="H31" s="178"/>
      <c r="I31" s="178" t="str">
        <f>IF($H31="","F/D",VLOOKUP($H31,'FO-DRE-01'!$B$7:$C$114,2,FALSE))</f>
        <v>F/D</v>
      </c>
      <c r="J31" s="178"/>
      <c r="K31" s="178"/>
      <c r="L31" s="173" t="str">
        <f>IF($K31="","F/D",VLOOKUP($K31,'FO-DRE-02'!$B$7:$D$102,2,FALSE))</f>
        <v>F/D</v>
      </c>
      <c r="M31" s="173" t="str">
        <f>IF($K31="","F/D",VLOOKUP($K31,'FO-DRE-02'!$B$7:$D$102,3,FALSE))</f>
        <v>F/D</v>
      </c>
      <c r="N31" s="178"/>
      <c r="O31" s="178"/>
      <c r="P31" s="154" t="str">
        <f>IF($O31="","F/D",VLOOKUP($O31,'FO-DRE-04'!$B$6:$E$101,2,FALSE))</f>
        <v>F/D</v>
      </c>
      <c r="Q31" s="154" t="str">
        <f>IF($O31="","F/D",VLOOKUP($O31,'FO-DRE-04'!$B$6:$E$101,3,FALSE))</f>
        <v>F/D</v>
      </c>
      <c r="R31" s="183"/>
      <c r="S31" s="171"/>
      <c r="T31" s="178" t="str">
        <f>IF($S31="","F/D",VLOOKUP($S31,'FO-DRE-01'!$B$7:$C$114,2,FALSE))</f>
        <v>F/D</v>
      </c>
      <c r="U31" s="178"/>
      <c r="V31" s="178"/>
      <c r="W31" s="173" t="str">
        <f>IF($V31="","F/D",VLOOKUP($V31,'FO-DRE-02'!$B$7:$D$102,2,FALSE))</f>
        <v>F/D</v>
      </c>
      <c r="X31" s="173" t="str">
        <f>IF($V31="","F/D",VLOOKUP($V31,'FO-DRE-02'!$B$7:$D$102,3,FALSE))</f>
        <v>F/D</v>
      </c>
      <c r="Y31" s="178"/>
      <c r="Z31" s="178"/>
      <c r="AA31" s="154" t="str">
        <f>IF($Z31="","F/D",VLOOKUP($Z31,'FO-DRE-04'!$B$6:$E$101,2,FALSE))</f>
        <v>F/D</v>
      </c>
      <c r="AB31" s="154" t="str">
        <f>IF($Z31="","F/D",VLOOKUP($Z31,'FO-DRE-04'!$B$6:$E$101,3,FALSE))</f>
        <v>F/D</v>
      </c>
      <c r="AC31" s="183"/>
      <c r="AD31" s="171"/>
      <c r="AE31" s="154"/>
      <c r="AF31" s="179"/>
      <c r="AG31" s="174"/>
      <c r="AH31" s="156"/>
      <c r="AI31" s="160">
        <f t="shared" si="1"/>
        <v>0</v>
      </c>
      <c r="AJ31" s="166" t="str">
        <f t="shared" si="2"/>
        <v>F/D</v>
      </c>
      <c r="AK31" s="178" t="str">
        <f t="shared" si="3"/>
        <v>F/D</v>
      </c>
      <c r="AL31" s="178" t="str">
        <f t="shared" si="4"/>
        <v>F/D</v>
      </c>
      <c r="AM31" s="185" t="str">
        <f t="shared" si="5"/>
        <v>F/D</v>
      </c>
      <c r="AN31" s="158"/>
      <c r="AO31" s="172" t="str">
        <f t="shared" si="6"/>
        <v/>
      </c>
      <c r="AP31" s="180" t="str">
        <f t="shared" si="7"/>
        <v/>
      </c>
      <c r="AQ31" s="175" t="str">
        <f t="shared" si="8"/>
        <v/>
      </c>
      <c r="AR31" s="182" t="str">
        <f t="shared" si="9"/>
        <v/>
      </c>
      <c r="AS31" s="182" t="str">
        <f t="shared" si="10"/>
        <v/>
      </c>
      <c r="AT31" s="182" t="str">
        <f t="shared" si="11"/>
        <v/>
      </c>
      <c r="AU31" s="177" t="str">
        <f t="shared" si="12"/>
        <v/>
      </c>
      <c r="AV31" s="172" t="str">
        <f t="shared" si="13"/>
        <v/>
      </c>
      <c r="AW31" s="182" t="str">
        <f t="shared" si="14"/>
        <v/>
      </c>
      <c r="AX31" s="180" t="str">
        <f t="shared" si="15"/>
        <v/>
      </c>
      <c r="AY31" s="172" t="str">
        <f t="shared" ref="AY31:BC31" si="68">IF(AX31="","",$AX31/(PI()*AQ31^2))</f>
        <v/>
      </c>
      <c r="AZ31" s="182" t="str">
        <f t="shared" si="68"/>
        <v/>
      </c>
      <c r="BA31" s="182" t="str">
        <f t="shared" si="68"/>
        <v/>
      </c>
      <c r="BB31" s="182" t="str">
        <f t="shared" si="68"/>
        <v/>
      </c>
      <c r="BC31" s="180" t="str">
        <f t="shared" si="68"/>
        <v/>
      </c>
      <c r="BD31" s="168"/>
      <c r="BE31" s="165" t="str">
        <f t="shared" si="17"/>
        <v/>
      </c>
      <c r="BF31" s="170" t="str">
        <f t="shared" si="18"/>
        <v/>
      </c>
      <c r="BG31" s="169" t="str">
        <f t="shared" si="19"/>
        <v/>
      </c>
      <c r="BH31" s="181" t="str">
        <f t="shared" si="20"/>
        <v/>
      </c>
      <c r="BI31" s="181" t="str">
        <f t="shared" si="21"/>
        <v/>
      </c>
      <c r="BJ31" s="181" t="str">
        <f t="shared" si="22"/>
        <v/>
      </c>
      <c r="BK31" s="176" t="str">
        <f t="shared" si="23"/>
        <v/>
      </c>
      <c r="BL31" s="165" t="str">
        <f t="shared" si="24"/>
        <v/>
      </c>
      <c r="BM31" s="181" t="str">
        <f t="shared" si="25"/>
        <v/>
      </c>
      <c r="BN31" s="170" t="str">
        <f t="shared" si="26"/>
        <v/>
      </c>
      <c r="BO31" s="165" t="str">
        <f t="shared" ref="BO31:BS31" si="69">IF(BN31="","",$BN31/(PI()*BG31^2))</f>
        <v/>
      </c>
      <c r="BP31" s="181" t="str">
        <f t="shared" si="69"/>
        <v/>
      </c>
      <c r="BQ31" s="181" t="str">
        <f t="shared" si="69"/>
        <v/>
      </c>
      <c r="BR31" s="181" t="str">
        <f t="shared" si="69"/>
        <v/>
      </c>
      <c r="BS31" s="170" t="str">
        <f t="shared" si="69"/>
        <v/>
      </c>
      <c r="BT31" s="157"/>
    </row>
    <row r="32" spans="1:72" s="162" customFormat="1" ht="12" customHeight="1">
      <c r="A32" s="166"/>
      <c r="B32" s="173"/>
      <c r="C32" s="173"/>
      <c r="D32" s="186"/>
      <c r="E32" s="173"/>
      <c r="F32" s="183"/>
      <c r="G32" s="161">
        <f t="shared" si="0"/>
        <v>0</v>
      </c>
      <c r="H32" s="178"/>
      <c r="I32" s="178" t="str">
        <f>IF($H32="","F/D",VLOOKUP($H32,'FO-DRE-01'!$B$7:$C$114,2,FALSE))</f>
        <v>F/D</v>
      </c>
      <c r="J32" s="178"/>
      <c r="K32" s="178"/>
      <c r="L32" s="173" t="str">
        <f>IF($K32="","F/D",VLOOKUP($K32,'FO-DRE-02'!$B$7:$D$102,2,FALSE))</f>
        <v>F/D</v>
      </c>
      <c r="M32" s="173" t="str">
        <f>IF($K32="","F/D",VLOOKUP($K32,'FO-DRE-02'!$B$7:$D$102,3,FALSE))</f>
        <v>F/D</v>
      </c>
      <c r="N32" s="178"/>
      <c r="O32" s="178"/>
      <c r="P32" s="154" t="str">
        <f>IF($O32="","F/D",VLOOKUP($O32,'FO-DRE-04'!$B$6:$E$101,2,FALSE))</f>
        <v>F/D</v>
      </c>
      <c r="Q32" s="154" t="str">
        <f>IF($O32="","F/D",VLOOKUP($O32,'FO-DRE-04'!$B$6:$E$101,3,FALSE))</f>
        <v>F/D</v>
      </c>
      <c r="R32" s="183"/>
      <c r="S32" s="171"/>
      <c r="T32" s="178" t="str">
        <f>IF($S32="","F/D",VLOOKUP($S32,'FO-DRE-01'!$B$7:$C$114,2,FALSE))</f>
        <v>F/D</v>
      </c>
      <c r="U32" s="178"/>
      <c r="V32" s="178"/>
      <c r="W32" s="173" t="str">
        <f>IF($V32="","F/D",VLOOKUP($V32,'FO-DRE-02'!$B$7:$D$102,2,FALSE))</f>
        <v>F/D</v>
      </c>
      <c r="X32" s="173" t="str">
        <f>IF($V32="","F/D",VLOOKUP($V32,'FO-DRE-02'!$B$7:$D$102,3,FALSE))</f>
        <v>F/D</v>
      </c>
      <c r="Y32" s="178"/>
      <c r="Z32" s="178"/>
      <c r="AA32" s="154" t="str">
        <f>IF($Z32="","F/D",VLOOKUP($Z32,'FO-DRE-04'!$B$6:$E$101,2,FALSE))</f>
        <v>F/D</v>
      </c>
      <c r="AB32" s="154" t="str">
        <f>IF($Z32="","F/D",VLOOKUP($Z32,'FO-DRE-04'!$B$6:$E$101,3,FALSE))</f>
        <v>F/D</v>
      </c>
      <c r="AC32" s="183"/>
      <c r="AD32" s="171"/>
      <c r="AE32" s="154"/>
      <c r="AF32" s="179"/>
      <c r="AG32" s="174"/>
      <c r="AH32" s="156"/>
      <c r="AI32" s="160">
        <f t="shared" si="1"/>
        <v>0</v>
      </c>
      <c r="AJ32" s="166" t="str">
        <f t="shared" si="2"/>
        <v>F/D</v>
      </c>
      <c r="AK32" s="178" t="str">
        <f t="shared" si="3"/>
        <v>F/D</v>
      </c>
      <c r="AL32" s="178" t="str">
        <f t="shared" si="4"/>
        <v>F/D</v>
      </c>
      <c r="AM32" s="185" t="str">
        <f t="shared" si="5"/>
        <v>F/D</v>
      </c>
      <c r="AN32" s="158"/>
      <c r="AO32" s="172" t="str">
        <f t="shared" si="6"/>
        <v/>
      </c>
      <c r="AP32" s="180" t="str">
        <f t="shared" si="7"/>
        <v/>
      </c>
      <c r="AQ32" s="175" t="str">
        <f t="shared" si="8"/>
        <v/>
      </c>
      <c r="AR32" s="182" t="str">
        <f t="shared" si="9"/>
        <v/>
      </c>
      <c r="AS32" s="182" t="str">
        <f t="shared" si="10"/>
        <v/>
      </c>
      <c r="AT32" s="182" t="str">
        <f t="shared" si="11"/>
        <v/>
      </c>
      <c r="AU32" s="177" t="str">
        <f t="shared" si="12"/>
        <v/>
      </c>
      <c r="AV32" s="172" t="str">
        <f t="shared" si="13"/>
        <v/>
      </c>
      <c r="AW32" s="182" t="str">
        <f t="shared" si="14"/>
        <v/>
      </c>
      <c r="AX32" s="180" t="str">
        <f t="shared" si="15"/>
        <v/>
      </c>
      <c r="AY32" s="172" t="str">
        <f t="shared" ref="AY32:BC32" si="70">IF(AX32="","",$AX32/(PI()*AQ32^2))</f>
        <v/>
      </c>
      <c r="AZ32" s="182" t="str">
        <f t="shared" si="70"/>
        <v/>
      </c>
      <c r="BA32" s="182" t="str">
        <f t="shared" si="70"/>
        <v/>
      </c>
      <c r="BB32" s="182" t="str">
        <f t="shared" si="70"/>
        <v/>
      </c>
      <c r="BC32" s="180" t="str">
        <f t="shared" si="70"/>
        <v/>
      </c>
      <c r="BD32" s="168"/>
      <c r="BE32" s="165" t="str">
        <f t="shared" si="17"/>
        <v/>
      </c>
      <c r="BF32" s="170" t="str">
        <f t="shared" si="18"/>
        <v/>
      </c>
      <c r="BG32" s="169" t="str">
        <f t="shared" si="19"/>
        <v/>
      </c>
      <c r="BH32" s="181" t="str">
        <f t="shared" si="20"/>
        <v/>
      </c>
      <c r="BI32" s="181" t="str">
        <f t="shared" si="21"/>
        <v/>
      </c>
      <c r="BJ32" s="181" t="str">
        <f t="shared" si="22"/>
        <v/>
      </c>
      <c r="BK32" s="176" t="str">
        <f t="shared" si="23"/>
        <v/>
      </c>
      <c r="BL32" s="165" t="str">
        <f t="shared" si="24"/>
        <v/>
      </c>
      <c r="BM32" s="181" t="str">
        <f t="shared" si="25"/>
        <v/>
      </c>
      <c r="BN32" s="170" t="str">
        <f t="shared" si="26"/>
        <v/>
      </c>
      <c r="BO32" s="165" t="str">
        <f t="shared" ref="BO32:BS32" si="71">IF(BN32="","",$BN32/(PI()*BG32^2))</f>
        <v/>
      </c>
      <c r="BP32" s="181" t="str">
        <f t="shared" si="71"/>
        <v/>
      </c>
      <c r="BQ32" s="181" t="str">
        <f t="shared" si="71"/>
        <v/>
      </c>
      <c r="BR32" s="181" t="str">
        <f t="shared" si="71"/>
        <v/>
      </c>
      <c r="BS32" s="170" t="str">
        <f t="shared" si="71"/>
        <v/>
      </c>
      <c r="BT32" s="157"/>
    </row>
    <row r="33" spans="1:72" s="162" customFormat="1" ht="12" customHeight="1">
      <c r="A33" s="166"/>
      <c r="B33" s="173"/>
      <c r="C33" s="173"/>
      <c r="D33" s="186"/>
      <c r="E33" s="173"/>
      <c r="F33" s="183"/>
      <c r="G33" s="161">
        <f t="shared" si="0"/>
        <v>0</v>
      </c>
      <c r="H33" s="178"/>
      <c r="I33" s="178" t="str">
        <f>IF($H33="","F/D",VLOOKUP($H33,'FO-DRE-01'!$B$7:$C$114,2,FALSE))</f>
        <v>F/D</v>
      </c>
      <c r="J33" s="178"/>
      <c r="K33" s="178"/>
      <c r="L33" s="173" t="str">
        <f>IF($K33="","F/D",VLOOKUP($K33,'FO-DRE-02'!$B$7:$D$102,2,FALSE))</f>
        <v>F/D</v>
      </c>
      <c r="M33" s="173" t="str">
        <f>IF($K33="","F/D",VLOOKUP($K33,'FO-DRE-02'!$B$7:$D$102,3,FALSE))</f>
        <v>F/D</v>
      </c>
      <c r="N33" s="178"/>
      <c r="O33" s="178"/>
      <c r="P33" s="154" t="str">
        <f>IF($O33="","F/D",VLOOKUP($O33,'FO-DRE-04'!$B$6:$E$101,2,FALSE))</f>
        <v>F/D</v>
      </c>
      <c r="Q33" s="154" t="str">
        <f>IF($O33="","F/D",VLOOKUP($O33,'FO-DRE-04'!$B$6:$E$101,3,FALSE))</f>
        <v>F/D</v>
      </c>
      <c r="R33" s="183"/>
      <c r="S33" s="171"/>
      <c r="T33" s="178" t="str">
        <f>IF($S33="","F/D",VLOOKUP($S33,'FO-DRE-01'!$B$7:$C$114,2,FALSE))</f>
        <v>F/D</v>
      </c>
      <c r="U33" s="178"/>
      <c r="V33" s="178"/>
      <c r="W33" s="173" t="str">
        <f>IF($V33="","F/D",VLOOKUP($V33,'FO-DRE-02'!$B$7:$D$102,2,FALSE))</f>
        <v>F/D</v>
      </c>
      <c r="X33" s="173" t="str">
        <f>IF($V33="","F/D",VLOOKUP($V33,'FO-DRE-02'!$B$7:$D$102,3,FALSE))</f>
        <v>F/D</v>
      </c>
      <c r="Y33" s="178"/>
      <c r="Z33" s="178"/>
      <c r="AA33" s="154" t="str">
        <f>IF($Z33="","F/D",VLOOKUP($Z33,'FO-DRE-04'!$B$6:$E$101,2,FALSE))</f>
        <v>F/D</v>
      </c>
      <c r="AB33" s="154" t="str">
        <f>IF($Z33="","F/D",VLOOKUP($Z33,'FO-DRE-04'!$B$6:$E$101,3,FALSE))</f>
        <v>F/D</v>
      </c>
      <c r="AC33" s="183"/>
      <c r="AD33" s="171"/>
      <c r="AE33" s="154"/>
      <c r="AF33" s="179"/>
      <c r="AG33" s="174"/>
      <c r="AH33" s="156"/>
      <c r="AI33" s="160">
        <f t="shared" si="1"/>
        <v>0</v>
      </c>
      <c r="AJ33" s="166" t="str">
        <f t="shared" si="2"/>
        <v>F/D</v>
      </c>
      <c r="AK33" s="178" t="str">
        <f t="shared" si="3"/>
        <v>F/D</v>
      </c>
      <c r="AL33" s="178" t="str">
        <f t="shared" si="4"/>
        <v>F/D</v>
      </c>
      <c r="AM33" s="185" t="str">
        <f t="shared" si="5"/>
        <v>F/D</v>
      </c>
      <c r="AN33" s="158"/>
      <c r="AO33" s="172" t="str">
        <f t="shared" si="6"/>
        <v/>
      </c>
      <c r="AP33" s="180" t="str">
        <f t="shared" si="7"/>
        <v/>
      </c>
      <c r="AQ33" s="175" t="str">
        <f t="shared" si="8"/>
        <v/>
      </c>
      <c r="AR33" s="182" t="str">
        <f t="shared" si="9"/>
        <v/>
      </c>
      <c r="AS33" s="182" t="str">
        <f t="shared" si="10"/>
        <v/>
      </c>
      <c r="AT33" s="182" t="str">
        <f t="shared" si="11"/>
        <v/>
      </c>
      <c r="AU33" s="177" t="str">
        <f t="shared" si="12"/>
        <v/>
      </c>
      <c r="AV33" s="172" t="str">
        <f t="shared" si="13"/>
        <v/>
      </c>
      <c r="AW33" s="182" t="str">
        <f t="shared" si="14"/>
        <v/>
      </c>
      <c r="AX33" s="180" t="str">
        <f t="shared" si="15"/>
        <v/>
      </c>
      <c r="AY33" s="172" t="str">
        <f t="shared" ref="AY33:BC33" si="72">IF(AX33="","",$AX33/(PI()*AQ33^2))</f>
        <v/>
      </c>
      <c r="AZ33" s="182" t="str">
        <f t="shared" si="72"/>
        <v/>
      </c>
      <c r="BA33" s="182" t="str">
        <f t="shared" si="72"/>
        <v/>
      </c>
      <c r="BB33" s="182" t="str">
        <f t="shared" si="72"/>
        <v/>
      </c>
      <c r="BC33" s="180" t="str">
        <f t="shared" si="72"/>
        <v/>
      </c>
      <c r="BD33" s="168"/>
      <c r="BE33" s="165" t="str">
        <f t="shared" si="17"/>
        <v/>
      </c>
      <c r="BF33" s="170" t="str">
        <f t="shared" si="18"/>
        <v/>
      </c>
      <c r="BG33" s="169" t="str">
        <f t="shared" si="19"/>
        <v/>
      </c>
      <c r="BH33" s="181" t="str">
        <f t="shared" si="20"/>
        <v/>
      </c>
      <c r="BI33" s="181" t="str">
        <f t="shared" si="21"/>
        <v/>
      </c>
      <c r="BJ33" s="181" t="str">
        <f t="shared" si="22"/>
        <v/>
      </c>
      <c r="BK33" s="176" t="str">
        <f t="shared" si="23"/>
        <v/>
      </c>
      <c r="BL33" s="165" t="str">
        <f t="shared" si="24"/>
        <v/>
      </c>
      <c r="BM33" s="181" t="str">
        <f t="shared" si="25"/>
        <v/>
      </c>
      <c r="BN33" s="170" t="str">
        <f t="shared" si="26"/>
        <v/>
      </c>
      <c r="BO33" s="165" t="str">
        <f t="shared" ref="BO33:BS33" si="73">IF(BN33="","",$BN33/(PI()*BG33^2))</f>
        <v/>
      </c>
      <c r="BP33" s="181" t="str">
        <f t="shared" si="73"/>
        <v/>
      </c>
      <c r="BQ33" s="181" t="str">
        <f t="shared" si="73"/>
        <v/>
      </c>
      <c r="BR33" s="181" t="str">
        <f t="shared" si="73"/>
        <v/>
      </c>
      <c r="BS33" s="170" t="str">
        <f t="shared" si="73"/>
        <v/>
      </c>
      <c r="BT33" s="157"/>
    </row>
    <row r="34" spans="1:72" s="162" customFormat="1" ht="12" customHeight="1">
      <c r="A34" s="166"/>
      <c r="B34" s="173"/>
      <c r="C34" s="173"/>
      <c r="D34" s="186"/>
      <c r="E34" s="173"/>
      <c r="F34" s="183"/>
      <c r="G34" s="161">
        <f t="shared" si="0"/>
        <v>0</v>
      </c>
      <c r="H34" s="178"/>
      <c r="I34" s="178" t="str">
        <f>IF($H34="","F/D",VLOOKUP($H34,'FO-DRE-01'!$B$7:$C$114,2,FALSE))</f>
        <v>F/D</v>
      </c>
      <c r="J34" s="178"/>
      <c r="K34" s="178"/>
      <c r="L34" s="173" t="str">
        <f>IF($K34="","F/D",VLOOKUP($K34,'FO-DRE-02'!$B$7:$D$102,2,FALSE))</f>
        <v>F/D</v>
      </c>
      <c r="M34" s="173" t="str">
        <f>IF($K34="","F/D",VLOOKUP($K34,'FO-DRE-02'!$B$7:$D$102,3,FALSE))</f>
        <v>F/D</v>
      </c>
      <c r="N34" s="178"/>
      <c r="O34" s="178"/>
      <c r="P34" s="154" t="str">
        <f>IF($O34="","F/D",VLOOKUP($O34,'FO-DRE-04'!$B$6:$E$101,2,FALSE))</f>
        <v>F/D</v>
      </c>
      <c r="Q34" s="154" t="str">
        <f>IF($O34="","F/D",VLOOKUP($O34,'FO-DRE-04'!$B$6:$E$101,3,FALSE))</f>
        <v>F/D</v>
      </c>
      <c r="R34" s="183"/>
      <c r="S34" s="171"/>
      <c r="T34" s="178" t="str">
        <f>IF($S34="","F/D",VLOOKUP($S34,'FO-DRE-01'!$B$7:$C$114,2,FALSE))</f>
        <v>F/D</v>
      </c>
      <c r="U34" s="178"/>
      <c r="V34" s="178"/>
      <c r="W34" s="173" t="str">
        <f>IF($V34="","F/D",VLOOKUP($V34,'FO-DRE-02'!$B$7:$D$102,2,FALSE))</f>
        <v>F/D</v>
      </c>
      <c r="X34" s="173" t="str">
        <f>IF($V34="","F/D",VLOOKUP($V34,'FO-DRE-02'!$B$7:$D$102,3,FALSE))</f>
        <v>F/D</v>
      </c>
      <c r="Y34" s="178"/>
      <c r="Z34" s="178"/>
      <c r="AA34" s="154" t="str">
        <f>IF($Z34="","F/D",VLOOKUP($Z34,'FO-DRE-04'!$B$6:$E$101,2,FALSE))</f>
        <v>F/D</v>
      </c>
      <c r="AB34" s="154" t="str">
        <f>IF($Z34="","F/D",VLOOKUP($Z34,'FO-DRE-04'!$B$6:$E$101,3,FALSE))</f>
        <v>F/D</v>
      </c>
      <c r="AC34" s="183"/>
      <c r="AD34" s="171"/>
      <c r="AE34" s="154"/>
      <c r="AF34" s="179"/>
      <c r="AG34" s="174"/>
      <c r="AH34" s="156"/>
      <c r="AI34" s="160">
        <f t="shared" si="1"/>
        <v>0</v>
      </c>
      <c r="AJ34" s="166" t="str">
        <f t="shared" si="2"/>
        <v>F/D</v>
      </c>
      <c r="AK34" s="178" t="str">
        <f t="shared" si="3"/>
        <v>F/D</v>
      </c>
      <c r="AL34" s="178" t="str">
        <f t="shared" si="4"/>
        <v>F/D</v>
      </c>
      <c r="AM34" s="185" t="str">
        <f t="shared" si="5"/>
        <v>F/D</v>
      </c>
      <c r="AN34" s="158"/>
      <c r="AO34" s="172" t="str">
        <f t="shared" si="6"/>
        <v/>
      </c>
      <c r="AP34" s="180" t="str">
        <f t="shared" si="7"/>
        <v/>
      </c>
      <c r="AQ34" s="175" t="str">
        <f t="shared" si="8"/>
        <v/>
      </c>
      <c r="AR34" s="182" t="str">
        <f t="shared" si="9"/>
        <v/>
      </c>
      <c r="AS34" s="182" t="str">
        <f t="shared" si="10"/>
        <v/>
      </c>
      <c r="AT34" s="182" t="str">
        <f t="shared" si="11"/>
        <v/>
      </c>
      <c r="AU34" s="177" t="str">
        <f t="shared" si="12"/>
        <v/>
      </c>
      <c r="AV34" s="172" t="str">
        <f t="shared" si="13"/>
        <v/>
      </c>
      <c r="AW34" s="182" t="str">
        <f t="shared" si="14"/>
        <v/>
      </c>
      <c r="AX34" s="180" t="str">
        <f t="shared" si="15"/>
        <v/>
      </c>
      <c r="AY34" s="172" t="str">
        <f t="shared" ref="AY34:BC34" si="74">IF(AX34="","",$AX34/(PI()*AQ34^2))</f>
        <v/>
      </c>
      <c r="AZ34" s="182" t="str">
        <f t="shared" si="74"/>
        <v/>
      </c>
      <c r="BA34" s="182" t="str">
        <f t="shared" si="74"/>
        <v/>
      </c>
      <c r="BB34" s="182" t="str">
        <f t="shared" si="74"/>
        <v/>
      </c>
      <c r="BC34" s="180" t="str">
        <f t="shared" si="74"/>
        <v/>
      </c>
      <c r="BD34" s="168"/>
      <c r="BE34" s="165" t="str">
        <f t="shared" si="17"/>
        <v/>
      </c>
      <c r="BF34" s="170" t="str">
        <f t="shared" si="18"/>
        <v/>
      </c>
      <c r="BG34" s="169" t="str">
        <f t="shared" si="19"/>
        <v/>
      </c>
      <c r="BH34" s="181" t="str">
        <f t="shared" si="20"/>
        <v/>
      </c>
      <c r="BI34" s="181" t="str">
        <f t="shared" si="21"/>
        <v/>
      </c>
      <c r="BJ34" s="181" t="str">
        <f t="shared" si="22"/>
        <v/>
      </c>
      <c r="BK34" s="176" t="str">
        <f t="shared" si="23"/>
        <v/>
      </c>
      <c r="BL34" s="165" t="str">
        <f t="shared" si="24"/>
        <v/>
      </c>
      <c r="BM34" s="181" t="str">
        <f t="shared" si="25"/>
        <v/>
      </c>
      <c r="BN34" s="170" t="str">
        <f t="shared" si="26"/>
        <v/>
      </c>
      <c r="BO34" s="165" t="str">
        <f t="shared" ref="BO34:BS34" si="75">IF(BN34="","",$BN34/(PI()*BG34^2))</f>
        <v/>
      </c>
      <c r="BP34" s="181" t="str">
        <f t="shared" si="75"/>
        <v/>
      </c>
      <c r="BQ34" s="181" t="str">
        <f t="shared" si="75"/>
        <v/>
      </c>
      <c r="BR34" s="181" t="str">
        <f t="shared" si="75"/>
        <v/>
      </c>
      <c r="BS34" s="170" t="str">
        <f t="shared" si="75"/>
        <v/>
      </c>
      <c r="BT34" s="157"/>
    </row>
    <row r="35" spans="1:72" s="162" customFormat="1" ht="12" customHeight="1">
      <c r="A35" s="166"/>
      <c r="B35" s="173"/>
      <c r="C35" s="173"/>
      <c r="D35" s="186"/>
      <c r="E35" s="173"/>
      <c r="F35" s="183"/>
      <c r="G35" s="161">
        <f t="shared" si="0"/>
        <v>0</v>
      </c>
      <c r="H35" s="178"/>
      <c r="I35" s="178" t="str">
        <f>IF($H35="","F/D",VLOOKUP($H35,'FO-DRE-01'!$B$7:$C$114,2,FALSE))</f>
        <v>F/D</v>
      </c>
      <c r="J35" s="178"/>
      <c r="K35" s="178"/>
      <c r="L35" s="173" t="str">
        <f>IF($K35="","F/D",VLOOKUP($K35,'FO-DRE-02'!$B$7:$D$102,2,FALSE))</f>
        <v>F/D</v>
      </c>
      <c r="M35" s="173" t="str">
        <f>IF($K35="","F/D",VLOOKUP($K35,'FO-DRE-02'!$B$7:$D$102,3,FALSE))</f>
        <v>F/D</v>
      </c>
      <c r="N35" s="178"/>
      <c r="O35" s="178"/>
      <c r="P35" s="154" t="str">
        <f>IF($O35="","F/D",VLOOKUP($O35,'FO-DRE-04'!$B$6:$E$101,2,FALSE))</f>
        <v>F/D</v>
      </c>
      <c r="Q35" s="154" t="str">
        <f>IF($O35="","F/D",VLOOKUP($O35,'FO-DRE-04'!$B$6:$E$101,3,FALSE))</f>
        <v>F/D</v>
      </c>
      <c r="R35" s="183"/>
      <c r="S35" s="171"/>
      <c r="T35" s="178" t="str">
        <f>IF($S35="","F/D",VLOOKUP($S35,'FO-DRE-01'!$B$7:$C$114,2,FALSE))</f>
        <v>F/D</v>
      </c>
      <c r="U35" s="178"/>
      <c r="V35" s="178"/>
      <c r="W35" s="173" t="str">
        <f>IF($V35="","F/D",VLOOKUP($V35,'FO-DRE-02'!$B$7:$D$102,2,FALSE))</f>
        <v>F/D</v>
      </c>
      <c r="X35" s="173" t="str">
        <f>IF($V35="","F/D",VLOOKUP($V35,'FO-DRE-02'!$B$7:$D$102,3,FALSE))</f>
        <v>F/D</v>
      </c>
      <c r="Y35" s="178"/>
      <c r="Z35" s="178"/>
      <c r="AA35" s="154" t="str">
        <f>IF($Z35="","F/D",VLOOKUP($Z35,'FO-DRE-04'!$B$6:$E$101,2,FALSE))</f>
        <v>F/D</v>
      </c>
      <c r="AB35" s="154" t="str">
        <f>IF($Z35="","F/D",VLOOKUP($Z35,'FO-DRE-04'!$B$6:$E$101,3,FALSE))</f>
        <v>F/D</v>
      </c>
      <c r="AC35" s="183"/>
      <c r="AD35" s="171"/>
      <c r="AE35" s="154"/>
      <c r="AF35" s="179"/>
      <c r="AG35" s="174"/>
      <c r="AH35" s="156"/>
      <c r="AI35" s="160">
        <f t="shared" si="1"/>
        <v>0</v>
      </c>
      <c r="AJ35" s="166" t="str">
        <f t="shared" si="2"/>
        <v>F/D</v>
      </c>
      <c r="AK35" s="178" t="str">
        <f t="shared" si="3"/>
        <v>F/D</v>
      </c>
      <c r="AL35" s="178" t="str">
        <f t="shared" si="4"/>
        <v>F/D</v>
      </c>
      <c r="AM35" s="185" t="str">
        <f t="shared" si="5"/>
        <v>F/D</v>
      </c>
      <c r="AN35" s="158"/>
      <c r="AO35" s="172" t="str">
        <f t="shared" si="6"/>
        <v/>
      </c>
      <c r="AP35" s="180" t="str">
        <f t="shared" si="7"/>
        <v/>
      </c>
      <c r="AQ35" s="175" t="str">
        <f t="shared" si="8"/>
        <v/>
      </c>
      <c r="AR35" s="182" t="str">
        <f t="shared" si="9"/>
        <v/>
      </c>
      <c r="AS35" s="182" t="str">
        <f t="shared" si="10"/>
        <v/>
      </c>
      <c r="AT35" s="182" t="str">
        <f t="shared" si="11"/>
        <v/>
      </c>
      <c r="AU35" s="177" t="str">
        <f t="shared" si="12"/>
        <v/>
      </c>
      <c r="AV35" s="172" t="str">
        <f t="shared" si="13"/>
        <v/>
      </c>
      <c r="AW35" s="182" t="str">
        <f t="shared" si="14"/>
        <v/>
      </c>
      <c r="AX35" s="180" t="str">
        <f t="shared" si="15"/>
        <v/>
      </c>
      <c r="AY35" s="172" t="str">
        <f t="shared" ref="AY35:BC35" si="76">IF(AX35="","",$AX35/(PI()*AQ35^2))</f>
        <v/>
      </c>
      <c r="AZ35" s="182" t="str">
        <f t="shared" si="76"/>
        <v/>
      </c>
      <c r="BA35" s="182" t="str">
        <f t="shared" si="76"/>
        <v/>
      </c>
      <c r="BB35" s="182" t="str">
        <f t="shared" si="76"/>
        <v/>
      </c>
      <c r="BC35" s="180" t="str">
        <f t="shared" si="76"/>
        <v/>
      </c>
      <c r="BD35" s="168"/>
      <c r="BE35" s="165" t="str">
        <f t="shared" si="17"/>
        <v/>
      </c>
      <c r="BF35" s="170" t="str">
        <f t="shared" si="18"/>
        <v/>
      </c>
      <c r="BG35" s="169" t="str">
        <f t="shared" si="19"/>
        <v/>
      </c>
      <c r="BH35" s="181" t="str">
        <f t="shared" si="20"/>
        <v/>
      </c>
      <c r="BI35" s="181" t="str">
        <f t="shared" si="21"/>
        <v/>
      </c>
      <c r="BJ35" s="181" t="str">
        <f t="shared" si="22"/>
        <v/>
      </c>
      <c r="BK35" s="176" t="str">
        <f t="shared" si="23"/>
        <v/>
      </c>
      <c r="BL35" s="165" t="str">
        <f t="shared" si="24"/>
        <v/>
      </c>
      <c r="BM35" s="181" t="str">
        <f t="shared" si="25"/>
        <v/>
      </c>
      <c r="BN35" s="170" t="str">
        <f t="shared" si="26"/>
        <v/>
      </c>
      <c r="BO35" s="165" t="str">
        <f t="shared" ref="BO35:BS35" si="77">IF(BN35="","",$BN35/(PI()*BG35^2))</f>
        <v/>
      </c>
      <c r="BP35" s="181" t="str">
        <f t="shared" si="77"/>
        <v/>
      </c>
      <c r="BQ35" s="181" t="str">
        <f t="shared" si="77"/>
        <v/>
      </c>
      <c r="BR35" s="181" t="str">
        <f t="shared" si="77"/>
        <v/>
      </c>
      <c r="BS35" s="170" t="str">
        <f t="shared" si="77"/>
        <v/>
      </c>
      <c r="BT35" s="157"/>
    </row>
    <row r="36" spans="1:72" s="162" customFormat="1" ht="12" customHeight="1">
      <c r="A36" s="166"/>
      <c r="B36" s="173"/>
      <c r="C36" s="173"/>
      <c r="D36" s="186"/>
      <c r="E36" s="173"/>
      <c r="F36" s="183"/>
      <c r="G36" s="161">
        <f t="shared" si="0"/>
        <v>0</v>
      </c>
      <c r="H36" s="178"/>
      <c r="I36" s="178" t="str">
        <f>IF($H36="","F/D",VLOOKUP($H36,'FO-DRE-01'!$B$7:$C$114,2,FALSE))</f>
        <v>F/D</v>
      </c>
      <c r="J36" s="178"/>
      <c r="K36" s="178"/>
      <c r="L36" s="173" t="str">
        <f>IF($K36="","F/D",VLOOKUP($K36,'FO-DRE-02'!$B$7:$D$102,2,FALSE))</f>
        <v>F/D</v>
      </c>
      <c r="M36" s="173" t="str">
        <f>IF($K36="","F/D",VLOOKUP($K36,'FO-DRE-02'!$B$7:$D$102,3,FALSE))</f>
        <v>F/D</v>
      </c>
      <c r="N36" s="178"/>
      <c r="O36" s="178"/>
      <c r="P36" s="154" t="str">
        <f>IF($O36="","F/D",VLOOKUP($O36,'FO-DRE-04'!$B$6:$E$101,2,FALSE))</f>
        <v>F/D</v>
      </c>
      <c r="Q36" s="154" t="str">
        <f>IF($O36="","F/D",VLOOKUP($O36,'FO-DRE-04'!$B$6:$E$101,3,FALSE))</f>
        <v>F/D</v>
      </c>
      <c r="R36" s="183"/>
      <c r="S36" s="171"/>
      <c r="T36" s="178" t="str">
        <f>IF($S36="","F/D",VLOOKUP($S36,'FO-DRE-01'!$B$7:$C$114,2,FALSE))</f>
        <v>F/D</v>
      </c>
      <c r="U36" s="178"/>
      <c r="V36" s="178"/>
      <c r="W36" s="173" t="str">
        <f>IF($V36="","F/D",VLOOKUP($V36,'FO-DRE-02'!$B$7:$D$102,2,FALSE))</f>
        <v>F/D</v>
      </c>
      <c r="X36" s="173" t="str">
        <f>IF($V36="","F/D",VLOOKUP($V36,'FO-DRE-02'!$B$7:$D$102,3,FALSE))</f>
        <v>F/D</v>
      </c>
      <c r="Y36" s="178"/>
      <c r="Z36" s="178"/>
      <c r="AA36" s="154" t="str">
        <f>IF($Z36="","F/D",VLOOKUP($Z36,'FO-DRE-04'!$B$6:$E$101,2,FALSE))</f>
        <v>F/D</v>
      </c>
      <c r="AB36" s="154" t="str">
        <f>IF($Z36="","F/D",VLOOKUP($Z36,'FO-DRE-04'!$B$6:$E$101,3,FALSE))</f>
        <v>F/D</v>
      </c>
      <c r="AC36" s="183"/>
      <c r="AD36" s="171"/>
      <c r="AE36" s="154"/>
      <c r="AF36" s="179"/>
      <c r="AG36" s="174"/>
      <c r="AH36" s="156"/>
      <c r="AI36" s="160">
        <f t="shared" si="1"/>
        <v>0</v>
      </c>
      <c r="AJ36" s="166" t="str">
        <f t="shared" si="2"/>
        <v>F/D</v>
      </c>
      <c r="AK36" s="178" t="str">
        <f t="shared" si="3"/>
        <v>F/D</v>
      </c>
      <c r="AL36" s="178" t="str">
        <f t="shared" si="4"/>
        <v>F/D</v>
      </c>
      <c r="AM36" s="185" t="str">
        <f t="shared" si="5"/>
        <v>F/D</v>
      </c>
      <c r="AN36" s="158"/>
      <c r="AO36" s="172" t="str">
        <f t="shared" si="6"/>
        <v/>
      </c>
      <c r="AP36" s="180" t="str">
        <f t="shared" si="7"/>
        <v/>
      </c>
      <c r="AQ36" s="175" t="str">
        <f t="shared" si="8"/>
        <v/>
      </c>
      <c r="AR36" s="182" t="str">
        <f t="shared" si="9"/>
        <v/>
      </c>
      <c r="AS36" s="182" t="str">
        <f t="shared" si="10"/>
        <v/>
      </c>
      <c r="AT36" s="182" t="str">
        <f t="shared" si="11"/>
        <v/>
      </c>
      <c r="AU36" s="177" t="str">
        <f t="shared" si="12"/>
        <v/>
      </c>
      <c r="AV36" s="172" t="str">
        <f t="shared" si="13"/>
        <v/>
      </c>
      <c r="AW36" s="182" t="str">
        <f t="shared" si="14"/>
        <v/>
      </c>
      <c r="AX36" s="180" t="str">
        <f t="shared" si="15"/>
        <v/>
      </c>
      <c r="AY36" s="172" t="str">
        <f t="shared" ref="AY36:BC36" si="78">IF(AX36="","",$AX36/(PI()*AQ36^2))</f>
        <v/>
      </c>
      <c r="AZ36" s="182" t="str">
        <f t="shared" si="78"/>
        <v/>
      </c>
      <c r="BA36" s="182" t="str">
        <f t="shared" si="78"/>
        <v/>
      </c>
      <c r="BB36" s="182" t="str">
        <f t="shared" si="78"/>
        <v/>
      </c>
      <c r="BC36" s="180" t="str">
        <f t="shared" si="78"/>
        <v/>
      </c>
      <c r="BD36" s="168"/>
      <c r="BE36" s="165" t="str">
        <f t="shared" si="17"/>
        <v/>
      </c>
      <c r="BF36" s="170" t="str">
        <f t="shared" si="18"/>
        <v/>
      </c>
      <c r="BG36" s="169" t="str">
        <f t="shared" si="19"/>
        <v/>
      </c>
      <c r="BH36" s="181" t="str">
        <f t="shared" si="20"/>
        <v/>
      </c>
      <c r="BI36" s="181" t="str">
        <f t="shared" si="21"/>
        <v/>
      </c>
      <c r="BJ36" s="181" t="str">
        <f t="shared" si="22"/>
        <v/>
      </c>
      <c r="BK36" s="176" t="str">
        <f t="shared" si="23"/>
        <v/>
      </c>
      <c r="BL36" s="165" t="str">
        <f t="shared" si="24"/>
        <v/>
      </c>
      <c r="BM36" s="181" t="str">
        <f t="shared" si="25"/>
        <v/>
      </c>
      <c r="BN36" s="170" t="str">
        <f t="shared" si="26"/>
        <v/>
      </c>
      <c r="BO36" s="165" t="str">
        <f t="shared" ref="BO36:BS36" si="79">IF(BN36="","",$BN36/(PI()*BG36^2))</f>
        <v/>
      </c>
      <c r="BP36" s="181" t="str">
        <f t="shared" si="79"/>
        <v/>
      </c>
      <c r="BQ36" s="181" t="str">
        <f t="shared" si="79"/>
        <v/>
      </c>
      <c r="BR36" s="181" t="str">
        <f t="shared" si="79"/>
        <v/>
      </c>
      <c r="BS36" s="170" t="str">
        <f t="shared" si="79"/>
        <v/>
      </c>
      <c r="BT36" s="157"/>
    </row>
    <row r="37" spans="1:72" s="162" customFormat="1" ht="12" customHeight="1">
      <c r="A37" s="166"/>
      <c r="B37" s="173"/>
      <c r="C37" s="173"/>
      <c r="D37" s="186"/>
      <c r="E37" s="173"/>
      <c r="F37" s="183"/>
      <c r="G37" s="161">
        <f t="shared" si="0"/>
        <v>0</v>
      </c>
      <c r="H37" s="178"/>
      <c r="I37" s="178" t="str">
        <f>IF($H37="","F/D",VLOOKUP($H37,'FO-DRE-01'!$B$7:$C$114,2,FALSE))</f>
        <v>F/D</v>
      </c>
      <c r="J37" s="178"/>
      <c r="K37" s="178"/>
      <c r="L37" s="173" t="str">
        <f>IF($K37="","F/D",VLOOKUP($K37,'FO-DRE-02'!$B$7:$D$102,2,FALSE))</f>
        <v>F/D</v>
      </c>
      <c r="M37" s="173" t="str">
        <f>IF($K37="","F/D",VLOOKUP($K37,'FO-DRE-02'!$B$7:$D$102,3,FALSE))</f>
        <v>F/D</v>
      </c>
      <c r="N37" s="178"/>
      <c r="O37" s="178"/>
      <c r="P37" s="154" t="str">
        <f>IF($O37="","F/D",VLOOKUP($O37,'FO-DRE-04'!$B$6:$E$101,2,FALSE))</f>
        <v>F/D</v>
      </c>
      <c r="Q37" s="154" t="str">
        <f>IF($O37="","F/D",VLOOKUP($O37,'FO-DRE-04'!$B$6:$E$101,3,FALSE))</f>
        <v>F/D</v>
      </c>
      <c r="R37" s="183"/>
      <c r="S37" s="171"/>
      <c r="T37" s="178" t="str">
        <f>IF($S37="","F/D",VLOOKUP($S37,'FO-DRE-01'!$B$7:$C$114,2,FALSE))</f>
        <v>F/D</v>
      </c>
      <c r="U37" s="178"/>
      <c r="V37" s="178"/>
      <c r="W37" s="173" t="str">
        <f>IF($V37="","F/D",VLOOKUP($V37,'FO-DRE-02'!$B$7:$D$102,2,FALSE))</f>
        <v>F/D</v>
      </c>
      <c r="X37" s="173" t="str">
        <f>IF($V37="","F/D",VLOOKUP($V37,'FO-DRE-02'!$B$7:$D$102,3,FALSE))</f>
        <v>F/D</v>
      </c>
      <c r="Y37" s="178"/>
      <c r="Z37" s="178"/>
      <c r="AA37" s="154" t="str">
        <f>IF($Z37="","F/D",VLOOKUP($Z37,'FO-DRE-04'!$B$6:$E$101,2,FALSE))</f>
        <v>F/D</v>
      </c>
      <c r="AB37" s="154" t="str">
        <f>IF($Z37="","F/D",VLOOKUP($Z37,'FO-DRE-04'!$B$6:$E$101,3,FALSE))</f>
        <v>F/D</v>
      </c>
      <c r="AC37" s="183"/>
      <c r="AD37" s="171"/>
      <c r="AE37" s="154"/>
      <c r="AF37" s="179"/>
      <c r="AG37" s="174"/>
      <c r="AH37" s="156"/>
      <c r="AI37" s="160">
        <f t="shared" si="1"/>
        <v>0</v>
      </c>
      <c r="AJ37" s="166" t="str">
        <f t="shared" si="2"/>
        <v>F/D</v>
      </c>
      <c r="AK37" s="178" t="str">
        <f t="shared" si="3"/>
        <v>F/D</v>
      </c>
      <c r="AL37" s="178" t="str">
        <f t="shared" si="4"/>
        <v>F/D</v>
      </c>
      <c r="AM37" s="185" t="str">
        <f t="shared" si="5"/>
        <v>F/D</v>
      </c>
      <c r="AN37" s="158"/>
      <c r="AO37" s="172" t="str">
        <f t="shared" si="6"/>
        <v/>
      </c>
      <c r="AP37" s="180" t="str">
        <f t="shared" si="7"/>
        <v/>
      </c>
      <c r="AQ37" s="175" t="str">
        <f t="shared" si="8"/>
        <v/>
      </c>
      <c r="AR37" s="182" t="str">
        <f t="shared" si="9"/>
        <v/>
      </c>
      <c r="AS37" s="182" t="str">
        <f t="shared" si="10"/>
        <v/>
      </c>
      <c r="AT37" s="182" t="str">
        <f t="shared" si="11"/>
        <v/>
      </c>
      <c r="AU37" s="177" t="str">
        <f t="shared" si="12"/>
        <v/>
      </c>
      <c r="AV37" s="172" t="str">
        <f t="shared" si="13"/>
        <v/>
      </c>
      <c r="AW37" s="182" t="str">
        <f t="shared" si="14"/>
        <v/>
      </c>
      <c r="AX37" s="180" t="str">
        <f t="shared" si="15"/>
        <v/>
      </c>
      <c r="AY37" s="172" t="str">
        <f t="shared" ref="AY37:BC37" si="80">IF(AX37="","",$AX37/(PI()*AQ37^2))</f>
        <v/>
      </c>
      <c r="AZ37" s="182" t="str">
        <f t="shared" si="80"/>
        <v/>
      </c>
      <c r="BA37" s="182" t="str">
        <f t="shared" si="80"/>
        <v/>
      </c>
      <c r="BB37" s="182" t="str">
        <f t="shared" si="80"/>
        <v/>
      </c>
      <c r="BC37" s="180" t="str">
        <f t="shared" si="80"/>
        <v/>
      </c>
      <c r="BD37" s="168"/>
      <c r="BE37" s="165" t="str">
        <f t="shared" si="17"/>
        <v/>
      </c>
      <c r="BF37" s="170" t="str">
        <f t="shared" si="18"/>
        <v/>
      </c>
      <c r="BG37" s="169" t="str">
        <f t="shared" si="19"/>
        <v/>
      </c>
      <c r="BH37" s="181" t="str">
        <f t="shared" si="20"/>
        <v/>
      </c>
      <c r="BI37" s="181" t="str">
        <f t="shared" si="21"/>
        <v/>
      </c>
      <c r="BJ37" s="181" t="str">
        <f t="shared" si="22"/>
        <v/>
      </c>
      <c r="BK37" s="176" t="str">
        <f t="shared" si="23"/>
        <v/>
      </c>
      <c r="BL37" s="165" t="str">
        <f t="shared" si="24"/>
        <v/>
      </c>
      <c r="BM37" s="181" t="str">
        <f t="shared" si="25"/>
        <v/>
      </c>
      <c r="BN37" s="170" t="str">
        <f t="shared" si="26"/>
        <v/>
      </c>
      <c r="BO37" s="165" t="str">
        <f t="shared" ref="BO37:BS37" si="81">IF(BN37="","",$BN37/(PI()*BG37^2))</f>
        <v/>
      </c>
      <c r="BP37" s="181" t="str">
        <f t="shared" si="81"/>
        <v/>
      </c>
      <c r="BQ37" s="181" t="str">
        <f t="shared" si="81"/>
        <v/>
      </c>
      <c r="BR37" s="181" t="str">
        <f t="shared" si="81"/>
        <v/>
      </c>
      <c r="BS37" s="170" t="str">
        <f t="shared" si="81"/>
        <v/>
      </c>
      <c r="BT37" s="157"/>
    </row>
    <row r="38" spans="1:72" s="162" customFormat="1" ht="12" customHeight="1">
      <c r="A38" s="166"/>
      <c r="B38" s="173"/>
      <c r="C38" s="173"/>
      <c r="D38" s="186"/>
      <c r="E38" s="173"/>
      <c r="F38" s="183"/>
      <c r="G38" s="161">
        <f t="shared" si="0"/>
        <v>0</v>
      </c>
      <c r="H38" s="178"/>
      <c r="I38" s="178" t="str">
        <f>IF($H38="","F/D",VLOOKUP($H38,'FO-DRE-01'!$B$7:$C$114,2,FALSE))</f>
        <v>F/D</v>
      </c>
      <c r="J38" s="178"/>
      <c r="K38" s="178"/>
      <c r="L38" s="173" t="str">
        <f>IF($K38="","F/D",VLOOKUP($K38,'FO-DRE-02'!$B$7:$D$102,2,FALSE))</f>
        <v>F/D</v>
      </c>
      <c r="M38" s="173" t="str">
        <f>IF($K38="","F/D",VLOOKUP($K38,'FO-DRE-02'!$B$7:$D$102,3,FALSE))</f>
        <v>F/D</v>
      </c>
      <c r="N38" s="178"/>
      <c r="O38" s="178"/>
      <c r="P38" s="154" t="str">
        <f>IF($O38="","F/D",VLOOKUP($O38,'FO-DRE-04'!$B$6:$E$101,2,FALSE))</f>
        <v>F/D</v>
      </c>
      <c r="Q38" s="154" t="str">
        <f>IF($O38="","F/D",VLOOKUP($O38,'FO-DRE-04'!$B$6:$E$101,3,FALSE))</f>
        <v>F/D</v>
      </c>
      <c r="R38" s="183"/>
      <c r="S38" s="171"/>
      <c r="T38" s="178" t="str">
        <f>IF($S38="","F/D",VLOOKUP($S38,'FO-DRE-01'!$B$7:$C$114,2,FALSE))</f>
        <v>F/D</v>
      </c>
      <c r="U38" s="178"/>
      <c r="V38" s="178"/>
      <c r="W38" s="173" t="str">
        <f>IF($V38="","F/D",VLOOKUP($V38,'FO-DRE-02'!$B$7:$D$102,2,FALSE))</f>
        <v>F/D</v>
      </c>
      <c r="X38" s="173" t="str">
        <f>IF($V38="","F/D",VLOOKUP($V38,'FO-DRE-02'!$B$7:$D$102,3,FALSE))</f>
        <v>F/D</v>
      </c>
      <c r="Y38" s="178"/>
      <c r="Z38" s="178"/>
      <c r="AA38" s="154" t="str">
        <f>IF($Z38="","F/D",VLOOKUP($Z38,'FO-DRE-04'!$B$6:$E$101,2,FALSE))</f>
        <v>F/D</v>
      </c>
      <c r="AB38" s="154" t="str">
        <f>IF($Z38="","F/D",VLOOKUP($Z38,'FO-DRE-04'!$B$6:$E$101,3,FALSE))</f>
        <v>F/D</v>
      </c>
      <c r="AC38" s="183"/>
      <c r="AD38" s="171"/>
      <c r="AE38" s="154"/>
      <c r="AF38" s="179"/>
      <c r="AG38" s="174"/>
      <c r="AH38" s="156"/>
      <c r="AI38" s="160">
        <f t="shared" si="1"/>
        <v>0</v>
      </c>
      <c r="AJ38" s="166" t="str">
        <f t="shared" si="2"/>
        <v>F/D</v>
      </c>
      <c r="AK38" s="178" t="str">
        <f t="shared" si="3"/>
        <v>F/D</v>
      </c>
      <c r="AL38" s="178" t="str">
        <f t="shared" si="4"/>
        <v>F/D</v>
      </c>
      <c r="AM38" s="185" t="str">
        <f t="shared" si="5"/>
        <v>F/D</v>
      </c>
      <c r="AN38" s="158"/>
      <c r="AO38" s="172" t="str">
        <f t="shared" si="6"/>
        <v/>
      </c>
      <c r="AP38" s="180" t="str">
        <f t="shared" si="7"/>
        <v/>
      </c>
      <c r="AQ38" s="175" t="str">
        <f t="shared" si="8"/>
        <v/>
      </c>
      <c r="AR38" s="182" t="str">
        <f t="shared" si="9"/>
        <v/>
      </c>
      <c r="AS38" s="182" t="str">
        <f t="shared" si="10"/>
        <v/>
      </c>
      <c r="AT38" s="182" t="str">
        <f t="shared" si="11"/>
        <v/>
      </c>
      <c r="AU38" s="177" t="str">
        <f t="shared" si="12"/>
        <v/>
      </c>
      <c r="AV38" s="172" t="str">
        <f t="shared" si="13"/>
        <v/>
      </c>
      <c r="AW38" s="182" t="str">
        <f t="shared" si="14"/>
        <v/>
      </c>
      <c r="AX38" s="180" t="str">
        <f t="shared" si="15"/>
        <v/>
      </c>
      <c r="AY38" s="172" t="str">
        <f t="shared" ref="AY38:BC38" si="82">IF(AX38="","",$AX38/(PI()*AQ38^2))</f>
        <v/>
      </c>
      <c r="AZ38" s="182" t="str">
        <f t="shared" si="82"/>
        <v/>
      </c>
      <c r="BA38" s="182" t="str">
        <f t="shared" si="82"/>
        <v/>
      </c>
      <c r="BB38" s="182" t="str">
        <f t="shared" si="82"/>
        <v/>
      </c>
      <c r="BC38" s="180" t="str">
        <f t="shared" si="82"/>
        <v/>
      </c>
      <c r="BD38" s="168"/>
      <c r="BE38" s="165" t="str">
        <f t="shared" si="17"/>
        <v/>
      </c>
      <c r="BF38" s="170" t="str">
        <f t="shared" si="18"/>
        <v/>
      </c>
      <c r="BG38" s="169" t="str">
        <f t="shared" si="19"/>
        <v/>
      </c>
      <c r="BH38" s="181" t="str">
        <f t="shared" si="20"/>
        <v/>
      </c>
      <c r="BI38" s="181" t="str">
        <f t="shared" si="21"/>
        <v/>
      </c>
      <c r="BJ38" s="181" t="str">
        <f t="shared" si="22"/>
        <v/>
      </c>
      <c r="BK38" s="176" t="str">
        <f t="shared" si="23"/>
        <v/>
      </c>
      <c r="BL38" s="165" t="str">
        <f t="shared" si="24"/>
        <v/>
      </c>
      <c r="BM38" s="181" t="str">
        <f t="shared" si="25"/>
        <v/>
      </c>
      <c r="BN38" s="170" t="str">
        <f t="shared" si="26"/>
        <v/>
      </c>
      <c r="BO38" s="165" t="str">
        <f t="shared" ref="BO38:BS38" si="83">IF(BN38="","",$BN38/(PI()*BG38^2))</f>
        <v/>
      </c>
      <c r="BP38" s="181" t="str">
        <f t="shared" si="83"/>
        <v/>
      </c>
      <c r="BQ38" s="181" t="str">
        <f t="shared" si="83"/>
        <v/>
      </c>
      <c r="BR38" s="181" t="str">
        <f t="shared" si="83"/>
        <v/>
      </c>
      <c r="BS38" s="170" t="str">
        <f t="shared" si="83"/>
        <v/>
      </c>
      <c r="BT38" s="157"/>
    </row>
    <row r="39" spans="1:72" s="162" customFormat="1" ht="12" customHeight="1">
      <c r="A39" s="166"/>
      <c r="B39" s="173"/>
      <c r="C39" s="173"/>
      <c r="D39" s="186"/>
      <c r="E39" s="173"/>
      <c r="F39" s="183"/>
      <c r="G39" s="161">
        <f t="shared" si="0"/>
        <v>0</v>
      </c>
      <c r="H39" s="178"/>
      <c r="I39" s="178" t="str">
        <f>IF($H39="","F/D",VLOOKUP($H39,'FO-DRE-01'!$B$7:$C$114,2,FALSE))</f>
        <v>F/D</v>
      </c>
      <c r="J39" s="178"/>
      <c r="K39" s="178"/>
      <c r="L39" s="173" t="str">
        <f>IF($K39="","F/D",VLOOKUP($K39,'FO-DRE-02'!$B$7:$D$102,2,FALSE))</f>
        <v>F/D</v>
      </c>
      <c r="M39" s="173" t="str">
        <f>IF($K39="","F/D",VLOOKUP($K39,'FO-DRE-02'!$B$7:$D$102,3,FALSE))</f>
        <v>F/D</v>
      </c>
      <c r="N39" s="178"/>
      <c r="O39" s="178"/>
      <c r="P39" s="154" t="str">
        <f>IF($O39="","F/D",VLOOKUP($O39,'FO-DRE-04'!$B$6:$E$101,2,FALSE))</f>
        <v>F/D</v>
      </c>
      <c r="Q39" s="154" t="str">
        <f>IF($O39="","F/D",VLOOKUP($O39,'FO-DRE-04'!$B$6:$E$101,3,FALSE))</f>
        <v>F/D</v>
      </c>
      <c r="R39" s="183"/>
      <c r="S39" s="171"/>
      <c r="T39" s="178" t="str">
        <f>IF($S39="","F/D",VLOOKUP($S39,'FO-DRE-01'!$B$7:$C$114,2,FALSE))</f>
        <v>F/D</v>
      </c>
      <c r="U39" s="178"/>
      <c r="V39" s="178"/>
      <c r="W39" s="173" t="str">
        <f>IF($V39="","F/D",VLOOKUP($V39,'FO-DRE-02'!$B$7:$D$102,2,FALSE))</f>
        <v>F/D</v>
      </c>
      <c r="X39" s="173" t="str">
        <f>IF($V39="","F/D",VLOOKUP($V39,'FO-DRE-02'!$B$7:$D$102,3,FALSE))</f>
        <v>F/D</v>
      </c>
      <c r="Y39" s="178"/>
      <c r="Z39" s="178"/>
      <c r="AA39" s="154" t="str">
        <f>IF($Z39="","F/D",VLOOKUP($Z39,'FO-DRE-04'!$B$6:$E$101,2,FALSE))</f>
        <v>F/D</v>
      </c>
      <c r="AB39" s="154" t="str">
        <f>IF($Z39="","F/D",VLOOKUP($Z39,'FO-DRE-04'!$B$6:$E$101,3,FALSE))</f>
        <v>F/D</v>
      </c>
      <c r="AC39" s="183"/>
      <c r="AD39" s="171"/>
      <c r="AE39" s="154"/>
      <c r="AF39" s="179"/>
      <c r="AG39" s="174"/>
      <c r="AH39" s="156"/>
      <c r="AI39" s="160">
        <f t="shared" si="1"/>
        <v>0</v>
      </c>
      <c r="AJ39" s="166" t="str">
        <f t="shared" si="2"/>
        <v>F/D</v>
      </c>
      <c r="AK39" s="178" t="str">
        <f t="shared" si="3"/>
        <v>F/D</v>
      </c>
      <c r="AL39" s="178" t="str">
        <f t="shared" si="4"/>
        <v>F/D</v>
      </c>
      <c r="AM39" s="185" t="str">
        <f t="shared" si="5"/>
        <v>F/D</v>
      </c>
      <c r="AN39" s="158"/>
      <c r="AO39" s="172" t="str">
        <f t="shared" si="6"/>
        <v/>
      </c>
      <c r="AP39" s="180" t="str">
        <f t="shared" si="7"/>
        <v/>
      </c>
      <c r="AQ39" s="175" t="str">
        <f t="shared" si="8"/>
        <v/>
      </c>
      <c r="AR39" s="182" t="str">
        <f t="shared" si="9"/>
        <v/>
      </c>
      <c r="AS39" s="182" t="str">
        <f t="shared" si="10"/>
        <v/>
      </c>
      <c r="AT39" s="182" t="str">
        <f t="shared" si="11"/>
        <v/>
      </c>
      <c r="AU39" s="177" t="str">
        <f t="shared" si="12"/>
        <v/>
      </c>
      <c r="AV39" s="172" t="str">
        <f t="shared" si="13"/>
        <v/>
      </c>
      <c r="AW39" s="182" t="str">
        <f t="shared" si="14"/>
        <v/>
      </c>
      <c r="AX39" s="180" t="str">
        <f t="shared" si="15"/>
        <v/>
      </c>
      <c r="AY39" s="172" t="str">
        <f t="shared" ref="AY39:BC39" si="84">IF(AX39="","",$AX39/(PI()*AQ39^2))</f>
        <v/>
      </c>
      <c r="AZ39" s="182" t="str">
        <f t="shared" si="84"/>
        <v/>
      </c>
      <c r="BA39" s="182" t="str">
        <f t="shared" si="84"/>
        <v/>
      </c>
      <c r="BB39" s="182" t="str">
        <f t="shared" si="84"/>
        <v/>
      </c>
      <c r="BC39" s="180" t="str">
        <f t="shared" si="84"/>
        <v/>
      </c>
      <c r="BD39" s="168"/>
      <c r="BE39" s="165" t="str">
        <f t="shared" si="17"/>
        <v/>
      </c>
      <c r="BF39" s="170" t="str">
        <f t="shared" si="18"/>
        <v/>
      </c>
      <c r="BG39" s="169" t="str">
        <f t="shared" si="19"/>
        <v/>
      </c>
      <c r="BH39" s="181" t="str">
        <f t="shared" si="20"/>
        <v/>
      </c>
      <c r="BI39" s="181" t="str">
        <f t="shared" si="21"/>
        <v/>
      </c>
      <c r="BJ39" s="181" t="str">
        <f t="shared" si="22"/>
        <v/>
      </c>
      <c r="BK39" s="176" t="str">
        <f t="shared" si="23"/>
        <v/>
      </c>
      <c r="BL39" s="165" t="str">
        <f t="shared" si="24"/>
        <v/>
      </c>
      <c r="BM39" s="181" t="str">
        <f t="shared" si="25"/>
        <v/>
      </c>
      <c r="BN39" s="170" t="str">
        <f t="shared" si="26"/>
        <v/>
      </c>
      <c r="BO39" s="165" t="str">
        <f t="shared" ref="BO39:BS39" si="85">IF(BN39="","",$BN39/(PI()*BG39^2))</f>
        <v/>
      </c>
      <c r="BP39" s="181" t="str">
        <f t="shared" si="85"/>
        <v/>
      </c>
      <c r="BQ39" s="181" t="str">
        <f t="shared" si="85"/>
        <v/>
      </c>
      <c r="BR39" s="181" t="str">
        <f t="shared" si="85"/>
        <v/>
      </c>
      <c r="BS39" s="170" t="str">
        <f t="shared" si="85"/>
        <v/>
      </c>
      <c r="BT39" s="157"/>
    </row>
    <row r="40" spans="1:72" s="162" customFormat="1" ht="12" customHeight="1">
      <c r="A40" s="166"/>
      <c r="B40" s="173"/>
      <c r="C40" s="173"/>
      <c r="D40" s="186"/>
      <c r="E40" s="173"/>
      <c r="F40" s="183"/>
      <c r="G40" s="161">
        <f t="shared" si="0"/>
        <v>0</v>
      </c>
      <c r="H40" s="178"/>
      <c r="I40" s="178" t="str">
        <f>IF($H40="","F/D",VLOOKUP($H40,'FO-DRE-01'!$B$7:$C$114,2,FALSE))</f>
        <v>F/D</v>
      </c>
      <c r="J40" s="178"/>
      <c r="K40" s="178"/>
      <c r="L40" s="173" t="str">
        <f>IF($K40="","F/D",VLOOKUP($K40,'FO-DRE-02'!$B$7:$D$102,2,FALSE))</f>
        <v>F/D</v>
      </c>
      <c r="M40" s="173" t="str">
        <f>IF($K40="","F/D",VLOOKUP($K40,'FO-DRE-02'!$B$7:$D$102,3,FALSE))</f>
        <v>F/D</v>
      </c>
      <c r="N40" s="178"/>
      <c r="O40" s="178"/>
      <c r="P40" s="154" t="str">
        <f>IF($O40="","F/D",VLOOKUP($O40,'FO-DRE-04'!$B$6:$E$101,2,FALSE))</f>
        <v>F/D</v>
      </c>
      <c r="Q40" s="154" t="str">
        <f>IF($O40="","F/D",VLOOKUP($O40,'FO-DRE-04'!$B$6:$E$101,3,FALSE))</f>
        <v>F/D</v>
      </c>
      <c r="R40" s="183"/>
      <c r="S40" s="171"/>
      <c r="T40" s="178" t="str">
        <f>IF($S40="","F/D",VLOOKUP($S40,'FO-DRE-01'!$B$7:$C$114,2,FALSE))</f>
        <v>F/D</v>
      </c>
      <c r="U40" s="178"/>
      <c r="V40" s="178"/>
      <c r="W40" s="173" t="str">
        <f>IF($V40="","F/D",VLOOKUP($V40,'FO-DRE-02'!$B$7:$D$102,2,FALSE))</f>
        <v>F/D</v>
      </c>
      <c r="X40" s="173" t="str">
        <f>IF($V40="","F/D",VLOOKUP($V40,'FO-DRE-02'!$B$7:$D$102,3,FALSE))</f>
        <v>F/D</v>
      </c>
      <c r="Y40" s="178"/>
      <c r="Z40" s="178"/>
      <c r="AA40" s="154" t="str">
        <f>IF($Z40="","F/D",VLOOKUP($Z40,'FO-DRE-04'!$B$6:$E$101,2,FALSE))</f>
        <v>F/D</v>
      </c>
      <c r="AB40" s="154" t="str">
        <f>IF($Z40="","F/D",VLOOKUP($Z40,'FO-DRE-04'!$B$6:$E$101,3,FALSE))</f>
        <v>F/D</v>
      </c>
      <c r="AC40" s="183"/>
      <c r="AD40" s="171"/>
      <c r="AE40" s="154"/>
      <c r="AF40" s="179"/>
      <c r="AG40" s="174"/>
      <c r="AH40" s="156"/>
      <c r="AI40" s="160">
        <f t="shared" si="1"/>
        <v>0</v>
      </c>
      <c r="AJ40" s="166" t="str">
        <f t="shared" si="2"/>
        <v>F/D</v>
      </c>
      <c r="AK40" s="178" t="str">
        <f t="shared" si="3"/>
        <v>F/D</v>
      </c>
      <c r="AL40" s="178" t="str">
        <f t="shared" si="4"/>
        <v>F/D</v>
      </c>
      <c r="AM40" s="185" t="str">
        <f t="shared" si="5"/>
        <v>F/D</v>
      </c>
      <c r="AN40" s="158"/>
      <c r="AO40" s="172" t="str">
        <f t="shared" si="6"/>
        <v/>
      </c>
      <c r="AP40" s="180" t="str">
        <f t="shared" si="7"/>
        <v/>
      </c>
      <c r="AQ40" s="175" t="str">
        <f t="shared" si="8"/>
        <v/>
      </c>
      <c r="AR40" s="182" t="str">
        <f t="shared" si="9"/>
        <v/>
      </c>
      <c r="AS40" s="182" t="str">
        <f t="shared" si="10"/>
        <v/>
      </c>
      <c r="AT40" s="182" t="str">
        <f t="shared" si="11"/>
        <v/>
      </c>
      <c r="AU40" s="177" t="str">
        <f t="shared" si="12"/>
        <v/>
      </c>
      <c r="AV40" s="172" t="str">
        <f t="shared" si="13"/>
        <v/>
      </c>
      <c r="AW40" s="182" t="str">
        <f t="shared" si="14"/>
        <v/>
      </c>
      <c r="AX40" s="180" t="str">
        <f t="shared" si="15"/>
        <v/>
      </c>
      <c r="AY40" s="172" t="str">
        <f t="shared" ref="AY40:BC40" si="86">IF(AX40="","",$AX40/(PI()*AQ40^2))</f>
        <v/>
      </c>
      <c r="AZ40" s="182" t="str">
        <f t="shared" si="86"/>
        <v/>
      </c>
      <c r="BA40" s="182" t="str">
        <f t="shared" si="86"/>
        <v/>
      </c>
      <c r="BB40" s="182" t="str">
        <f t="shared" si="86"/>
        <v/>
      </c>
      <c r="BC40" s="180" t="str">
        <f t="shared" si="86"/>
        <v/>
      </c>
      <c r="BD40" s="168"/>
      <c r="BE40" s="165" t="str">
        <f t="shared" si="17"/>
        <v/>
      </c>
      <c r="BF40" s="170" t="str">
        <f t="shared" si="18"/>
        <v/>
      </c>
      <c r="BG40" s="169" t="str">
        <f t="shared" si="19"/>
        <v/>
      </c>
      <c r="BH40" s="181" t="str">
        <f t="shared" si="20"/>
        <v/>
      </c>
      <c r="BI40" s="181" t="str">
        <f t="shared" si="21"/>
        <v/>
      </c>
      <c r="BJ40" s="181" t="str">
        <f t="shared" si="22"/>
        <v/>
      </c>
      <c r="BK40" s="176" t="str">
        <f t="shared" si="23"/>
        <v/>
      </c>
      <c r="BL40" s="165" t="str">
        <f t="shared" si="24"/>
        <v/>
      </c>
      <c r="BM40" s="181" t="str">
        <f t="shared" si="25"/>
        <v/>
      </c>
      <c r="BN40" s="170" t="str">
        <f t="shared" si="26"/>
        <v/>
      </c>
      <c r="BO40" s="165" t="str">
        <f t="shared" ref="BO40:BS40" si="87">IF(BN40="","",$BN40/(PI()*BG40^2))</f>
        <v/>
      </c>
      <c r="BP40" s="181" t="str">
        <f t="shared" si="87"/>
        <v/>
      </c>
      <c r="BQ40" s="181" t="str">
        <f t="shared" si="87"/>
        <v/>
      </c>
      <c r="BR40" s="181" t="str">
        <f t="shared" si="87"/>
        <v/>
      </c>
      <c r="BS40" s="170" t="str">
        <f t="shared" si="87"/>
        <v/>
      </c>
      <c r="BT40" s="157"/>
    </row>
    <row r="41" spans="1:72" s="162" customFormat="1" ht="12" customHeight="1">
      <c r="A41" s="166"/>
      <c r="B41" s="173"/>
      <c r="C41" s="173"/>
      <c r="D41" s="186"/>
      <c r="E41" s="173"/>
      <c r="F41" s="183"/>
      <c r="G41" s="161">
        <f t="shared" si="0"/>
        <v>0</v>
      </c>
      <c r="H41" s="178"/>
      <c r="I41" s="178" t="str">
        <f>IF($H41="","F/D",VLOOKUP($H41,'FO-DRE-01'!$B$7:$C$114,2,FALSE))</f>
        <v>F/D</v>
      </c>
      <c r="J41" s="178"/>
      <c r="K41" s="178"/>
      <c r="L41" s="173" t="str">
        <f>IF($K41="","F/D",VLOOKUP($K41,'FO-DRE-02'!$B$7:$D$102,2,FALSE))</f>
        <v>F/D</v>
      </c>
      <c r="M41" s="173" t="str">
        <f>IF($K41="","F/D",VLOOKUP($K41,'FO-DRE-02'!$B$7:$D$102,3,FALSE))</f>
        <v>F/D</v>
      </c>
      <c r="N41" s="178"/>
      <c r="O41" s="178"/>
      <c r="P41" s="154" t="str">
        <f>IF($O41="","F/D",VLOOKUP($O41,'FO-DRE-04'!$B$6:$E$101,2,FALSE))</f>
        <v>F/D</v>
      </c>
      <c r="Q41" s="154" t="str">
        <f>IF($O41="","F/D",VLOOKUP($O41,'FO-DRE-04'!$B$6:$E$101,3,FALSE))</f>
        <v>F/D</v>
      </c>
      <c r="R41" s="183"/>
      <c r="S41" s="171"/>
      <c r="T41" s="178" t="str">
        <f>IF($S41="","F/D",VLOOKUP($S41,'FO-DRE-01'!$B$7:$C$114,2,FALSE))</f>
        <v>F/D</v>
      </c>
      <c r="U41" s="178"/>
      <c r="V41" s="178"/>
      <c r="W41" s="173" t="str">
        <f>IF($V41="","F/D",VLOOKUP($V41,'FO-DRE-02'!$B$7:$D$102,2,FALSE))</f>
        <v>F/D</v>
      </c>
      <c r="X41" s="173" t="str">
        <f>IF($V41="","F/D",VLOOKUP($V41,'FO-DRE-02'!$B$7:$D$102,3,FALSE))</f>
        <v>F/D</v>
      </c>
      <c r="Y41" s="178"/>
      <c r="Z41" s="178"/>
      <c r="AA41" s="154" t="str">
        <f>IF($Z41="","F/D",VLOOKUP($Z41,'FO-DRE-04'!$B$6:$E$101,2,FALSE))</f>
        <v>F/D</v>
      </c>
      <c r="AB41" s="154" t="str">
        <f>IF($Z41="","F/D",VLOOKUP($Z41,'FO-DRE-04'!$B$6:$E$101,3,FALSE))</f>
        <v>F/D</v>
      </c>
      <c r="AC41" s="183"/>
      <c r="AD41" s="171"/>
      <c r="AE41" s="154"/>
      <c r="AF41" s="179"/>
      <c r="AG41" s="174"/>
      <c r="AH41" s="156"/>
      <c r="AI41" s="160">
        <f t="shared" si="1"/>
        <v>0</v>
      </c>
      <c r="AJ41" s="166" t="str">
        <f t="shared" si="2"/>
        <v>F/D</v>
      </c>
      <c r="AK41" s="178" t="str">
        <f t="shared" si="3"/>
        <v>F/D</v>
      </c>
      <c r="AL41" s="178" t="str">
        <f t="shared" si="4"/>
        <v>F/D</v>
      </c>
      <c r="AM41" s="185" t="str">
        <f t="shared" si="5"/>
        <v>F/D</v>
      </c>
      <c r="AN41" s="158"/>
      <c r="AO41" s="172" t="str">
        <f t="shared" si="6"/>
        <v/>
      </c>
      <c r="AP41" s="180" t="str">
        <f t="shared" si="7"/>
        <v/>
      </c>
      <c r="AQ41" s="175" t="str">
        <f t="shared" si="8"/>
        <v/>
      </c>
      <c r="AR41" s="182" t="str">
        <f t="shared" si="9"/>
        <v/>
      </c>
      <c r="AS41" s="182" t="str">
        <f t="shared" si="10"/>
        <v/>
      </c>
      <c r="AT41" s="182" t="str">
        <f t="shared" si="11"/>
        <v/>
      </c>
      <c r="AU41" s="177" t="str">
        <f t="shared" si="12"/>
        <v/>
      </c>
      <c r="AV41" s="172" t="str">
        <f t="shared" si="13"/>
        <v/>
      </c>
      <c r="AW41" s="182" t="str">
        <f t="shared" si="14"/>
        <v/>
      </c>
      <c r="AX41" s="180" t="str">
        <f t="shared" si="15"/>
        <v/>
      </c>
      <c r="AY41" s="172" t="str">
        <f t="shared" ref="AY41:BC41" si="88">IF(AX41="","",$AX41/(PI()*AQ41^2))</f>
        <v/>
      </c>
      <c r="AZ41" s="182" t="str">
        <f t="shared" si="88"/>
        <v/>
      </c>
      <c r="BA41" s="182" t="str">
        <f t="shared" si="88"/>
        <v/>
      </c>
      <c r="BB41" s="182" t="str">
        <f t="shared" si="88"/>
        <v/>
      </c>
      <c r="BC41" s="180" t="str">
        <f t="shared" si="88"/>
        <v/>
      </c>
      <c r="BD41" s="168"/>
      <c r="BE41" s="165" t="str">
        <f t="shared" si="17"/>
        <v/>
      </c>
      <c r="BF41" s="170" t="str">
        <f t="shared" si="18"/>
        <v/>
      </c>
      <c r="BG41" s="169" t="str">
        <f t="shared" si="19"/>
        <v/>
      </c>
      <c r="BH41" s="181" t="str">
        <f t="shared" si="20"/>
        <v/>
      </c>
      <c r="BI41" s="181" t="str">
        <f t="shared" si="21"/>
        <v/>
      </c>
      <c r="BJ41" s="181" t="str">
        <f t="shared" si="22"/>
        <v/>
      </c>
      <c r="BK41" s="176" t="str">
        <f t="shared" si="23"/>
        <v/>
      </c>
      <c r="BL41" s="165" t="str">
        <f t="shared" si="24"/>
        <v/>
      </c>
      <c r="BM41" s="181" t="str">
        <f t="shared" si="25"/>
        <v/>
      </c>
      <c r="BN41" s="170" t="str">
        <f t="shared" si="26"/>
        <v/>
      </c>
      <c r="BO41" s="165" t="str">
        <f t="shared" ref="BO41:BS41" si="89">IF(BN41="","",$BN41/(PI()*BG41^2))</f>
        <v/>
      </c>
      <c r="BP41" s="181" t="str">
        <f t="shared" si="89"/>
        <v/>
      </c>
      <c r="BQ41" s="181" t="str">
        <f t="shared" si="89"/>
        <v/>
      </c>
      <c r="BR41" s="181" t="str">
        <f t="shared" si="89"/>
        <v/>
      </c>
      <c r="BS41" s="170" t="str">
        <f t="shared" si="89"/>
        <v/>
      </c>
      <c r="BT41" s="157"/>
    </row>
    <row r="42" spans="1:72" s="162" customFormat="1" ht="12" customHeight="1">
      <c r="A42" s="198"/>
      <c r="B42" s="173"/>
      <c r="C42" s="173"/>
      <c r="D42" s="199"/>
      <c r="E42" s="173"/>
      <c r="F42" s="183"/>
      <c r="G42" s="161">
        <f t="shared" si="0"/>
        <v>0</v>
      </c>
      <c r="H42" s="178"/>
      <c r="I42" s="178" t="str">
        <f>IF($H42="","F/D",VLOOKUP($H42,'FO-DRE-01'!$B$7:$C$114,2,FALSE))</f>
        <v>F/D</v>
      </c>
      <c r="J42" s="178"/>
      <c r="K42" s="178"/>
      <c r="L42" s="173" t="str">
        <f>IF($K42="","F/D",VLOOKUP($K42,'FO-DRE-02'!$B$7:$D$102,2,FALSE))</f>
        <v>F/D</v>
      </c>
      <c r="M42" s="173" t="str">
        <f>IF($K42="","F/D",VLOOKUP($K42,'FO-DRE-02'!$B$7:$D$102,3,FALSE))</f>
        <v>F/D</v>
      </c>
      <c r="N42" s="178"/>
      <c r="O42" s="178"/>
      <c r="P42" s="154" t="str">
        <f>IF($O42="","F/D",VLOOKUP($O42,'FO-DRE-04'!$B$6:$E$101,2,FALSE))</f>
        <v>F/D</v>
      </c>
      <c r="Q42" s="154" t="str">
        <f>IF($O42="","F/D",VLOOKUP($O42,'FO-DRE-04'!$B$6:$E$101,3,FALSE))</f>
        <v>F/D</v>
      </c>
      <c r="R42" s="183"/>
      <c r="S42" s="171"/>
      <c r="T42" s="178" t="str">
        <f>IF($S42="","F/D",VLOOKUP($S42,'FO-DRE-01'!$B$7:$C$114,2,FALSE))</f>
        <v>F/D</v>
      </c>
      <c r="U42" s="178"/>
      <c r="V42" s="178"/>
      <c r="W42" s="173" t="str">
        <f>IF($V42="","F/D",VLOOKUP($V42,'FO-DRE-02'!$B$7:$D$102,2,FALSE))</f>
        <v>F/D</v>
      </c>
      <c r="X42" s="173" t="str">
        <f>IF($V42="","F/D",VLOOKUP($V42,'FO-DRE-02'!$B$7:$D$102,3,FALSE))</f>
        <v>F/D</v>
      </c>
      <c r="Y42" s="178"/>
      <c r="Z42" s="178"/>
      <c r="AA42" s="154" t="str">
        <f>IF($Z42="","F/D",VLOOKUP($Z42,'FO-DRE-04'!$B$6:$E$101,2,FALSE))</f>
        <v>F/D</v>
      </c>
      <c r="AB42" s="154" t="str">
        <f>IF($Z42="","F/D",VLOOKUP($Z42,'FO-DRE-04'!$B$6:$E$101,3,FALSE))</f>
        <v>F/D</v>
      </c>
      <c r="AC42" s="183"/>
      <c r="AD42" s="171"/>
      <c r="AE42" s="154"/>
      <c r="AF42" s="179"/>
      <c r="AG42" s="174"/>
      <c r="AH42" s="156"/>
      <c r="AI42" s="160">
        <f t="shared" ref="AI42:AI100" si="90">A42</f>
        <v>0</v>
      </c>
      <c r="AJ42" s="166" t="str">
        <f t="shared" ref="AJ42:AJ100" si="91">IF(OR(J42="",N42="",R42=""),"F/D",IF(AY42&gt;AP42,"SI",""))</f>
        <v>F/D</v>
      </c>
      <c r="AK42" s="178" t="str">
        <f t="shared" ref="AK42:AK100" si="92">IF(OR(U42="",Y42="",AC42=""),"F/D",IF(BO42&gt;BF42,"SI",""))</f>
        <v>F/D</v>
      </c>
      <c r="AL42" s="178" t="str">
        <f t="shared" ref="AL42:AL100" si="93">IF(OR(J42="",N42="",R42=""),"F/D",IF(AY42&gt;AO42,"SI",""))</f>
        <v>F/D</v>
      </c>
      <c r="AM42" s="185" t="str">
        <f t="shared" ref="AM42:AM100" si="94">IF(OR(U42="",Y42="",AC42=""),"F/D",IF(BO42&gt;BE42,"SI",""))</f>
        <v>F/D</v>
      </c>
      <c r="AN42" s="158"/>
      <c r="AO42" s="172" t="str">
        <f t="shared" si="6"/>
        <v/>
      </c>
      <c r="AP42" s="180" t="str">
        <f t="shared" si="7"/>
        <v/>
      </c>
      <c r="AQ42" s="175" t="str">
        <f t="shared" si="8"/>
        <v/>
      </c>
      <c r="AR42" s="182" t="str">
        <f t="shared" si="9"/>
        <v/>
      </c>
      <c r="AS42" s="182" t="str">
        <f t="shared" si="10"/>
        <v/>
      </c>
      <c r="AT42" s="182" t="str">
        <f t="shared" si="11"/>
        <v/>
      </c>
      <c r="AU42" s="177" t="str">
        <f t="shared" si="12"/>
        <v/>
      </c>
      <c r="AV42" s="172" t="str">
        <f t="shared" si="13"/>
        <v/>
      </c>
      <c r="AW42" s="182" t="str">
        <f t="shared" si="14"/>
        <v/>
      </c>
      <c r="AX42" s="180" t="str">
        <f t="shared" si="15"/>
        <v/>
      </c>
      <c r="AY42" s="172" t="str">
        <f t="shared" ref="AY42:BC42" si="95">IF(AX42="","",$AX42/(PI()*AQ42^2))</f>
        <v/>
      </c>
      <c r="AZ42" s="182" t="str">
        <f t="shared" si="95"/>
        <v/>
      </c>
      <c r="BA42" s="182" t="str">
        <f t="shared" si="95"/>
        <v/>
      </c>
      <c r="BB42" s="182" t="str">
        <f t="shared" si="95"/>
        <v/>
      </c>
      <c r="BC42" s="180" t="str">
        <f t="shared" si="95"/>
        <v/>
      </c>
      <c r="BD42" s="168"/>
      <c r="BE42" s="165" t="str">
        <f t="shared" si="17"/>
        <v/>
      </c>
      <c r="BF42" s="170" t="str">
        <f t="shared" si="18"/>
        <v/>
      </c>
      <c r="BG42" s="169" t="str">
        <f t="shared" si="19"/>
        <v/>
      </c>
      <c r="BH42" s="181" t="str">
        <f t="shared" si="20"/>
        <v/>
      </c>
      <c r="BI42" s="181" t="str">
        <f t="shared" si="21"/>
        <v/>
      </c>
      <c r="BJ42" s="181" t="str">
        <f t="shared" si="22"/>
        <v/>
      </c>
      <c r="BK42" s="176" t="str">
        <f t="shared" si="23"/>
        <v/>
      </c>
      <c r="BL42" s="165" t="str">
        <f t="shared" si="24"/>
        <v/>
      </c>
      <c r="BM42" s="181" t="str">
        <f t="shared" si="25"/>
        <v/>
      </c>
      <c r="BN42" s="170" t="str">
        <f t="shared" si="26"/>
        <v/>
      </c>
      <c r="BO42" s="165" t="str">
        <f t="shared" ref="BO42:BS42" si="96">IF(BN42="","",$BN42/(PI()*BG42^2))</f>
        <v/>
      </c>
      <c r="BP42" s="181" t="str">
        <f t="shared" si="96"/>
        <v/>
      </c>
      <c r="BQ42" s="181" t="str">
        <f t="shared" si="96"/>
        <v/>
      </c>
      <c r="BR42" s="181" t="str">
        <f t="shared" si="96"/>
        <v/>
      </c>
      <c r="BS42" s="170" t="str">
        <f t="shared" si="96"/>
        <v/>
      </c>
      <c r="BT42" s="157"/>
    </row>
    <row r="43" spans="1:72" s="162" customFormat="1" ht="12" customHeight="1">
      <c r="A43" s="198"/>
      <c r="B43" s="173"/>
      <c r="C43" s="173"/>
      <c r="D43" s="199"/>
      <c r="E43" s="173"/>
      <c r="F43" s="183"/>
      <c r="G43" s="161">
        <f t="shared" si="0"/>
        <v>0</v>
      </c>
      <c r="H43" s="178"/>
      <c r="I43" s="178" t="str">
        <f>IF($H43="","F/D",VLOOKUP($H43,'FO-DRE-01'!$B$7:$C$114,2,FALSE))</f>
        <v>F/D</v>
      </c>
      <c r="J43" s="178"/>
      <c r="K43" s="178"/>
      <c r="L43" s="173" t="str">
        <f>IF($K43="","F/D",VLOOKUP($K43,'FO-DRE-02'!$B$7:$D$102,2,FALSE))</f>
        <v>F/D</v>
      </c>
      <c r="M43" s="173" t="str">
        <f>IF($K43="","F/D",VLOOKUP($K43,'FO-DRE-02'!$B$7:$D$102,3,FALSE))</f>
        <v>F/D</v>
      </c>
      <c r="N43" s="178"/>
      <c r="O43" s="178"/>
      <c r="P43" s="154" t="str">
        <f>IF($O43="","F/D",VLOOKUP($O43,'FO-DRE-04'!$B$6:$E$101,2,FALSE))</f>
        <v>F/D</v>
      </c>
      <c r="Q43" s="154" t="str">
        <f>IF($O43="","F/D",VLOOKUP($O43,'FO-DRE-04'!$B$6:$E$101,3,FALSE))</f>
        <v>F/D</v>
      </c>
      <c r="R43" s="183"/>
      <c r="S43" s="171"/>
      <c r="T43" s="178" t="str">
        <f>IF($S43="","F/D",VLOOKUP($S43,'FO-DRE-01'!$B$7:$C$114,2,FALSE))</f>
        <v>F/D</v>
      </c>
      <c r="U43" s="178"/>
      <c r="V43" s="178"/>
      <c r="W43" s="173" t="str">
        <f>IF($V43="","F/D",VLOOKUP($V43,'FO-DRE-02'!$B$7:$D$102,2,FALSE))</f>
        <v>F/D</v>
      </c>
      <c r="X43" s="173" t="str">
        <f>IF($V43="","F/D",VLOOKUP($V43,'FO-DRE-02'!$B$7:$D$102,3,FALSE))</f>
        <v>F/D</v>
      </c>
      <c r="Y43" s="178"/>
      <c r="Z43" s="178"/>
      <c r="AA43" s="154" t="str">
        <f>IF($Z43="","F/D",VLOOKUP($Z43,'FO-DRE-04'!$B$6:$E$101,2,FALSE))</f>
        <v>F/D</v>
      </c>
      <c r="AB43" s="154" t="str">
        <f>IF($Z43="","F/D",VLOOKUP($Z43,'FO-DRE-04'!$B$6:$E$101,3,FALSE))</f>
        <v>F/D</v>
      </c>
      <c r="AC43" s="183"/>
      <c r="AD43" s="171"/>
      <c r="AE43" s="154"/>
      <c r="AF43" s="179"/>
      <c r="AG43" s="174"/>
      <c r="AH43" s="156"/>
      <c r="AI43" s="160">
        <f t="shared" si="90"/>
        <v>0</v>
      </c>
      <c r="AJ43" s="166" t="str">
        <f t="shared" si="91"/>
        <v>F/D</v>
      </c>
      <c r="AK43" s="178" t="str">
        <f t="shared" si="92"/>
        <v>F/D</v>
      </c>
      <c r="AL43" s="178" t="str">
        <f t="shared" si="93"/>
        <v>F/D</v>
      </c>
      <c r="AM43" s="185" t="str">
        <f t="shared" si="94"/>
        <v>F/D</v>
      </c>
      <c r="AN43" s="158"/>
      <c r="AO43" s="172" t="str">
        <f t="shared" si="6"/>
        <v/>
      </c>
      <c r="AP43" s="180" t="str">
        <f t="shared" si="7"/>
        <v/>
      </c>
      <c r="AQ43" s="175" t="str">
        <f t="shared" si="8"/>
        <v/>
      </c>
      <c r="AR43" s="182" t="str">
        <f t="shared" si="9"/>
        <v/>
      </c>
      <c r="AS43" s="182" t="str">
        <f t="shared" si="10"/>
        <v/>
      </c>
      <c r="AT43" s="182" t="str">
        <f t="shared" si="11"/>
        <v/>
      </c>
      <c r="AU43" s="177" t="str">
        <f t="shared" si="12"/>
        <v/>
      </c>
      <c r="AV43" s="172" t="str">
        <f t="shared" si="13"/>
        <v/>
      </c>
      <c r="AW43" s="182" t="str">
        <f t="shared" si="14"/>
        <v/>
      </c>
      <c r="AX43" s="180" t="str">
        <f t="shared" si="15"/>
        <v/>
      </c>
      <c r="AY43" s="172" t="str">
        <f t="shared" ref="AY43:BC43" si="97">IF(AX43="","",$AX43/(PI()*AQ43^2))</f>
        <v/>
      </c>
      <c r="AZ43" s="182" t="str">
        <f t="shared" si="97"/>
        <v/>
      </c>
      <c r="BA43" s="182" t="str">
        <f t="shared" si="97"/>
        <v/>
      </c>
      <c r="BB43" s="182" t="str">
        <f t="shared" si="97"/>
        <v/>
      </c>
      <c r="BC43" s="180" t="str">
        <f t="shared" si="97"/>
        <v/>
      </c>
      <c r="BD43" s="168"/>
      <c r="BE43" s="165" t="str">
        <f t="shared" si="17"/>
        <v/>
      </c>
      <c r="BF43" s="170" t="str">
        <f t="shared" si="18"/>
        <v/>
      </c>
      <c r="BG43" s="169" t="str">
        <f t="shared" si="19"/>
        <v/>
      </c>
      <c r="BH43" s="181" t="str">
        <f t="shared" si="20"/>
        <v/>
      </c>
      <c r="BI43" s="181" t="str">
        <f t="shared" si="21"/>
        <v/>
      </c>
      <c r="BJ43" s="181" t="str">
        <f t="shared" si="22"/>
        <v/>
      </c>
      <c r="BK43" s="176" t="str">
        <f t="shared" si="23"/>
        <v/>
      </c>
      <c r="BL43" s="165" t="str">
        <f t="shared" si="24"/>
        <v/>
      </c>
      <c r="BM43" s="181" t="str">
        <f t="shared" si="25"/>
        <v/>
      </c>
      <c r="BN43" s="170" t="str">
        <f t="shared" si="26"/>
        <v/>
      </c>
      <c r="BO43" s="165" t="str">
        <f t="shared" ref="BO43:BS43" si="98">IF(BN43="","",$BN43/(PI()*BG43^2))</f>
        <v/>
      </c>
      <c r="BP43" s="181" t="str">
        <f t="shared" si="98"/>
        <v/>
      </c>
      <c r="BQ43" s="181" t="str">
        <f t="shared" si="98"/>
        <v/>
      </c>
      <c r="BR43" s="181" t="str">
        <f t="shared" si="98"/>
        <v/>
      </c>
      <c r="BS43" s="170" t="str">
        <f t="shared" si="98"/>
        <v/>
      </c>
      <c r="BT43" s="157"/>
    </row>
    <row r="44" spans="1:72" s="162" customFormat="1" ht="12" customHeight="1">
      <c r="A44" s="198"/>
      <c r="B44" s="173"/>
      <c r="C44" s="173"/>
      <c r="D44" s="199"/>
      <c r="E44" s="173"/>
      <c r="F44" s="183"/>
      <c r="G44" s="161">
        <f t="shared" si="0"/>
        <v>0</v>
      </c>
      <c r="H44" s="178"/>
      <c r="I44" s="178" t="str">
        <f>IF($H44="","F/D",VLOOKUP($H44,'FO-DRE-01'!$B$7:$C$114,2,FALSE))</f>
        <v>F/D</v>
      </c>
      <c r="J44" s="178"/>
      <c r="K44" s="178"/>
      <c r="L44" s="173" t="str">
        <f>IF($K44="","F/D",VLOOKUP($K44,'FO-DRE-02'!$B$7:$D$102,2,FALSE))</f>
        <v>F/D</v>
      </c>
      <c r="M44" s="173" t="str">
        <f>IF($K44="","F/D",VLOOKUP($K44,'FO-DRE-02'!$B$7:$D$102,3,FALSE))</f>
        <v>F/D</v>
      </c>
      <c r="N44" s="178"/>
      <c r="O44" s="178"/>
      <c r="P44" s="154" t="str">
        <f>IF($O44="","F/D",VLOOKUP($O44,'FO-DRE-04'!$B$6:$E$101,2,FALSE))</f>
        <v>F/D</v>
      </c>
      <c r="Q44" s="154" t="str">
        <f>IF($O44="","F/D",VLOOKUP($O44,'FO-DRE-04'!$B$6:$E$101,3,FALSE))</f>
        <v>F/D</v>
      </c>
      <c r="R44" s="183"/>
      <c r="S44" s="171"/>
      <c r="T44" s="178" t="str">
        <f>IF($S44="","F/D",VLOOKUP($S44,'FO-DRE-01'!$B$7:$C$114,2,FALSE))</f>
        <v>F/D</v>
      </c>
      <c r="U44" s="178"/>
      <c r="V44" s="178"/>
      <c r="W44" s="173" t="str">
        <f>IF($V44="","F/D",VLOOKUP($V44,'FO-DRE-02'!$B$7:$D$102,2,FALSE))</f>
        <v>F/D</v>
      </c>
      <c r="X44" s="173" t="str">
        <f>IF($V44="","F/D",VLOOKUP($V44,'FO-DRE-02'!$B$7:$D$102,3,FALSE))</f>
        <v>F/D</v>
      </c>
      <c r="Y44" s="178"/>
      <c r="Z44" s="178"/>
      <c r="AA44" s="154" t="str">
        <f>IF($Z44="","F/D",VLOOKUP($Z44,'FO-DRE-04'!$B$6:$E$101,2,FALSE))</f>
        <v>F/D</v>
      </c>
      <c r="AB44" s="154" t="str">
        <f>IF($Z44="","F/D",VLOOKUP($Z44,'FO-DRE-04'!$B$6:$E$101,3,FALSE))</f>
        <v>F/D</v>
      </c>
      <c r="AC44" s="183"/>
      <c r="AD44" s="171"/>
      <c r="AE44" s="154"/>
      <c r="AF44" s="179"/>
      <c r="AG44" s="174"/>
      <c r="AH44" s="156"/>
      <c r="AI44" s="160">
        <f t="shared" si="90"/>
        <v>0</v>
      </c>
      <c r="AJ44" s="166" t="str">
        <f t="shared" si="91"/>
        <v>F/D</v>
      </c>
      <c r="AK44" s="178" t="str">
        <f t="shared" si="92"/>
        <v>F/D</v>
      </c>
      <c r="AL44" s="178" t="str">
        <f t="shared" si="93"/>
        <v>F/D</v>
      </c>
      <c r="AM44" s="185" t="str">
        <f t="shared" si="94"/>
        <v>F/D</v>
      </c>
      <c r="AN44" s="158"/>
      <c r="AO44" s="172" t="str">
        <f t="shared" si="6"/>
        <v/>
      </c>
      <c r="AP44" s="180" t="str">
        <f t="shared" si="7"/>
        <v/>
      </c>
      <c r="AQ44" s="175" t="str">
        <f t="shared" si="8"/>
        <v/>
      </c>
      <c r="AR44" s="182" t="str">
        <f t="shared" si="9"/>
        <v/>
      </c>
      <c r="AS44" s="182" t="str">
        <f t="shared" si="10"/>
        <v/>
      </c>
      <c r="AT44" s="182" t="str">
        <f t="shared" si="11"/>
        <v/>
      </c>
      <c r="AU44" s="177" t="str">
        <f t="shared" si="12"/>
        <v/>
      </c>
      <c r="AV44" s="172" t="str">
        <f t="shared" si="13"/>
        <v/>
      </c>
      <c r="AW44" s="182" t="str">
        <f t="shared" si="14"/>
        <v/>
      </c>
      <c r="AX44" s="180" t="str">
        <f t="shared" si="15"/>
        <v/>
      </c>
      <c r="AY44" s="172" t="str">
        <f t="shared" ref="AY44:BC44" si="99">IF(AX44="","",$AX44/(PI()*AQ44^2))</f>
        <v/>
      </c>
      <c r="AZ44" s="182" t="str">
        <f t="shared" si="99"/>
        <v/>
      </c>
      <c r="BA44" s="182" t="str">
        <f t="shared" si="99"/>
        <v/>
      </c>
      <c r="BB44" s="182" t="str">
        <f t="shared" si="99"/>
        <v/>
      </c>
      <c r="BC44" s="180" t="str">
        <f t="shared" si="99"/>
        <v/>
      </c>
      <c r="BD44" s="168"/>
      <c r="BE44" s="165" t="str">
        <f t="shared" si="17"/>
        <v/>
      </c>
      <c r="BF44" s="170" t="str">
        <f t="shared" si="18"/>
        <v/>
      </c>
      <c r="BG44" s="169" t="str">
        <f t="shared" si="19"/>
        <v/>
      </c>
      <c r="BH44" s="181" t="str">
        <f t="shared" si="20"/>
        <v/>
      </c>
      <c r="BI44" s="181" t="str">
        <f t="shared" si="21"/>
        <v/>
      </c>
      <c r="BJ44" s="181" t="str">
        <f t="shared" si="22"/>
        <v/>
      </c>
      <c r="BK44" s="176" t="str">
        <f t="shared" si="23"/>
        <v/>
      </c>
      <c r="BL44" s="165" t="str">
        <f t="shared" si="24"/>
        <v/>
      </c>
      <c r="BM44" s="181" t="str">
        <f t="shared" si="25"/>
        <v/>
      </c>
      <c r="BN44" s="170" t="str">
        <f t="shared" si="26"/>
        <v/>
      </c>
      <c r="BO44" s="165" t="str">
        <f t="shared" ref="BO44:BS44" si="100">IF(BN44="","",$BN44/(PI()*BG44^2))</f>
        <v/>
      </c>
      <c r="BP44" s="181" t="str">
        <f t="shared" si="100"/>
        <v/>
      </c>
      <c r="BQ44" s="181" t="str">
        <f t="shared" si="100"/>
        <v/>
      </c>
      <c r="BR44" s="181" t="str">
        <f t="shared" si="100"/>
        <v/>
      </c>
      <c r="BS44" s="170" t="str">
        <f t="shared" si="100"/>
        <v/>
      </c>
      <c r="BT44" s="157"/>
    </row>
    <row r="45" spans="1:72" s="162" customFormat="1" ht="12" customHeight="1">
      <c r="A45" s="198"/>
      <c r="B45" s="173"/>
      <c r="C45" s="173"/>
      <c r="D45" s="199"/>
      <c r="E45" s="173"/>
      <c r="F45" s="183"/>
      <c r="G45" s="161">
        <f t="shared" si="0"/>
        <v>0</v>
      </c>
      <c r="H45" s="178"/>
      <c r="I45" s="178" t="str">
        <f>IF($H45="","F/D",VLOOKUP($H45,'FO-DRE-01'!$B$7:$C$114,2,FALSE))</f>
        <v>F/D</v>
      </c>
      <c r="J45" s="178"/>
      <c r="K45" s="178"/>
      <c r="L45" s="173" t="str">
        <f>IF($K45="","F/D",VLOOKUP($K45,'FO-DRE-02'!$B$7:$D$102,2,FALSE))</f>
        <v>F/D</v>
      </c>
      <c r="M45" s="173" t="str">
        <f>IF($K45="","F/D",VLOOKUP($K45,'FO-DRE-02'!$B$7:$D$102,3,FALSE))</f>
        <v>F/D</v>
      </c>
      <c r="N45" s="178"/>
      <c r="O45" s="178"/>
      <c r="P45" s="154" t="str">
        <f>IF($O45="","F/D",VLOOKUP($O45,'FO-DRE-04'!$B$6:$E$101,2,FALSE))</f>
        <v>F/D</v>
      </c>
      <c r="Q45" s="154" t="str">
        <f>IF($O45="","F/D",VLOOKUP($O45,'FO-DRE-04'!$B$6:$E$101,3,FALSE))</f>
        <v>F/D</v>
      </c>
      <c r="R45" s="183"/>
      <c r="S45" s="171"/>
      <c r="T45" s="178" t="str">
        <f>IF($S45="","F/D",VLOOKUP($S45,'FO-DRE-01'!$B$7:$C$114,2,FALSE))</f>
        <v>F/D</v>
      </c>
      <c r="U45" s="178"/>
      <c r="V45" s="178"/>
      <c r="W45" s="173" t="str">
        <f>IF($V45="","F/D",VLOOKUP($V45,'FO-DRE-02'!$B$7:$D$102,2,FALSE))</f>
        <v>F/D</v>
      </c>
      <c r="X45" s="173" t="str">
        <f>IF($V45="","F/D",VLOOKUP($V45,'FO-DRE-02'!$B$7:$D$102,3,FALSE))</f>
        <v>F/D</v>
      </c>
      <c r="Y45" s="178"/>
      <c r="Z45" s="178"/>
      <c r="AA45" s="154" t="str">
        <f>IF($Z45="","F/D",VLOOKUP($Z45,'FO-DRE-04'!$B$6:$E$101,2,FALSE))</f>
        <v>F/D</v>
      </c>
      <c r="AB45" s="154" t="str">
        <f>IF($Z45="","F/D",VLOOKUP($Z45,'FO-DRE-04'!$B$6:$E$101,3,FALSE))</f>
        <v>F/D</v>
      </c>
      <c r="AC45" s="183"/>
      <c r="AD45" s="171"/>
      <c r="AE45" s="154"/>
      <c r="AF45" s="179"/>
      <c r="AG45" s="174"/>
      <c r="AH45" s="156"/>
      <c r="AI45" s="160">
        <f t="shared" si="90"/>
        <v>0</v>
      </c>
      <c r="AJ45" s="166" t="str">
        <f t="shared" si="91"/>
        <v>F/D</v>
      </c>
      <c r="AK45" s="178" t="str">
        <f t="shared" si="92"/>
        <v>F/D</v>
      </c>
      <c r="AL45" s="178" t="str">
        <f t="shared" si="93"/>
        <v>F/D</v>
      </c>
      <c r="AM45" s="185" t="str">
        <f t="shared" si="94"/>
        <v>F/D</v>
      </c>
      <c r="AN45" s="158"/>
      <c r="AO45" s="172" t="str">
        <f t="shared" si="6"/>
        <v/>
      </c>
      <c r="AP45" s="180" t="str">
        <f t="shared" si="7"/>
        <v/>
      </c>
      <c r="AQ45" s="175" t="str">
        <f t="shared" si="8"/>
        <v/>
      </c>
      <c r="AR45" s="182" t="str">
        <f t="shared" si="9"/>
        <v/>
      </c>
      <c r="AS45" s="182" t="str">
        <f t="shared" si="10"/>
        <v/>
      </c>
      <c r="AT45" s="182" t="str">
        <f t="shared" si="11"/>
        <v/>
      </c>
      <c r="AU45" s="177" t="str">
        <f t="shared" si="12"/>
        <v/>
      </c>
      <c r="AV45" s="172" t="str">
        <f t="shared" si="13"/>
        <v/>
      </c>
      <c r="AW45" s="182" t="str">
        <f t="shared" si="14"/>
        <v/>
      </c>
      <c r="AX45" s="180" t="str">
        <f t="shared" si="15"/>
        <v/>
      </c>
      <c r="AY45" s="172" t="str">
        <f t="shared" ref="AY45:BC45" si="101">IF(AX45="","",$AX45/(PI()*AQ45^2))</f>
        <v/>
      </c>
      <c r="AZ45" s="182" t="str">
        <f t="shared" si="101"/>
        <v/>
      </c>
      <c r="BA45" s="182" t="str">
        <f t="shared" si="101"/>
        <v/>
      </c>
      <c r="BB45" s="182" t="str">
        <f t="shared" si="101"/>
        <v/>
      </c>
      <c r="BC45" s="180" t="str">
        <f t="shared" si="101"/>
        <v/>
      </c>
      <c r="BD45" s="168"/>
      <c r="BE45" s="165" t="str">
        <f t="shared" si="17"/>
        <v/>
      </c>
      <c r="BF45" s="170" t="str">
        <f t="shared" si="18"/>
        <v/>
      </c>
      <c r="BG45" s="169" t="str">
        <f t="shared" si="19"/>
        <v/>
      </c>
      <c r="BH45" s="181" t="str">
        <f t="shared" si="20"/>
        <v/>
      </c>
      <c r="BI45" s="181" t="str">
        <f t="shared" si="21"/>
        <v/>
      </c>
      <c r="BJ45" s="181" t="str">
        <f t="shared" si="22"/>
        <v/>
      </c>
      <c r="BK45" s="176" t="str">
        <f t="shared" si="23"/>
        <v/>
      </c>
      <c r="BL45" s="165" t="str">
        <f t="shared" si="24"/>
        <v/>
      </c>
      <c r="BM45" s="181" t="str">
        <f t="shared" si="25"/>
        <v/>
      </c>
      <c r="BN45" s="170" t="str">
        <f t="shared" si="26"/>
        <v/>
      </c>
      <c r="BO45" s="165" t="str">
        <f t="shared" ref="BO45:BS45" si="102">IF(BN45="","",$BN45/(PI()*BG45^2))</f>
        <v/>
      </c>
      <c r="BP45" s="181" t="str">
        <f t="shared" si="102"/>
        <v/>
      </c>
      <c r="BQ45" s="181" t="str">
        <f t="shared" si="102"/>
        <v/>
      </c>
      <c r="BR45" s="181" t="str">
        <f t="shared" si="102"/>
        <v/>
      </c>
      <c r="BS45" s="170" t="str">
        <f t="shared" si="102"/>
        <v/>
      </c>
      <c r="BT45" s="157"/>
    </row>
    <row r="46" spans="1:72" s="162" customFormat="1" ht="12" customHeight="1">
      <c r="A46" s="198"/>
      <c r="B46" s="173"/>
      <c r="C46" s="173"/>
      <c r="D46" s="199"/>
      <c r="E46" s="173"/>
      <c r="F46" s="183"/>
      <c r="G46" s="161">
        <f t="shared" si="0"/>
        <v>0</v>
      </c>
      <c r="H46" s="178"/>
      <c r="I46" s="178" t="str">
        <f>IF($H46="","F/D",VLOOKUP($H46,'FO-DRE-01'!$B$7:$C$114,2,FALSE))</f>
        <v>F/D</v>
      </c>
      <c r="J46" s="178"/>
      <c r="K46" s="178"/>
      <c r="L46" s="173" t="str">
        <f>IF($K46="","F/D",VLOOKUP($K46,'FO-DRE-02'!$B$7:$D$102,2,FALSE))</f>
        <v>F/D</v>
      </c>
      <c r="M46" s="173" t="str">
        <f>IF($K46="","F/D",VLOOKUP($K46,'FO-DRE-02'!$B$7:$D$102,3,FALSE))</f>
        <v>F/D</v>
      </c>
      <c r="N46" s="178"/>
      <c r="O46" s="178"/>
      <c r="P46" s="154" t="str">
        <f>IF($O46="","F/D",VLOOKUP($O46,'FO-DRE-04'!$B$6:$E$101,2,FALSE))</f>
        <v>F/D</v>
      </c>
      <c r="Q46" s="154" t="str">
        <f>IF($O46="","F/D",VLOOKUP($O46,'FO-DRE-04'!$B$6:$E$101,3,FALSE))</f>
        <v>F/D</v>
      </c>
      <c r="R46" s="183"/>
      <c r="S46" s="171"/>
      <c r="T46" s="178" t="str">
        <f>IF($S46="","F/D",VLOOKUP($S46,'FO-DRE-01'!$B$7:$C$114,2,FALSE))</f>
        <v>F/D</v>
      </c>
      <c r="U46" s="178"/>
      <c r="V46" s="178"/>
      <c r="W46" s="173" t="str">
        <f>IF($V46="","F/D",VLOOKUP($V46,'FO-DRE-02'!$B$7:$D$102,2,FALSE))</f>
        <v>F/D</v>
      </c>
      <c r="X46" s="173" t="str">
        <f>IF($V46="","F/D",VLOOKUP($V46,'FO-DRE-02'!$B$7:$D$102,3,FALSE))</f>
        <v>F/D</v>
      </c>
      <c r="Y46" s="178"/>
      <c r="Z46" s="178"/>
      <c r="AA46" s="154" t="str">
        <f>IF($Z46="","F/D",VLOOKUP($Z46,'FO-DRE-04'!$B$6:$E$101,2,FALSE))</f>
        <v>F/D</v>
      </c>
      <c r="AB46" s="154" t="str">
        <f>IF($Z46="","F/D",VLOOKUP($Z46,'FO-DRE-04'!$B$6:$E$101,3,FALSE))</f>
        <v>F/D</v>
      </c>
      <c r="AC46" s="183"/>
      <c r="AD46" s="171"/>
      <c r="AE46" s="154"/>
      <c r="AF46" s="179"/>
      <c r="AG46" s="174"/>
      <c r="AH46" s="156"/>
      <c r="AI46" s="160">
        <f t="shared" si="90"/>
        <v>0</v>
      </c>
      <c r="AJ46" s="166" t="str">
        <f t="shared" si="91"/>
        <v>F/D</v>
      </c>
      <c r="AK46" s="178" t="str">
        <f t="shared" si="92"/>
        <v>F/D</v>
      </c>
      <c r="AL46" s="178" t="str">
        <f t="shared" si="93"/>
        <v>F/D</v>
      </c>
      <c r="AM46" s="185" t="str">
        <f t="shared" si="94"/>
        <v>F/D</v>
      </c>
      <c r="AN46" s="158"/>
      <c r="AO46" s="172" t="str">
        <f t="shared" si="6"/>
        <v/>
      </c>
      <c r="AP46" s="180" t="str">
        <f t="shared" si="7"/>
        <v/>
      </c>
      <c r="AQ46" s="175" t="str">
        <f t="shared" si="8"/>
        <v/>
      </c>
      <c r="AR46" s="182" t="str">
        <f t="shared" si="9"/>
        <v/>
      </c>
      <c r="AS46" s="182" t="str">
        <f t="shared" si="10"/>
        <v/>
      </c>
      <c r="AT46" s="182" t="str">
        <f t="shared" si="11"/>
        <v/>
      </c>
      <c r="AU46" s="177" t="str">
        <f t="shared" si="12"/>
        <v/>
      </c>
      <c r="AV46" s="172" t="str">
        <f t="shared" si="13"/>
        <v/>
      </c>
      <c r="AW46" s="182" t="str">
        <f t="shared" si="14"/>
        <v/>
      </c>
      <c r="AX46" s="180" t="str">
        <f t="shared" si="15"/>
        <v/>
      </c>
      <c r="AY46" s="172" t="str">
        <f t="shared" ref="AY46:BC46" si="103">IF(AX46="","",$AX46/(PI()*AQ46^2))</f>
        <v/>
      </c>
      <c r="AZ46" s="182" t="str">
        <f t="shared" si="103"/>
        <v/>
      </c>
      <c r="BA46" s="182" t="str">
        <f t="shared" si="103"/>
        <v/>
      </c>
      <c r="BB46" s="182" t="str">
        <f t="shared" si="103"/>
        <v/>
      </c>
      <c r="BC46" s="180" t="str">
        <f t="shared" si="103"/>
        <v/>
      </c>
      <c r="BD46" s="168"/>
      <c r="BE46" s="165" t="str">
        <f t="shared" si="17"/>
        <v/>
      </c>
      <c r="BF46" s="170" t="str">
        <f t="shared" si="18"/>
        <v/>
      </c>
      <c r="BG46" s="169" t="str">
        <f t="shared" si="19"/>
        <v/>
      </c>
      <c r="BH46" s="181" t="str">
        <f t="shared" si="20"/>
        <v/>
      </c>
      <c r="BI46" s="181" t="str">
        <f t="shared" si="21"/>
        <v/>
      </c>
      <c r="BJ46" s="181" t="str">
        <f t="shared" si="22"/>
        <v/>
      </c>
      <c r="BK46" s="176" t="str">
        <f t="shared" si="23"/>
        <v/>
      </c>
      <c r="BL46" s="165" t="str">
        <f t="shared" si="24"/>
        <v/>
      </c>
      <c r="BM46" s="181" t="str">
        <f t="shared" si="25"/>
        <v/>
      </c>
      <c r="BN46" s="170" t="str">
        <f t="shared" si="26"/>
        <v/>
      </c>
      <c r="BO46" s="165" t="str">
        <f t="shared" ref="BO46:BS46" si="104">IF(BN46="","",$BN46/(PI()*BG46^2))</f>
        <v/>
      </c>
      <c r="BP46" s="181" t="str">
        <f t="shared" si="104"/>
        <v/>
      </c>
      <c r="BQ46" s="181" t="str">
        <f t="shared" si="104"/>
        <v/>
      </c>
      <c r="BR46" s="181" t="str">
        <f t="shared" si="104"/>
        <v/>
      </c>
      <c r="BS46" s="170" t="str">
        <f t="shared" si="104"/>
        <v/>
      </c>
      <c r="BT46" s="157"/>
    </row>
    <row r="47" spans="1:72" s="162" customFormat="1" ht="12" customHeight="1">
      <c r="A47" s="198"/>
      <c r="B47" s="173"/>
      <c r="C47" s="173"/>
      <c r="D47" s="199"/>
      <c r="E47" s="173"/>
      <c r="F47" s="183"/>
      <c r="G47" s="161">
        <f t="shared" si="0"/>
        <v>0</v>
      </c>
      <c r="H47" s="178"/>
      <c r="I47" s="178" t="str">
        <f>IF($H47="","F/D",VLOOKUP($H47,'FO-DRE-01'!$B$7:$C$114,2,FALSE))</f>
        <v>F/D</v>
      </c>
      <c r="J47" s="178"/>
      <c r="K47" s="178"/>
      <c r="L47" s="173" t="str">
        <f>IF($K47="","F/D",VLOOKUP($K47,'FO-DRE-02'!$B$7:$D$102,2,FALSE))</f>
        <v>F/D</v>
      </c>
      <c r="M47" s="173" t="str">
        <f>IF($K47="","F/D",VLOOKUP($K47,'FO-DRE-02'!$B$7:$D$102,3,FALSE))</f>
        <v>F/D</v>
      </c>
      <c r="N47" s="178"/>
      <c r="O47" s="178"/>
      <c r="P47" s="154" t="str">
        <f>IF($O47="","F/D",VLOOKUP($O47,'FO-DRE-04'!$B$6:$E$101,2,FALSE))</f>
        <v>F/D</v>
      </c>
      <c r="Q47" s="154" t="str">
        <f>IF($O47="","F/D",VLOOKUP($O47,'FO-DRE-04'!$B$6:$E$101,3,FALSE))</f>
        <v>F/D</v>
      </c>
      <c r="R47" s="183"/>
      <c r="S47" s="171"/>
      <c r="T47" s="178" t="str">
        <f>IF($S47="","F/D",VLOOKUP($S47,'FO-DRE-01'!$B$7:$C$114,2,FALSE))</f>
        <v>F/D</v>
      </c>
      <c r="U47" s="178"/>
      <c r="V47" s="178"/>
      <c r="W47" s="173" t="str">
        <f>IF($V47="","F/D",VLOOKUP($V47,'FO-DRE-02'!$B$7:$D$102,2,FALSE))</f>
        <v>F/D</v>
      </c>
      <c r="X47" s="173" t="str">
        <f>IF($V47="","F/D",VLOOKUP($V47,'FO-DRE-02'!$B$7:$D$102,3,FALSE))</f>
        <v>F/D</v>
      </c>
      <c r="Y47" s="178"/>
      <c r="Z47" s="178"/>
      <c r="AA47" s="154" t="str">
        <f>IF($Z47="","F/D",VLOOKUP($Z47,'FO-DRE-04'!$B$6:$E$101,2,FALSE))</f>
        <v>F/D</v>
      </c>
      <c r="AB47" s="154" t="str">
        <f>IF($Z47="","F/D",VLOOKUP($Z47,'FO-DRE-04'!$B$6:$E$101,3,FALSE))</f>
        <v>F/D</v>
      </c>
      <c r="AC47" s="183"/>
      <c r="AD47" s="171"/>
      <c r="AE47" s="154"/>
      <c r="AF47" s="179"/>
      <c r="AG47" s="174"/>
      <c r="AH47" s="156"/>
      <c r="AI47" s="160">
        <f t="shared" si="90"/>
        <v>0</v>
      </c>
      <c r="AJ47" s="166" t="str">
        <f t="shared" si="91"/>
        <v>F/D</v>
      </c>
      <c r="AK47" s="178" t="str">
        <f t="shared" si="92"/>
        <v>F/D</v>
      </c>
      <c r="AL47" s="178" t="str">
        <f t="shared" si="93"/>
        <v>F/D</v>
      </c>
      <c r="AM47" s="185" t="str">
        <f t="shared" si="94"/>
        <v>F/D</v>
      </c>
      <c r="AN47" s="158"/>
      <c r="AO47" s="172" t="str">
        <f t="shared" si="6"/>
        <v/>
      </c>
      <c r="AP47" s="180" t="str">
        <f t="shared" si="7"/>
        <v/>
      </c>
      <c r="AQ47" s="175" t="str">
        <f t="shared" si="8"/>
        <v/>
      </c>
      <c r="AR47" s="182" t="str">
        <f t="shared" si="9"/>
        <v/>
      </c>
      <c r="AS47" s="182" t="str">
        <f t="shared" si="10"/>
        <v/>
      </c>
      <c r="AT47" s="182" t="str">
        <f t="shared" si="11"/>
        <v/>
      </c>
      <c r="AU47" s="177" t="str">
        <f t="shared" si="12"/>
        <v/>
      </c>
      <c r="AV47" s="172" t="str">
        <f t="shared" si="13"/>
        <v/>
      </c>
      <c r="AW47" s="182" t="str">
        <f t="shared" si="14"/>
        <v/>
      </c>
      <c r="AX47" s="180" t="str">
        <f t="shared" si="15"/>
        <v/>
      </c>
      <c r="AY47" s="172" t="str">
        <f t="shared" ref="AY47:BC47" si="105">IF(AX47="","",$AX47/(PI()*AQ47^2))</f>
        <v/>
      </c>
      <c r="AZ47" s="182" t="str">
        <f t="shared" si="105"/>
        <v/>
      </c>
      <c r="BA47" s="182" t="str">
        <f t="shared" si="105"/>
        <v/>
      </c>
      <c r="BB47" s="182" t="str">
        <f t="shared" si="105"/>
        <v/>
      </c>
      <c r="BC47" s="180" t="str">
        <f t="shared" si="105"/>
        <v/>
      </c>
      <c r="BD47" s="168"/>
      <c r="BE47" s="165" t="str">
        <f t="shared" si="17"/>
        <v/>
      </c>
      <c r="BF47" s="170" t="str">
        <f t="shared" si="18"/>
        <v/>
      </c>
      <c r="BG47" s="169" t="str">
        <f t="shared" si="19"/>
        <v/>
      </c>
      <c r="BH47" s="181" t="str">
        <f t="shared" si="20"/>
        <v/>
      </c>
      <c r="BI47" s="181" t="str">
        <f t="shared" si="21"/>
        <v/>
      </c>
      <c r="BJ47" s="181" t="str">
        <f t="shared" si="22"/>
        <v/>
      </c>
      <c r="BK47" s="176" t="str">
        <f t="shared" si="23"/>
        <v/>
      </c>
      <c r="BL47" s="165" t="str">
        <f t="shared" si="24"/>
        <v/>
      </c>
      <c r="BM47" s="181" t="str">
        <f t="shared" si="25"/>
        <v/>
      </c>
      <c r="BN47" s="170" t="str">
        <f t="shared" si="26"/>
        <v/>
      </c>
      <c r="BO47" s="165" t="str">
        <f t="shared" ref="BO47:BS47" si="106">IF(BN47="","",$BN47/(PI()*BG47^2))</f>
        <v/>
      </c>
      <c r="BP47" s="181" t="str">
        <f t="shared" si="106"/>
        <v/>
      </c>
      <c r="BQ47" s="181" t="str">
        <f t="shared" si="106"/>
        <v/>
      </c>
      <c r="BR47" s="181" t="str">
        <f t="shared" si="106"/>
        <v/>
      </c>
      <c r="BS47" s="170" t="str">
        <f t="shared" si="106"/>
        <v/>
      </c>
      <c r="BT47" s="157"/>
    </row>
    <row r="48" spans="1:72" s="162" customFormat="1" ht="12" customHeight="1">
      <c r="A48" s="198"/>
      <c r="B48" s="173"/>
      <c r="C48" s="173"/>
      <c r="D48" s="199"/>
      <c r="E48" s="173"/>
      <c r="F48" s="183"/>
      <c r="G48" s="161">
        <f t="shared" si="0"/>
        <v>0</v>
      </c>
      <c r="H48" s="178"/>
      <c r="I48" s="178" t="str">
        <f>IF($H48="","F/D",VLOOKUP($H48,'FO-DRE-01'!$B$7:$C$114,2,FALSE))</f>
        <v>F/D</v>
      </c>
      <c r="J48" s="178"/>
      <c r="K48" s="178"/>
      <c r="L48" s="173" t="str">
        <f>IF($K48="","F/D",VLOOKUP($K48,'FO-DRE-02'!$B$7:$D$102,2,FALSE))</f>
        <v>F/D</v>
      </c>
      <c r="M48" s="173" t="str">
        <f>IF($K48="","F/D",VLOOKUP($K48,'FO-DRE-02'!$B$7:$D$102,3,FALSE))</f>
        <v>F/D</v>
      </c>
      <c r="N48" s="178"/>
      <c r="O48" s="178"/>
      <c r="P48" s="154" t="str">
        <f>IF($O48="","F/D",VLOOKUP($O48,'FO-DRE-04'!$B$6:$E$101,2,FALSE))</f>
        <v>F/D</v>
      </c>
      <c r="Q48" s="154" t="str">
        <f>IF($O48="","F/D",VLOOKUP($O48,'FO-DRE-04'!$B$6:$E$101,3,FALSE))</f>
        <v>F/D</v>
      </c>
      <c r="R48" s="183"/>
      <c r="S48" s="171"/>
      <c r="T48" s="178" t="str">
        <f>IF($S48="","F/D",VLOOKUP($S48,'FO-DRE-01'!$B$7:$C$114,2,FALSE))</f>
        <v>F/D</v>
      </c>
      <c r="U48" s="178"/>
      <c r="V48" s="178"/>
      <c r="W48" s="173" t="str">
        <f>IF($V48="","F/D",VLOOKUP($V48,'FO-DRE-02'!$B$7:$D$102,2,FALSE))</f>
        <v>F/D</v>
      </c>
      <c r="X48" s="173" t="str">
        <f>IF($V48="","F/D",VLOOKUP($V48,'FO-DRE-02'!$B$7:$D$102,3,FALSE))</f>
        <v>F/D</v>
      </c>
      <c r="Y48" s="178"/>
      <c r="Z48" s="178"/>
      <c r="AA48" s="154" t="str">
        <f>IF($Z48="","F/D",VLOOKUP($Z48,'FO-DRE-04'!$B$6:$E$101,2,FALSE))</f>
        <v>F/D</v>
      </c>
      <c r="AB48" s="154" t="str">
        <f>IF($Z48="","F/D",VLOOKUP($Z48,'FO-DRE-04'!$B$6:$E$101,3,FALSE))</f>
        <v>F/D</v>
      </c>
      <c r="AC48" s="183"/>
      <c r="AD48" s="171"/>
      <c r="AE48" s="154"/>
      <c r="AF48" s="179"/>
      <c r="AG48" s="174"/>
      <c r="AH48" s="156"/>
      <c r="AI48" s="160">
        <f t="shared" si="90"/>
        <v>0</v>
      </c>
      <c r="AJ48" s="166" t="str">
        <f t="shared" si="91"/>
        <v>F/D</v>
      </c>
      <c r="AK48" s="178" t="str">
        <f t="shared" si="92"/>
        <v>F/D</v>
      </c>
      <c r="AL48" s="178" t="str">
        <f t="shared" si="93"/>
        <v>F/D</v>
      </c>
      <c r="AM48" s="185" t="str">
        <f t="shared" si="94"/>
        <v>F/D</v>
      </c>
      <c r="AN48" s="158"/>
      <c r="AO48" s="172" t="str">
        <f t="shared" si="6"/>
        <v/>
      </c>
      <c r="AP48" s="180" t="str">
        <f t="shared" si="7"/>
        <v/>
      </c>
      <c r="AQ48" s="175" t="str">
        <f t="shared" si="8"/>
        <v/>
      </c>
      <c r="AR48" s="182" t="str">
        <f t="shared" si="9"/>
        <v/>
      </c>
      <c r="AS48" s="182" t="str">
        <f t="shared" si="10"/>
        <v/>
      </c>
      <c r="AT48" s="182" t="str">
        <f t="shared" si="11"/>
        <v/>
      </c>
      <c r="AU48" s="177" t="str">
        <f t="shared" si="12"/>
        <v/>
      </c>
      <c r="AV48" s="172" t="str">
        <f t="shared" si="13"/>
        <v/>
      </c>
      <c r="AW48" s="182" t="str">
        <f t="shared" si="14"/>
        <v/>
      </c>
      <c r="AX48" s="180" t="str">
        <f t="shared" si="15"/>
        <v/>
      </c>
      <c r="AY48" s="172" t="str">
        <f t="shared" ref="AY48:BC48" si="107">IF(AX48="","",$AX48/(PI()*AQ48^2))</f>
        <v/>
      </c>
      <c r="AZ48" s="182" t="str">
        <f t="shared" si="107"/>
        <v/>
      </c>
      <c r="BA48" s="182" t="str">
        <f t="shared" si="107"/>
        <v/>
      </c>
      <c r="BB48" s="182" t="str">
        <f t="shared" si="107"/>
        <v/>
      </c>
      <c r="BC48" s="180" t="str">
        <f t="shared" si="107"/>
        <v/>
      </c>
      <c r="BD48" s="168"/>
      <c r="BE48" s="165" t="str">
        <f t="shared" si="17"/>
        <v/>
      </c>
      <c r="BF48" s="170" t="str">
        <f t="shared" si="18"/>
        <v/>
      </c>
      <c r="BG48" s="169" t="str">
        <f t="shared" si="19"/>
        <v/>
      </c>
      <c r="BH48" s="181" t="str">
        <f t="shared" si="20"/>
        <v/>
      </c>
      <c r="BI48" s="181" t="str">
        <f t="shared" si="21"/>
        <v/>
      </c>
      <c r="BJ48" s="181" t="str">
        <f t="shared" si="22"/>
        <v/>
      </c>
      <c r="BK48" s="176" t="str">
        <f t="shared" si="23"/>
        <v/>
      </c>
      <c r="BL48" s="165" t="str">
        <f t="shared" si="24"/>
        <v/>
      </c>
      <c r="BM48" s="181" t="str">
        <f t="shared" si="25"/>
        <v/>
      </c>
      <c r="BN48" s="170" t="str">
        <f t="shared" si="26"/>
        <v/>
      </c>
      <c r="BO48" s="165" t="str">
        <f t="shared" ref="BO48:BS48" si="108">IF(BN48="","",$BN48/(PI()*BG48^2))</f>
        <v/>
      </c>
      <c r="BP48" s="181" t="str">
        <f t="shared" si="108"/>
        <v/>
      </c>
      <c r="BQ48" s="181" t="str">
        <f t="shared" si="108"/>
        <v/>
      </c>
      <c r="BR48" s="181" t="str">
        <f t="shared" si="108"/>
        <v/>
      </c>
      <c r="BS48" s="170" t="str">
        <f t="shared" si="108"/>
        <v/>
      </c>
      <c r="BT48" s="157"/>
    </row>
    <row r="49" spans="1:72" s="162" customFormat="1" ht="12" customHeight="1">
      <c r="A49" s="198"/>
      <c r="B49" s="173"/>
      <c r="C49" s="173"/>
      <c r="D49" s="199"/>
      <c r="E49" s="173"/>
      <c r="F49" s="183"/>
      <c r="G49" s="161">
        <f t="shared" si="0"/>
        <v>0</v>
      </c>
      <c r="H49" s="178"/>
      <c r="I49" s="178" t="str">
        <f>IF($H49="","F/D",VLOOKUP($H49,'FO-DRE-01'!$B$7:$C$114,2,FALSE))</f>
        <v>F/D</v>
      </c>
      <c r="J49" s="178"/>
      <c r="K49" s="178"/>
      <c r="L49" s="173" t="str">
        <f>IF($K49="","F/D",VLOOKUP($K49,'FO-DRE-02'!$B$7:$D$102,2,FALSE))</f>
        <v>F/D</v>
      </c>
      <c r="M49" s="173" t="str">
        <f>IF($K49="","F/D",VLOOKUP($K49,'FO-DRE-02'!$B$7:$D$102,3,FALSE))</f>
        <v>F/D</v>
      </c>
      <c r="N49" s="178"/>
      <c r="O49" s="178"/>
      <c r="P49" s="154" t="str">
        <f>IF($O49="","F/D",VLOOKUP($O49,'FO-DRE-04'!$B$6:$E$101,2,FALSE))</f>
        <v>F/D</v>
      </c>
      <c r="Q49" s="154" t="str">
        <f>IF($O49="","F/D",VLOOKUP($O49,'FO-DRE-04'!$B$6:$E$101,3,FALSE))</f>
        <v>F/D</v>
      </c>
      <c r="R49" s="183"/>
      <c r="S49" s="171"/>
      <c r="T49" s="178" t="str">
        <f>IF($S49="","F/D",VLOOKUP($S49,'FO-DRE-01'!$B$7:$C$114,2,FALSE))</f>
        <v>F/D</v>
      </c>
      <c r="U49" s="178"/>
      <c r="V49" s="178"/>
      <c r="W49" s="173" t="str">
        <f>IF($V49="","F/D",VLOOKUP($V49,'FO-DRE-02'!$B$7:$D$102,2,FALSE))</f>
        <v>F/D</v>
      </c>
      <c r="X49" s="173" t="str">
        <f>IF($V49="","F/D",VLOOKUP($V49,'FO-DRE-02'!$B$7:$D$102,3,FALSE))</f>
        <v>F/D</v>
      </c>
      <c r="Y49" s="178"/>
      <c r="Z49" s="178"/>
      <c r="AA49" s="154" t="str">
        <f>IF($Z49="","F/D",VLOOKUP($Z49,'FO-DRE-04'!$B$6:$E$101,2,FALSE))</f>
        <v>F/D</v>
      </c>
      <c r="AB49" s="154" t="str">
        <f>IF($Z49="","F/D",VLOOKUP($Z49,'FO-DRE-04'!$B$6:$E$101,3,FALSE))</f>
        <v>F/D</v>
      </c>
      <c r="AC49" s="183"/>
      <c r="AD49" s="171"/>
      <c r="AE49" s="154"/>
      <c r="AF49" s="179"/>
      <c r="AG49" s="174"/>
      <c r="AH49" s="156"/>
      <c r="AI49" s="160">
        <f t="shared" si="90"/>
        <v>0</v>
      </c>
      <c r="AJ49" s="166" t="str">
        <f t="shared" si="91"/>
        <v>F/D</v>
      </c>
      <c r="AK49" s="178" t="str">
        <f t="shared" si="92"/>
        <v>F/D</v>
      </c>
      <c r="AL49" s="178" t="str">
        <f t="shared" si="93"/>
        <v>F/D</v>
      </c>
      <c r="AM49" s="185" t="str">
        <f t="shared" si="94"/>
        <v>F/D</v>
      </c>
      <c r="AN49" s="158"/>
      <c r="AO49" s="172" t="str">
        <f t="shared" si="6"/>
        <v/>
      </c>
      <c r="AP49" s="180" t="str">
        <f t="shared" si="7"/>
        <v/>
      </c>
      <c r="AQ49" s="175" t="str">
        <f t="shared" si="8"/>
        <v/>
      </c>
      <c r="AR49" s="182" t="str">
        <f t="shared" si="9"/>
        <v/>
      </c>
      <c r="AS49" s="182" t="str">
        <f t="shared" si="10"/>
        <v/>
      </c>
      <c r="AT49" s="182" t="str">
        <f t="shared" si="11"/>
        <v/>
      </c>
      <c r="AU49" s="177" t="str">
        <f t="shared" si="12"/>
        <v/>
      </c>
      <c r="AV49" s="172" t="str">
        <f t="shared" si="13"/>
        <v/>
      </c>
      <c r="AW49" s="182" t="str">
        <f t="shared" si="14"/>
        <v/>
      </c>
      <c r="AX49" s="180" t="str">
        <f t="shared" si="15"/>
        <v/>
      </c>
      <c r="AY49" s="172" t="str">
        <f t="shared" ref="AY49:BC49" si="109">IF(AX49="","",$AX49/(PI()*AQ49^2))</f>
        <v/>
      </c>
      <c r="AZ49" s="182" t="str">
        <f t="shared" si="109"/>
        <v/>
      </c>
      <c r="BA49" s="182" t="str">
        <f t="shared" si="109"/>
        <v/>
      </c>
      <c r="BB49" s="182" t="str">
        <f t="shared" si="109"/>
        <v/>
      </c>
      <c r="BC49" s="180" t="str">
        <f t="shared" si="109"/>
        <v/>
      </c>
      <c r="BD49" s="168"/>
      <c r="BE49" s="165" t="str">
        <f t="shared" si="17"/>
        <v/>
      </c>
      <c r="BF49" s="170" t="str">
        <f t="shared" si="18"/>
        <v/>
      </c>
      <c r="BG49" s="169" t="str">
        <f t="shared" si="19"/>
        <v/>
      </c>
      <c r="BH49" s="181" t="str">
        <f t="shared" si="20"/>
        <v/>
      </c>
      <c r="BI49" s="181" t="str">
        <f t="shared" si="21"/>
        <v/>
      </c>
      <c r="BJ49" s="181" t="str">
        <f t="shared" si="22"/>
        <v/>
      </c>
      <c r="BK49" s="176" t="str">
        <f t="shared" si="23"/>
        <v/>
      </c>
      <c r="BL49" s="165" t="str">
        <f t="shared" si="24"/>
        <v/>
      </c>
      <c r="BM49" s="181" t="str">
        <f t="shared" si="25"/>
        <v/>
      </c>
      <c r="BN49" s="170" t="str">
        <f t="shared" si="26"/>
        <v/>
      </c>
      <c r="BO49" s="165" t="str">
        <f t="shared" ref="BO49:BS49" si="110">IF(BN49="","",$BN49/(PI()*BG49^2))</f>
        <v/>
      </c>
      <c r="BP49" s="181" t="str">
        <f t="shared" si="110"/>
        <v/>
      </c>
      <c r="BQ49" s="181" t="str">
        <f t="shared" si="110"/>
        <v/>
      </c>
      <c r="BR49" s="181" t="str">
        <f t="shared" si="110"/>
        <v/>
      </c>
      <c r="BS49" s="170" t="str">
        <f t="shared" si="110"/>
        <v/>
      </c>
      <c r="BT49" s="157"/>
    </row>
    <row r="50" spans="1:72" s="162" customFormat="1" ht="12" customHeight="1">
      <c r="A50" s="198"/>
      <c r="B50" s="173"/>
      <c r="C50" s="173"/>
      <c r="D50" s="199"/>
      <c r="E50" s="173"/>
      <c r="F50" s="183"/>
      <c r="G50" s="161">
        <f t="shared" si="0"/>
        <v>0</v>
      </c>
      <c r="H50" s="178"/>
      <c r="I50" s="178" t="str">
        <f>IF($H50="","F/D",VLOOKUP($H50,'FO-DRE-01'!$B$7:$C$114,2,FALSE))</f>
        <v>F/D</v>
      </c>
      <c r="J50" s="178"/>
      <c r="K50" s="178"/>
      <c r="L50" s="173" t="str">
        <f>IF($K50="","F/D",VLOOKUP($K50,'FO-DRE-02'!$B$7:$D$102,2,FALSE))</f>
        <v>F/D</v>
      </c>
      <c r="M50" s="173" t="str">
        <f>IF($K50="","F/D",VLOOKUP($K50,'FO-DRE-02'!$B$7:$D$102,3,FALSE))</f>
        <v>F/D</v>
      </c>
      <c r="N50" s="178"/>
      <c r="O50" s="178"/>
      <c r="P50" s="154" t="str">
        <f>IF($O50="","F/D",VLOOKUP($O50,'FO-DRE-04'!$B$6:$E$101,2,FALSE))</f>
        <v>F/D</v>
      </c>
      <c r="Q50" s="154" t="str">
        <f>IF($O50="","F/D",VLOOKUP($O50,'FO-DRE-04'!$B$6:$E$101,3,FALSE))</f>
        <v>F/D</v>
      </c>
      <c r="R50" s="183"/>
      <c r="S50" s="171"/>
      <c r="T50" s="178" t="str">
        <f>IF($S50="","F/D",VLOOKUP($S50,'FO-DRE-01'!$B$7:$C$114,2,FALSE))</f>
        <v>F/D</v>
      </c>
      <c r="U50" s="178"/>
      <c r="V50" s="178"/>
      <c r="W50" s="173" t="str">
        <f>IF($V50="","F/D",VLOOKUP($V50,'FO-DRE-02'!$B$7:$D$102,2,FALSE))</f>
        <v>F/D</v>
      </c>
      <c r="X50" s="173" t="str">
        <f>IF($V50="","F/D",VLOOKUP($V50,'FO-DRE-02'!$B$7:$D$102,3,FALSE))</f>
        <v>F/D</v>
      </c>
      <c r="Y50" s="178"/>
      <c r="Z50" s="178"/>
      <c r="AA50" s="154" t="str">
        <f>IF($Z50="","F/D",VLOOKUP($Z50,'FO-DRE-04'!$B$6:$E$101,2,FALSE))</f>
        <v>F/D</v>
      </c>
      <c r="AB50" s="154" t="str">
        <f>IF($Z50="","F/D",VLOOKUP($Z50,'FO-DRE-04'!$B$6:$E$101,3,FALSE))</f>
        <v>F/D</v>
      </c>
      <c r="AC50" s="183"/>
      <c r="AD50" s="171"/>
      <c r="AE50" s="154"/>
      <c r="AF50" s="179"/>
      <c r="AG50" s="174"/>
      <c r="AH50" s="156"/>
      <c r="AI50" s="160">
        <f t="shared" si="90"/>
        <v>0</v>
      </c>
      <c r="AJ50" s="166" t="str">
        <f t="shared" si="91"/>
        <v>F/D</v>
      </c>
      <c r="AK50" s="178" t="str">
        <f t="shared" si="92"/>
        <v>F/D</v>
      </c>
      <c r="AL50" s="178" t="str">
        <f t="shared" si="93"/>
        <v>F/D</v>
      </c>
      <c r="AM50" s="185" t="str">
        <f t="shared" si="94"/>
        <v>F/D</v>
      </c>
      <c r="AN50" s="158"/>
      <c r="AO50" s="172" t="str">
        <f t="shared" si="6"/>
        <v/>
      </c>
      <c r="AP50" s="180" t="str">
        <f t="shared" si="7"/>
        <v/>
      </c>
      <c r="AQ50" s="175" t="str">
        <f t="shared" si="8"/>
        <v/>
      </c>
      <c r="AR50" s="182" t="str">
        <f t="shared" si="9"/>
        <v/>
      </c>
      <c r="AS50" s="182" t="str">
        <f t="shared" si="10"/>
        <v/>
      </c>
      <c r="AT50" s="182" t="str">
        <f t="shared" si="11"/>
        <v/>
      </c>
      <c r="AU50" s="177" t="str">
        <f t="shared" si="12"/>
        <v/>
      </c>
      <c r="AV50" s="172" t="str">
        <f t="shared" si="13"/>
        <v/>
      </c>
      <c r="AW50" s="182" t="str">
        <f t="shared" si="14"/>
        <v/>
      </c>
      <c r="AX50" s="180" t="str">
        <f t="shared" si="15"/>
        <v/>
      </c>
      <c r="AY50" s="172" t="str">
        <f t="shared" ref="AY50:BC50" si="111">IF(AX50="","",$AX50/(PI()*AQ50^2))</f>
        <v/>
      </c>
      <c r="AZ50" s="182" t="str">
        <f t="shared" si="111"/>
        <v/>
      </c>
      <c r="BA50" s="182" t="str">
        <f t="shared" si="111"/>
        <v/>
      </c>
      <c r="BB50" s="182" t="str">
        <f t="shared" si="111"/>
        <v/>
      </c>
      <c r="BC50" s="180" t="str">
        <f t="shared" si="111"/>
        <v/>
      </c>
      <c r="BD50" s="168"/>
      <c r="BE50" s="165" t="str">
        <f t="shared" si="17"/>
        <v/>
      </c>
      <c r="BF50" s="170" t="str">
        <f t="shared" si="18"/>
        <v/>
      </c>
      <c r="BG50" s="169" t="str">
        <f t="shared" si="19"/>
        <v/>
      </c>
      <c r="BH50" s="181" t="str">
        <f t="shared" si="20"/>
        <v/>
      </c>
      <c r="BI50" s="181" t="str">
        <f t="shared" si="21"/>
        <v/>
      </c>
      <c r="BJ50" s="181" t="str">
        <f t="shared" si="22"/>
        <v/>
      </c>
      <c r="BK50" s="176" t="str">
        <f t="shared" si="23"/>
        <v/>
      </c>
      <c r="BL50" s="165" t="str">
        <f t="shared" si="24"/>
        <v/>
      </c>
      <c r="BM50" s="181" t="str">
        <f t="shared" si="25"/>
        <v/>
      </c>
      <c r="BN50" s="170" t="str">
        <f t="shared" si="26"/>
        <v/>
      </c>
      <c r="BO50" s="165" t="str">
        <f t="shared" ref="BO50:BS50" si="112">IF(BN50="","",$BN50/(PI()*BG50^2))</f>
        <v/>
      </c>
      <c r="BP50" s="181" t="str">
        <f t="shared" si="112"/>
        <v/>
      </c>
      <c r="BQ50" s="181" t="str">
        <f t="shared" si="112"/>
        <v/>
      </c>
      <c r="BR50" s="181" t="str">
        <f t="shared" si="112"/>
        <v/>
      </c>
      <c r="BS50" s="170" t="str">
        <f t="shared" si="112"/>
        <v/>
      </c>
      <c r="BT50" s="157"/>
    </row>
    <row r="51" spans="1:72" s="162" customFormat="1" ht="12" customHeight="1">
      <c r="A51" s="198"/>
      <c r="B51" s="173"/>
      <c r="C51" s="173"/>
      <c r="D51" s="199"/>
      <c r="E51" s="173"/>
      <c r="F51" s="183"/>
      <c r="G51" s="161">
        <f t="shared" si="0"/>
        <v>0</v>
      </c>
      <c r="H51" s="178"/>
      <c r="I51" s="178" t="str">
        <f>IF($H51="","F/D",VLOOKUP($H51,'FO-DRE-01'!$B$7:$C$114,2,FALSE))</f>
        <v>F/D</v>
      </c>
      <c r="J51" s="178"/>
      <c r="K51" s="178"/>
      <c r="L51" s="173" t="str">
        <f>IF($K51="","F/D",VLOOKUP($K51,'FO-DRE-02'!$B$7:$D$102,2,FALSE))</f>
        <v>F/D</v>
      </c>
      <c r="M51" s="173" t="str">
        <f>IF($K51="","F/D",VLOOKUP($K51,'FO-DRE-02'!$B$7:$D$102,3,FALSE))</f>
        <v>F/D</v>
      </c>
      <c r="N51" s="178"/>
      <c r="O51" s="178"/>
      <c r="P51" s="154" t="str">
        <f>IF($O51="","F/D",VLOOKUP($O51,'FO-DRE-04'!$B$6:$E$101,2,FALSE))</f>
        <v>F/D</v>
      </c>
      <c r="Q51" s="154" t="str">
        <f>IF($O51="","F/D",VLOOKUP($O51,'FO-DRE-04'!$B$6:$E$101,3,FALSE))</f>
        <v>F/D</v>
      </c>
      <c r="R51" s="183"/>
      <c r="S51" s="171"/>
      <c r="T51" s="178" t="str">
        <f>IF($S51="","F/D",VLOOKUP($S51,'FO-DRE-01'!$B$7:$C$114,2,FALSE))</f>
        <v>F/D</v>
      </c>
      <c r="U51" s="178"/>
      <c r="V51" s="178"/>
      <c r="W51" s="173" t="str">
        <f>IF($V51="","F/D",VLOOKUP($V51,'FO-DRE-02'!$B$7:$D$102,2,FALSE))</f>
        <v>F/D</v>
      </c>
      <c r="X51" s="173" t="str">
        <f>IF($V51="","F/D",VLOOKUP($V51,'FO-DRE-02'!$B$7:$D$102,3,FALSE))</f>
        <v>F/D</v>
      </c>
      <c r="Y51" s="178"/>
      <c r="Z51" s="178"/>
      <c r="AA51" s="154" t="str">
        <f>IF($Z51="","F/D",VLOOKUP($Z51,'FO-DRE-04'!$B$6:$E$101,2,FALSE))</f>
        <v>F/D</v>
      </c>
      <c r="AB51" s="154" t="str">
        <f>IF($Z51="","F/D",VLOOKUP($Z51,'FO-DRE-04'!$B$6:$E$101,3,FALSE))</f>
        <v>F/D</v>
      </c>
      <c r="AC51" s="183"/>
      <c r="AD51" s="171"/>
      <c r="AE51" s="154"/>
      <c r="AF51" s="179"/>
      <c r="AG51" s="174"/>
      <c r="AH51" s="156"/>
      <c r="AI51" s="160">
        <f t="shared" si="90"/>
        <v>0</v>
      </c>
      <c r="AJ51" s="166" t="str">
        <f t="shared" si="91"/>
        <v>F/D</v>
      </c>
      <c r="AK51" s="178" t="str">
        <f t="shared" si="92"/>
        <v>F/D</v>
      </c>
      <c r="AL51" s="178" t="str">
        <f t="shared" si="93"/>
        <v>F/D</v>
      </c>
      <c r="AM51" s="185" t="str">
        <f t="shared" si="94"/>
        <v>F/D</v>
      </c>
      <c r="AN51" s="158"/>
      <c r="AO51" s="172" t="str">
        <f t="shared" si="6"/>
        <v/>
      </c>
      <c r="AP51" s="180" t="str">
        <f t="shared" si="7"/>
        <v/>
      </c>
      <c r="AQ51" s="175" t="str">
        <f t="shared" si="8"/>
        <v/>
      </c>
      <c r="AR51" s="182" t="str">
        <f t="shared" si="9"/>
        <v/>
      </c>
      <c r="AS51" s="182" t="str">
        <f t="shared" si="10"/>
        <v/>
      </c>
      <c r="AT51" s="182" t="str">
        <f t="shared" si="11"/>
        <v/>
      </c>
      <c r="AU51" s="177" t="str">
        <f t="shared" si="12"/>
        <v/>
      </c>
      <c r="AV51" s="172" t="str">
        <f t="shared" si="13"/>
        <v/>
      </c>
      <c r="AW51" s="182" t="str">
        <f t="shared" si="14"/>
        <v/>
      </c>
      <c r="AX51" s="180" t="str">
        <f t="shared" si="15"/>
        <v/>
      </c>
      <c r="AY51" s="172" t="str">
        <f t="shared" ref="AY51:BC51" si="113">IF(AX51="","",$AX51/(PI()*AQ51^2))</f>
        <v/>
      </c>
      <c r="AZ51" s="182" t="str">
        <f t="shared" si="113"/>
        <v/>
      </c>
      <c r="BA51" s="182" t="str">
        <f t="shared" si="113"/>
        <v/>
      </c>
      <c r="BB51" s="182" t="str">
        <f t="shared" si="113"/>
        <v/>
      </c>
      <c r="BC51" s="180" t="str">
        <f t="shared" si="113"/>
        <v/>
      </c>
      <c r="BD51" s="168"/>
      <c r="BE51" s="165" t="str">
        <f t="shared" si="17"/>
        <v/>
      </c>
      <c r="BF51" s="170" t="str">
        <f t="shared" si="18"/>
        <v/>
      </c>
      <c r="BG51" s="169" t="str">
        <f t="shared" si="19"/>
        <v/>
      </c>
      <c r="BH51" s="181" t="str">
        <f t="shared" si="20"/>
        <v/>
      </c>
      <c r="BI51" s="181" t="str">
        <f t="shared" si="21"/>
        <v/>
      </c>
      <c r="BJ51" s="181" t="str">
        <f t="shared" si="22"/>
        <v/>
      </c>
      <c r="BK51" s="176" t="str">
        <f t="shared" si="23"/>
        <v/>
      </c>
      <c r="BL51" s="165" t="str">
        <f t="shared" si="24"/>
        <v/>
      </c>
      <c r="BM51" s="181" t="str">
        <f t="shared" si="25"/>
        <v/>
      </c>
      <c r="BN51" s="170" t="str">
        <f t="shared" si="26"/>
        <v/>
      </c>
      <c r="BO51" s="165" t="str">
        <f t="shared" ref="BO51:BS51" si="114">IF(BN51="","",$BN51/(PI()*BG51^2))</f>
        <v/>
      </c>
      <c r="BP51" s="181" t="str">
        <f t="shared" si="114"/>
        <v/>
      </c>
      <c r="BQ51" s="181" t="str">
        <f t="shared" si="114"/>
        <v/>
      </c>
      <c r="BR51" s="181" t="str">
        <f t="shared" si="114"/>
        <v/>
      </c>
      <c r="BS51" s="170" t="str">
        <f t="shared" si="114"/>
        <v/>
      </c>
      <c r="BT51" s="157"/>
    </row>
    <row r="52" spans="1:72" s="162" customFormat="1" ht="12" customHeight="1">
      <c r="A52" s="198"/>
      <c r="B52" s="173"/>
      <c r="C52" s="173"/>
      <c r="D52" s="199"/>
      <c r="E52" s="173"/>
      <c r="F52" s="183"/>
      <c r="G52" s="161">
        <f t="shared" si="0"/>
        <v>0</v>
      </c>
      <c r="H52" s="178"/>
      <c r="I52" s="178" t="str">
        <f>IF($H52="","F/D",VLOOKUP($H52,'FO-DRE-01'!$B$7:$C$114,2,FALSE))</f>
        <v>F/D</v>
      </c>
      <c r="J52" s="178"/>
      <c r="K52" s="178"/>
      <c r="L52" s="173" t="str">
        <f>IF($K52="","F/D",VLOOKUP($K52,'FO-DRE-02'!$B$7:$D$102,2,FALSE))</f>
        <v>F/D</v>
      </c>
      <c r="M52" s="173" t="str">
        <f>IF($K52="","F/D",VLOOKUP($K52,'FO-DRE-02'!$B$7:$D$102,3,FALSE))</f>
        <v>F/D</v>
      </c>
      <c r="N52" s="178"/>
      <c r="O52" s="178"/>
      <c r="P52" s="154" t="str">
        <f>IF($O52="","F/D",VLOOKUP($O52,'FO-DRE-04'!$B$6:$E$101,2,FALSE))</f>
        <v>F/D</v>
      </c>
      <c r="Q52" s="154" t="str">
        <f>IF($O52="","F/D",VLOOKUP($O52,'FO-DRE-04'!$B$6:$E$101,3,FALSE))</f>
        <v>F/D</v>
      </c>
      <c r="R52" s="183"/>
      <c r="S52" s="171"/>
      <c r="T52" s="178" t="str">
        <f>IF($S52="","F/D",VLOOKUP($S52,'FO-DRE-01'!$B$7:$C$114,2,FALSE))</f>
        <v>F/D</v>
      </c>
      <c r="U52" s="178"/>
      <c r="V52" s="178"/>
      <c r="W52" s="173" t="str">
        <f>IF($V52="","F/D",VLOOKUP($V52,'FO-DRE-02'!$B$7:$D$102,2,FALSE))</f>
        <v>F/D</v>
      </c>
      <c r="X52" s="173" t="str">
        <f>IF($V52="","F/D",VLOOKUP($V52,'FO-DRE-02'!$B$7:$D$102,3,FALSE))</f>
        <v>F/D</v>
      </c>
      <c r="Y52" s="178"/>
      <c r="Z52" s="178"/>
      <c r="AA52" s="154" t="str">
        <f>IF($Z52="","F/D",VLOOKUP($Z52,'FO-DRE-04'!$B$6:$E$101,2,FALSE))</f>
        <v>F/D</v>
      </c>
      <c r="AB52" s="154" t="str">
        <f>IF($Z52="","F/D",VLOOKUP($Z52,'FO-DRE-04'!$B$6:$E$101,3,FALSE))</f>
        <v>F/D</v>
      </c>
      <c r="AC52" s="183"/>
      <c r="AD52" s="171"/>
      <c r="AE52" s="154"/>
      <c r="AF52" s="179"/>
      <c r="AG52" s="174"/>
      <c r="AH52" s="156"/>
      <c r="AI52" s="160">
        <f t="shared" si="90"/>
        <v>0</v>
      </c>
      <c r="AJ52" s="166" t="str">
        <f t="shared" si="91"/>
        <v>F/D</v>
      </c>
      <c r="AK52" s="178" t="str">
        <f t="shared" si="92"/>
        <v>F/D</v>
      </c>
      <c r="AL52" s="178" t="str">
        <f t="shared" si="93"/>
        <v>F/D</v>
      </c>
      <c r="AM52" s="185" t="str">
        <f t="shared" si="94"/>
        <v>F/D</v>
      </c>
      <c r="AN52" s="158"/>
      <c r="AO52" s="172" t="str">
        <f t="shared" si="6"/>
        <v/>
      </c>
      <c r="AP52" s="180" t="str">
        <f t="shared" si="7"/>
        <v/>
      </c>
      <c r="AQ52" s="175" t="str">
        <f t="shared" si="8"/>
        <v/>
      </c>
      <c r="AR52" s="182" t="str">
        <f t="shared" si="9"/>
        <v/>
      </c>
      <c r="AS52" s="182" t="str">
        <f t="shared" si="10"/>
        <v/>
      </c>
      <c r="AT52" s="182" t="str">
        <f t="shared" si="11"/>
        <v/>
      </c>
      <c r="AU52" s="177" t="str">
        <f t="shared" si="12"/>
        <v/>
      </c>
      <c r="AV52" s="172" t="str">
        <f t="shared" si="13"/>
        <v/>
      </c>
      <c r="AW52" s="182" t="str">
        <f t="shared" si="14"/>
        <v/>
      </c>
      <c r="AX52" s="180" t="str">
        <f t="shared" si="15"/>
        <v/>
      </c>
      <c r="AY52" s="172" t="str">
        <f t="shared" ref="AY52:BC52" si="115">IF(AX52="","",$AX52/(PI()*AQ52^2))</f>
        <v/>
      </c>
      <c r="AZ52" s="182" t="str">
        <f t="shared" si="115"/>
        <v/>
      </c>
      <c r="BA52" s="182" t="str">
        <f t="shared" si="115"/>
        <v/>
      </c>
      <c r="BB52" s="182" t="str">
        <f t="shared" si="115"/>
        <v/>
      </c>
      <c r="BC52" s="180" t="str">
        <f t="shared" si="115"/>
        <v/>
      </c>
      <c r="BD52" s="168"/>
      <c r="BE52" s="165" t="str">
        <f t="shared" si="17"/>
        <v/>
      </c>
      <c r="BF52" s="170" t="str">
        <f t="shared" si="18"/>
        <v/>
      </c>
      <c r="BG52" s="169" t="str">
        <f t="shared" si="19"/>
        <v/>
      </c>
      <c r="BH52" s="181" t="str">
        <f t="shared" si="20"/>
        <v/>
      </c>
      <c r="BI52" s="181" t="str">
        <f t="shared" si="21"/>
        <v/>
      </c>
      <c r="BJ52" s="181" t="str">
        <f t="shared" si="22"/>
        <v/>
      </c>
      <c r="BK52" s="176" t="str">
        <f t="shared" si="23"/>
        <v/>
      </c>
      <c r="BL52" s="165" t="str">
        <f t="shared" si="24"/>
        <v/>
      </c>
      <c r="BM52" s="181" t="str">
        <f t="shared" si="25"/>
        <v/>
      </c>
      <c r="BN52" s="170" t="str">
        <f t="shared" si="26"/>
        <v/>
      </c>
      <c r="BO52" s="165" t="str">
        <f t="shared" ref="BO52:BS52" si="116">IF(BN52="","",$BN52/(PI()*BG52^2))</f>
        <v/>
      </c>
      <c r="BP52" s="181" t="str">
        <f t="shared" si="116"/>
        <v/>
      </c>
      <c r="BQ52" s="181" t="str">
        <f t="shared" si="116"/>
        <v/>
      </c>
      <c r="BR52" s="181" t="str">
        <f t="shared" si="116"/>
        <v/>
      </c>
      <c r="BS52" s="170" t="str">
        <f t="shared" si="116"/>
        <v/>
      </c>
      <c r="BT52" s="157"/>
    </row>
    <row r="53" spans="1:72" s="162" customFormat="1" ht="12" customHeight="1">
      <c r="A53" s="198"/>
      <c r="B53" s="173"/>
      <c r="C53" s="173"/>
      <c r="D53" s="199"/>
      <c r="E53" s="173"/>
      <c r="F53" s="183"/>
      <c r="G53" s="161">
        <f t="shared" si="0"/>
        <v>0</v>
      </c>
      <c r="H53" s="178"/>
      <c r="I53" s="178" t="str">
        <f>IF($H53="","F/D",VLOOKUP($H53,'FO-DRE-01'!$B$7:$C$114,2,FALSE))</f>
        <v>F/D</v>
      </c>
      <c r="J53" s="178"/>
      <c r="K53" s="178"/>
      <c r="L53" s="173" t="str">
        <f>IF($K53="","F/D",VLOOKUP($K53,'FO-DRE-02'!$B$7:$D$102,2,FALSE))</f>
        <v>F/D</v>
      </c>
      <c r="M53" s="173" t="str">
        <f>IF($K53="","F/D",VLOOKUP($K53,'FO-DRE-02'!$B$7:$D$102,3,FALSE))</f>
        <v>F/D</v>
      </c>
      <c r="N53" s="178"/>
      <c r="O53" s="178"/>
      <c r="P53" s="154" t="str">
        <f>IF($O53="","F/D",VLOOKUP($O53,'FO-DRE-04'!$B$6:$E$101,2,FALSE))</f>
        <v>F/D</v>
      </c>
      <c r="Q53" s="154" t="str">
        <f>IF($O53="","F/D",VLOOKUP($O53,'FO-DRE-04'!$B$6:$E$101,3,FALSE))</f>
        <v>F/D</v>
      </c>
      <c r="R53" s="183"/>
      <c r="S53" s="171"/>
      <c r="T53" s="178" t="str">
        <f>IF($S53="","F/D",VLOOKUP($S53,'FO-DRE-01'!$B$7:$C$114,2,FALSE))</f>
        <v>F/D</v>
      </c>
      <c r="U53" s="178"/>
      <c r="V53" s="178"/>
      <c r="W53" s="173" t="str">
        <f>IF($V53="","F/D",VLOOKUP($V53,'FO-DRE-02'!$B$7:$D$102,2,FALSE))</f>
        <v>F/D</v>
      </c>
      <c r="X53" s="173" t="str">
        <f>IF($V53="","F/D",VLOOKUP($V53,'FO-DRE-02'!$B$7:$D$102,3,FALSE))</f>
        <v>F/D</v>
      </c>
      <c r="Y53" s="178"/>
      <c r="Z53" s="178"/>
      <c r="AA53" s="154" t="str">
        <f>IF($Z53="","F/D",VLOOKUP($Z53,'FO-DRE-04'!$B$6:$E$101,2,FALSE))</f>
        <v>F/D</v>
      </c>
      <c r="AB53" s="154" t="str">
        <f>IF($Z53="","F/D",VLOOKUP($Z53,'FO-DRE-04'!$B$6:$E$101,3,FALSE))</f>
        <v>F/D</v>
      </c>
      <c r="AC53" s="183"/>
      <c r="AD53" s="171"/>
      <c r="AE53" s="154"/>
      <c r="AF53" s="179"/>
      <c r="AG53" s="174"/>
      <c r="AH53" s="156"/>
      <c r="AI53" s="160">
        <f t="shared" si="90"/>
        <v>0</v>
      </c>
      <c r="AJ53" s="166" t="str">
        <f t="shared" si="91"/>
        <v>F/D</v>
      </c>
      <c r="AK53" s="178" t="str">
        <f t="shared" si="92"/>
        <v>F/D</v>
      </c>
      <c r="AL53" s="178" t="str">
        <f t="shared" si="93"/>
        <v>F/D</v>
      </c>
      <c r="AM53" s="185" t="str">
        <f t="shared" si="94"/>
        <v>F/D</v>
      </c>
      <c r="AN53" s="158"/>
      <c r="AO53" s="172" t="str">
        <f t="shared" si="6"/>
        <v/>
      </c>
      <c r="AP53" s="180" t="str">
        <f t="shared" si="7"/>
        <v/>
      </c>
      <c r="AQ53" s="175" t="str">
        <f t="shared" si="8"/>
        <v/>
      </c>
      <c r="AR53" s="182" t="str">
        <f t="shared" si="9"/>
        <v/>
      </c>
      <c r="AS53" s="182" t="str">
        <f t="shared" si="10"/>
        <v/>
      </c>
      <c r="AT53" s="182" t="str">
        <f t="shared" si="11"/>
        <v/>
      </c>
      <c r="AU53" s="177" t="str">
        <f t="shared" si="12"/>
        <v/>
      </c>
      <c r="AV53" s="172" t="str">
        <f t="shared" si="13"/>
        <v/>
      </c>
      <c r="AW53" s="182" t="str">
        <f t="shared" si="14"/>
        <v/>
      </c>
      <c r="AX53" s="180" t="str">
        <f t="shared" si="15"/>
        <v/>
      </c>
      <c r="AY53" s="172" t="str">
        <f t="shared" ref="AY53:BC53" si="117">IF(AX53="","",$AX53/(PI()*AQ53^2))</f>
        <v/>
      </c>
      <c r="AZ53" s="182" t="str">
        <f t="shared" si="117"/>
        <v/>
      </c>
      <c r="BA53" s="182" t="str">
        <f t="shared" si="117"/>
        <v/>
      </c>
      <c r="BB53" s="182" t="str">
        <f t="shared" si="117"/>
        <v/>
      </c>
      <c r="BC53" s="180" t="str">
        <f t="shared" si="117"/>
        <v/>
      </c>
      <c r="BD53" s="168"/>
      <c r="BE53" s="165" t="str">
        <f t="shared" si="17"/>
        <v/>
      </c>
      <c r="BF53" s="170" t="str">
        <f t="shared" si="18"/>
        <v/>
      </c>
      <c r="BG53" s="169" t="str">
        <f t="shared" si="19"/>
        <v/>
      </c>
      <c r="BH53" s="181" t="str">
        <f t="shared" si="20"/>
        <v/>
      </c>
      <c r="BI53" s="181" t="str">
        <f t="shared" si="21"/>
        <v/>
      </c>
      <c r="BJ53" s="181" t="str">
        <f t="shared" si="22"/>
        <v/>
      </c>
      <c r="BK53" s="176" t="str">
        <f t="shared" si="23"/>
        <v/>
      </c>
      <c r="BL53" s="165" t="str">
        <f t="shared" si="24"/>
        <v/>
      </c>
      <c r="BM53" s="181" t="str">
        <f t="shared" si="25"/>
        <v/>
      </c>
      <c r="BN53" s="170" t="str">
        <f t="shared" si="26"/>
        <v/>
      </c>
      <c r="BO53" s="165" t="str">
        <f t="shared" ref="BO53:BS53" si="118">IF(BN53="","",$BN53/(PI()*BG53^2))</f>
        <v/>
      </c>
      <c r="BP53" s="181" t="str">
        <f t="shared" si="118"/>
        <v/>
      </c>
      <c r="BQ53" s="181" t="str">
        <f t="shared" si="118"/>
        <v/>
      </c>
      <c r="BR53" s="181" t="str">
        <f t="shared" si="118"/>
        <v/>
      </c>
      <c r="BS53" s="170" t="str">
        <f t="shared" si="118"/>
        <v/>
      </c>
      <c r="BT53" s="157"/>
    </row>
    <row r="54" spans="1:72" s="162" customFormat="1" ht="12" customHeight="1">
      <c r="A54" s="198"/>
      <c r="B54" s="173"/>
      <c r="C54" s="173"/>
      <c r="D54" s="199"/>
      <c r="E54" s="173"/>
      <c r="F54" s="183"/>
      <c r="G54" s="161">
        <f t="shared" si="0"/>
        <v>0</v>
      </c>
      <c r="H54" s="178"/>
      <c r="I54" s="178" t="str">
        <f>IF($H54="","F/D",VLOOKUP($H54,'FO-DRE-01'!$B$7:$C$114,2,FALSE))</f>
        <v>F/D</v>
      </c>
      <c r="J54" s="178"/>
      <c r="K54" s="178"/>
      <c r="L54" s="173" t="str">
        <f>IF($K54="","F/D",VLOOKUP($K54,'FO-DRE-02'!$B$7:$D$102,2,FALSE))</f>
        <v>F/D</v>
      </c>
      <c r="M54" s="173" t="str">
        <f>IF($K54="","F/D",VLOOKUP($K54,'FO-DRE-02'!$B$7:$D$102,3,FALSE))</f>
        <v>F/D</v>
      </c>
      <c r="N54" s="178"/>
      <c r="O54" s="178"/>
      <c r="P54" s="154" t="str">
        <f>IF($O54="","F/D",VLOOKUP($O54,'FO-DRE-04'!$B$6:$E$101,2,FALSE))</f>
        <v>F/D</v>
      </c>
      <c r="Q54" s="154" t="str">
        <f>IF($O54="","F/D",VLOOKUP($O54,'FO-DRE-04'!$B$6:$E$101,3,FALSE))</f>
        <v>F/D</v>
      </c>
      <c r="R54" s="183"/>
      <c r="S54" s="171"/>
      <c r="T54" s="178" t="str">
        <f>IF($S54="","F/D",VLOOKUP($S54,'FO-DRE-01'!$B$7:$C$114,2,FALSE))</f>
        <v>F/D</v>
      </c>
      <c r="U54" s="178"/>
      <c r="V54" s="178"/>
      <c r="W54" s="173" t="str">
        <f>IF($V54="","F/D",VLOOKUP($V54,'FO-DRE-02'!$B$7:$D$102,2,FALSE))</f>
        <v>F/D</v>
      </c>
      <c r="X54" s="173" t="str">
        <f>IF($V54="","F/D",VLOOKUP($V54,'FO-DRE-02'!$B$7:$D$102,3,FALSE))</f>
        <v>F/D</v>
      </c>
      <c r="Y54" s="178"/>
      <c r="Z54" s="178"/>
      <c r="AA54" s="154" t="str">
        <f>IF($Z54="","F/D",VLOOKUP($Z54,'FO-DRE-04'!$B$6:$E$101,2,FALSE))</f>
        <v>F/D</v>
      </c>
      <c r="AB54" s="154" t="str">
        <f>IF($Z54="","F/D",VLOOKUP($Z54,'FO-DRE-04'!$B$6:$E$101,3,FALSE))</f>
        <v>F/D</v>
      </c>
      <c r="AC54" s="183"/>
      <c r="AD54" s="171"/>
      <c r="AE54" s="154"/>
      <c r="AF54" s="179"/>
      <c r="AG54" s="174"/>
      <c r="AH54" s="156"/>
      <c r="AI54" s="160">
        <f t="shared" si="90"/>
        <v>0</v>
      </c>
      <c r="AJ54" s="166" t="str">
        <f t="shared" si="91"/>
        <v>F/D</v>
      </c>
      <c r="AK54" s="178" t="str">
        <f t="shared" si="92"/>
        <v>F/D</v>
      </c>
      <c r="AL54" s="178" t="str">
        <f t="shared" si="93"/>
        <v>F/D</v>
      </c>
      <c r="AM54" s="185" t="str">
        <f t="shared" si="94"/>
        <v>F/D</v>
      </c>
      <c r="AN54" s="158"/>
      <c r="AO54" s="172" t="str">
        <f t="shared" si="6"/>
        <v/>
      </c>
      <c r="AP54" s="180" t="str">
        <f t="shared" si="7"/>
        <v/>
      </c>
      <c r="AQ54" s="175" t="str">
        <f t="shared" si="8"/>
        <v/>
      </c>
      <c r="AR54" s="182" t="str">
        <f t="shared" si="9"/>
        <v/>
      </c>
      <c r="AS54" s="182" t="str">
        <f t="shared" si="10"/>
        <v/>
      </c>
      <c r="AT54" s="182" t="str">
        <f t="shared" si="11"/>
        <v/>
      </c>
      <c r="AU54" s="177" t="str">
        <f t="shared" si="12"/>
        <v/>
      </c>
      <c r="AV54" s="172" t="str">
        <f t="shared" si="13"/>
        <v/>
      </c>
      <c r="AW54" s="182" t="str">
        <f t="shared" si="14"/>
        <v/>
      </c>
      <c r="AX54" s="180" t="str">
        <f t="shared" si="15"/>
        <v/>
      </c>
      <c r="AY54" s="172" t="str">
        <f t="shared" ref="AY54:BC54" si="119">IF(AX54="","",$AX54/(PI()*AQ54^2))</f>
        <v/>
      </c>
      <c r="AZ54" s="182" t="str">
        <f t="shared" si="119"/>
        <v/>
      </c>
      <c r="BA54" s="182" t="str">
        <f t="shared" si="119"/>
        <v/>
      </c>
      <c r="BB54" s="182" t="str">
        <f t="shared" si="119"/>
        <v/>
      </c>
      <c r="BC54" s="180" t="str">
        <f t="shared" si="119"/>
        <v/>
      </c>
      <c r="BD54" s="168"/>
      <c r="BE54" s="165" t="str">
        <f t="shared" si="17"/>
        <v/>
      </c>
      <c r="BF54" s="170" t="str">
        <f t="shared" si="18"/>
        <v/>
      </c>
      <c r="BG54" s="169" t="str">
        <f t="shared" si="19"/>
        <v/>
      </c>
      <c r="BH54" s="181" t="str">
        <f t="shared" si="20"/>
        <v/>
      </c>
      <c r="BI54" s="181" t="str">
        <f t="shared" si="21"/>
        <v/>
      </c>
      <c r="BJ54" s="181" t="str">
        <f t="shared" si="22"/>
        <v/>
      </c>
      <c r="BK54" s="176" t="str">
        <f t="shared" si="23"/>
        <v/>
      </c>
      <c r="BL54" s="165" t="str">
        <f t="shared" si="24"/>
        <v/>
      </c>
      <c r="BM54" s="181" t="str">
        <f t="shared" si="25"/>
        <v/>
      </c>
      <c r="BN54" s="170" t="str">
        <f t="shared" si="26"/>
        <v/>
      </c>
      <c r="BO54" s="165" t="str">
        <f t="shared" ref="BO54:BS54" si="120">IF(BN54="","",$BN54/(PI()*BG54^2))</f>
        <v/>
      </c>
      <c r="BP54" s="181" t="str">
        <f t="shared" si="120"/>
        <v/>
      </c>
      <c r="BQ54" s="181" t="str">
        <f t="shared" si="120"/>
        <v/>
      </c>
      <c r="BR54" s="181" t="str">
        <f t="shared" si="120"/>
        <v/>
      </c>
      <c r="BS54" s="170" t="str">
        <f t="shared" si="120"/>
        <v/>
      </c>
      <c r="BT54" s="157"/>
    </row>
    <row r="55" spans="1:72" s="162" customFormat="1" ht="12" customHeight="1">
      <c r="A55" s="198"/>
      <c r="B55" s="173"/>
      <c r="C55" s="173"/>
      <c r="D55" s="199"/>
      <c r="E55" s="173"/>
      <c r="F55" s="183"/>
      <c r="G55" s="161">
        <f t="shared" si="0"/>
        <v>0</v>
      </c>
      <c r="H55" s="178"/>
      <c r="I55" s="178" t="str">
        <f>IF($H55="","F/D",VLOOKUP($H55,'FO-DRE-01'!$B$7:$C$114,2,FALSE))</f>
        <v>F/D</v>
      </c>
      <c r="J55" s="178"/>
      <c r="K55" s="178"/>
      <c r="L55" s="173" t="str">
        <f>IF($K55="","F/D",VLOOKUP($K55,'FO-DRE-02'!$B$7:$D$102,2,FALSE))</f>
        <v>F/D</v>
      </c>
      <c r="M55" s="173" t="str">
        <f>IF($K55="","F/D",VLOOKUP($K55,'FO-DRE-02'!$B$7:$D$102,3,FALSE))</f>
        <v>F/D</v>
      </c>
      <c r="N55" s="178"/>
      <c r="O55" s="178"/>
      <c r="P55" s="154" t="str">
        <f>IF($O55="","F/D",VLOOKUP($O55,'FO-DRE-04'!$B$6:$E$101,2,FALSE))</f>
        <v>F/D</v>
      </c>
      <c r="Q55" s="154" t="str">
        <f>IF($O55="","F/D",VLOOKUP($O55,'FO-DRE-04'!$B$6:$E$101,3,FALSE))</f>
        <v>F/D</v>
      </c>
      <c r="R55" s="183"/>
      <c r="S55" s="171"/>
      <c r="T55" s="178" t="str">
        <f>IF($S55="","F/D",VLOOKUP($S55,'FO-DRE-01'!$B$7:$C$114,2,FALSE))</f>
        <v>F/D</v>
      </c>
      <c r="U55" s="178"/>
      <c r="V55" s="178"/>
      <c r="W55" s="173" t="str">
        <f>IF($V55="","F/D",VLOOKUP($V55,'FO-DRE-02'!$B$7:$D$102,2,FALSE))</f>
        <v>F/D</v>
      </c>
      <c r="X55" s="173" t="str">
        <f>IF($V55="","F/D",VLOOKUP($V55,'FO-DRE-02'!$B$7:$D$102,3,FALSE))</f>
        <v>F/D</v>
      </c>
      <c r="Y55" s="178"/>
      <c r="Z55" s="178"/>
      <c r="AA55" s="154" t="str">
        <f>IF($Z55="","F/D",VLOOKUP($Z55,'FO-DRE-04'!$B$6:$E$101,2,FALSE))</f>
        <v>F/D</v>
      </c>
      <c r="AB55" s="154" t="str">
        <f>IF($Z55="","F/D",VLOOKUP($Z55,'FO-DRE-04'!$B$6:$E$101,3,FALSE))</f>
        <v>F/D</v>
      </c>
      <c r="AC55" s="183"/>
      <c r="AD55" s="171"/>
      <c r="AE55" s="154"/>
      <c r="AF55" s="179"/>
      <c r="AG55" s="174"/>
      <c r="AH55" s="156"/>
      <c r="AI55" s="160">
        <f t="shared" si="90"/>
        <v>0</v>
      </c>
      <c r="AJ55" s="166" t="str">
        <f t="shared" si="91"/>
        <v>F/D</v>
      </c>
      <c r="AK55" s="178" t="str">
        <f t="shared" si="92"/>
        <v>F/D</v>
      </c>
      <c r="AL55" s="178" t="str">
        <f t="shared" si="93"/>
        <v>F/D</v>
      </c>
      <c r="AM55" s="185" t="str">
        <f t="shared" si="94"/>
        <v>F/D</v>
      </c>
      <c r="AN55" s="158"/>
      <c r="AO55" s="172" t="str">
        <f t="shared" si="6"/>
        <v/>
      </c>
      <c r="AP55" s="180" t="str">
        <f t="shared" si="7"/>
        <v/>
      </c>
      <c r="AQ55" s="175" t="str">
        <f t="shared" si="8"/>
        <v/>
      </c>
      <c r="AR55" s="182" t="str">
        <f t="shared" si="9"/>
        <v/>
      </c>
      <c r="AS55" s="182" t="str">
        <f t="shared" si="10"/>
        <v/>
      </c>
      <c r="AT55" s="182" t="str">
        <f t="shared" si="11"/>
        <v/>
      </c>
      <c r="AU55" s="177" t="str">
        <f t="shared" si="12"/>
        <v/>
      </c>
      <c r="AV55" s="172" t="str">
        <f t="shared" si="13"/>
        <v/>
      </c>
      <c r="AW55" s="182" t="str">
        <f t="shared" si="14"/>
        <v/>
      </c>
      <c r="AX55" s="180" t="str">
        <f t="shared" si="15"/>
        <v/>
      </c>
      <c r="AY55" s="172" t="str">
        <f t="shared" ref="AY55:BC55" si="121">IF(AX55="","",$AX55/(PI()*AQ55^2))</f>
        <v/>
      </c>
      <c r="AZ55" s="182" t="str">
        <f t="shared" si="121"/>
        <v/>
      </c>
      <c r="BA55" s="182" t="str">
        <f t="shared" si="121"/>
        <v/>
      </c>
      <c r="BB55" s="182" t="str">
        <f t="shared" si="121"/>
        <v/>
      </c>
      <c r="BC55" s="180" t="str">
        <f t="shared" si="121"/>
        <v/>
      </c>
      <c r="BD55" s="168"/>
      <c r="BE55" s="165" t="str">
        <f t="shared" si="17"/>
        <v/>
      </c>
      <c r="BF55" s="170" t="str">
        <f t="shared" si="18"/>
        <v/>
      </c>
      <c r="BG55" s="169" t="str">
        <f t="shared" si="19"/>
        <v/>
      </c>
      <c r="BH55" s="181" t="str">
        <f t="shared" si="20"/>
        <v/>
      </c>
      <c r="BI55" s="181" t="str">
        <f t="shared" si="21"/>
        <v/>
      </c>
      <c r="BJ55" s="181" t="str">
        <f t="shared" si="22"/>
        <v/>
      </c>
      <c r="BK55" s="176" t="str">
        <f t="shared" si="23"/>
        <v/>
      </c>
      <c r="BL55" s="165" t="str">
        <f t="shared" si="24"/>
        <v/>
      </c>
      <c r="BM55" s="181" t="str">
        <f t="shared" si="25"/>
        <v/>
      </c>
      <c r="BN55" s="170" t="str">
        <f t="shared" si="26"/>
        <v/>
      </c>
      <c r="BO55" s="165" t="str">
        <f t="shared" ref="BO55:BS55" si="122">IF(BN55="","",$BN55/(PI()*BG55^2))</f>
        <v/>
      </c>
      <c r="BP55" s="181" t="str">
        <f t="shared" si="122"/>
        <v/>
      </c>
      <c r="BQ55" s="181" t="str">
        <f t="shared" si="122"/>
        <v/>
      </c>
      <c r="BR55" s="181" t="str">
        <f t="shared" si="122"/>
        <v/>
      </c>
      <c r="BS55" s="170" t="str">
        <f t="shared" si="122"/>
        <v/>
      </c>
      <c r="BT55" s="157"/>
    </row>
    <row r="56" spans="1:72" s="162" customFormat="1" ht="12" customHeight="1">
      <c r="A56" s="198"/>
      <c r="B56" s="173"/>
      <c r="C56" s="173"/>
      <c r="D56" s="199"/>
      <c r="E56" s="173"/>
      <c r="F56" s="183"/>
      <c r="G56" s="161">
        <f t="shared" si="0"/>
        <v>0</v>
      </c>
      <c r="H56" s="178"/>
      <c r="I56" s="178" t="str">
        <f>IF($H56="","F/D",VLOOKUP($H56,'FO-DRE-01'!$B$7:$C$114,2,FALSE))</f>
        <v>F/D</v>
      </c>
      <c r="J56" s="178"/>
      <c r="K56" s="178"/>
      <c r="L56" s="173" t="str">
        <f>IF($K56="","F/D",VLOOKUP($K56,'FO-DRE-02'!$B$7:$D$102,2,FALSE))</f>
        <v>F/D</v>
      </c>
      <c r="M56" s="173" t="str">
        <f>IF($K56="","F/D",VLOOKUP($K56,'FO-DRE-02'!$B$7:$D$102,3,FALSE))</f>
        <v>F/D</v>
      </c>
      <c r="N56" s="178"/>
      <c r="O56" s="178"/>
      <c r="P56" s="154" t="str">
        <f>IF($O56="","F/D",VLOOKUP($O56,'FO-DRE-04'!$B$6:$E$101,2,FALSE))</f>
        <v>F/D</v>
      </c>
      <c r="Q56" s="154" t="str">
        <f>IF($O56="","F/D",VLOOKUP($O56,'FO-DRE-04'!$B$6:$E$101,3,FALSE))</f>
        <v>F/D</v>
      </c>
      <c r="R56" s="183"/>
      <c r="S56" s="171"/>
      <c r="T56" s="178" t="str">
        <f>IF($S56="","F/D",VLOOKUP($S56,'FO-DRE-01'!$B$7:$C$114,2,FALSE))</f>
        <v>F/D</v>
      </c>
      <c r="U56" s="178"/>
      <c r="V56" s="178"/>
      <c r="W56" s="173" t="str">
        <f>IF($V56="","F/D",VLOOKUP($V56,'FO-DRE-02'!$B$7:$D$102,2,FALSE))</f>
        <v>F/D</v>
      </c>
      <c r="X56" s="173" t="str">
        <f>IF($V56="","F/D",VLOOKUP($V56,'FO-DRE-02'!$B$7:$D$102,3,FALSE))</f>
        <v>F/D</v>
      </c>
      <c r="Y56" s="178"/>
      <c r="Z56" s="178"/>
      <c r="AA56" s="154" t="str">
        <f>IF($Z56="","F/D",VLOOKUP($Z56,'FO-DRE-04'!$B$6:$E$101,2,FALSE))</f>
        <v>F/D</v>
      </c>
      <c r="AB56" s="154" t="str">
        <f>IF($Z56="","F/D",VLOOKUP($Z56,'FO-DRE-04'!$B$6:$E$101,3,FALSE))</f>
        <v>F/D</v>
      </c>
      <c r="AC56" s="183"/>
      <c r="AD56" s="171"/>
      <c r="AE56" s="154"/>
      <c r="AF56" s="179"/>
      <c r="AG56" s="174"/>
      <c r="AH56" s="156"/>
      <c r="AI56" s="160">
        <f t="shared" si="90"/>
        <v>0</v>
      </c>
      <c r="AJ56" s="166" t="str">
        <f t="shared" si="91"/>
        <v>F/D</v>
      </c>
      <c r="AK56" s="178" t="str">
        <f t="shared" si="92"/>
        <v>F/D</v>
      </c>
      <c r="AL56" s="178" t="str">
        <f t="shared" si="93"/>
        <v>F/D</v>
      </c>
      <c r="AM56" s="185" t="str">
        <f t="shared" si="94"/>
        <v>F/D</v>
      </c>
      <c r="AN56" s="158"/>
      <c r="AO56" s="172" t="str">
        <f t="shared" si="6"/>
        <v/>
      </c>
      <c r="AP56" s="180" t="str">
        <f t="shared" si="7"/>
        <v/>
      </c>
      <c r="AQ56" s="175" t="str">
        <f t="shared" si="8"/>
        <v/>
      </c>
      <c r="AR56" s="182" t="str">
        <f t="shared" si="9"/>
        <v/>
      </c>
      <c r="AS56" s="182" t="str">
        <f t="shared" si="10"/>
        <v/>
      </c>
      <c r="AT56" s="182" t="str">
        <f t="shared" si="11"/>
        <v/>
      </c>
      <c r="AU56" s="177" t="str">
        <f t="shared" si="12"/>
        <v/>
      </c>
      <c r="AV56" s="172" t="str">
        <f t="shared" si="13"/>
        <v/>
      </c>
      <c r="AW56" s="182" t="str">
        <f t="shared" si="14"/>
        <v/>
      </c>
      <c r="AX56" s="180" t="str">
        <f t="shared" si="15"/>
        <v/>
      </c>
      <c r="AY56" s="172" t="str">
        <f t="shared" ref="AY56:BC56" si="123">IF(AX56="","",$AX56/(PI()*AQ56^2))</f>
        <v/>
      </c>
      <c r="AZ56" s="182" t="str">
        <f t="shared" si="123"/>
        <v/>
      </c>
      <c r="BA56" s="182" t="str">
        <f t="shared" si="123"/>
        <v/>
      </c>
      <c r="BB56" s="182" t="str">
        <f t="shared" si="123"/>
        <v/>
      </c>
      <c r="BC56" s="180" t="str">
        <f t="shared" si="123"/>
        <v/>
      </c>
      <c r="BD56" s="168"/>
      <c r="BE56" s="165" t="str">
        <f t="shared" si="17"/>
        <v/>
      </c>
      <c r="BF56" s="170" t="str">
        <f t="shared" si="18"/>
        <v/>
      </c>
      <c r="BG56" s="169" t="str">
        <f t="shared" si="19"/>
        <v/>
      </c>
      <c r="BH56" s="181" t="str">
        <f t="shared" si="20"/>
        <v/>
      </c>
      <c r="BI56" s="181" t="str">
        <f t="shared" si="21"/>
        <v/>
      </c>
      <c r="BJ56" s="181" t="str">
        <f t="shared" si="22"/>
        <v/>
      </c>
      <c r="BK56" s="176" t="str">
        <f t="shared" si="23"/>
        <v/>
      </c>
      <c r="BL56" s="165" t="str">
        <f t="shared" si="24"/>
        <v/>
      </c>
      <c r="BM56" s="181" t="str">
        <f t="shared" si="25"/>
        <v/>
      </c>
      <c r="BN56" s="170" t="str">
        <f t="shared" si="26"/>
        <v/>
      </c>
      <c r="BO56" s="165" t="str">
        <f t="shared" ref="BO56:BS56" si="124">IF(BN56="","",$BN56/(PI()*BG56^2))</f>
        <v/>
      </c>
      <c r="BP56" s="181" t="str">
        <f t="shared" si="124"/>
        <v/>
      </c>
      <c r="BQ56" s="181" t="str">
        <f t="shared" si="124"/>
        <v/>
      </c>
      <c r="BR56" s="181" t="str">
        <f t="shared" si="124"/>
        <v/>
      </c>
      <c r="BS56" s="170" t="str">
        <f t="shared" si="124"/>
        <v/>
      </c>
      <c r="BT56" s="157"/>
    </row>
    <row r="57" spans="1:72" s="162" customFormat="1" ht="12" customHeight="1">
      <c r="A57" s="198"/>
      <c r="B57" s="173"/>
      <c r="C57" s="173"/>
      <c r="D57" s="199"/>
      <c r="E57" s="173"/>
      <c r="F57" s="183"/>
      <c r="G57" s="161">
        <f t="shared" si="0"/>
        <v>0</v>
      </c>
      <c r="H57" s="178"/>
      <c r="I57" s="178" t="str">
        <f>IF($H57="","F/D",VLOOKUP($H57,'FO-DRE-01'!$B$7:$C$114,2,FALSE))</f>
        <v>F/D</v>
      </c>
      <c r="J57" s="178"/>
      <c r="K57" s="178"/>
      <c r="L57" s="173" t="str">
        <f>IF($K57="","F/D",VLOOKUP($K57,'FO-DRE-02'!$B$7:$D$102,2,FALSE))</f>
        <v>F/D</v>
      </c>
      <c r="M57" s="173" t="str">
        <f>IF($K57="","F/D",VLOOKUP($K57,'FO-DRE-02'!$B$7:$D$102,3,FALSE))</f>
        <v>F/D</v>
      </c>
      <c r="N57" s="178"/>
      <c r="O57" s="178"/>
      <c r="P57" s="154" t="str">
        <f>IF($O57="","F/D",VLOOKUP($O57,'FO-DRE-04'!$B$6:$E$101,2,FALSE))</f>
        <v>F/D</v>
      </c>
      <c r="Q57" s="154" t="str">
        <f>IF($O57="","F/D",VLOOKUP($O57,'FO-DRE-04'!$B$6:$E$101,3,FALSE))</f>
        <v>F/D</v>
      </c>
      <c r="R57" s="183"/>
      <c r="S57" s="171"/>
      <c r="T57" s="178" t="str">
        <f>IF($S57="","F/D",VLOOKUP($S57,'FO-DRE-01'!$B$7:$C$114,2,FALSE))</f>
        <v>F/D</v>
      </c>
      <c r="U57" s="178"/>
      <c r="V57" s="178"/>
      <c r="W57" s="173" t="str">
        <f>IF($V57="","F/D",VLOOKUP($V57,'FO-DRE-02'!$B$7:$D$102,2,FALSE))</f>
        <v>F/D</v>
      </c>
      <c r="X57" s="173" t="str">
        <f>IF($V57="","F/D",VLOOKUP($V57,'FO-DRE-02'!$B$7:$D$102,3,FALSE))</f>
        <v>F/D</v>
      </c>
      <c r="Y57" s="178"/>
      <c r="Z57" s="178"/>
      <c r="AA57" s="154" t="str">
        <f>IF($Z57="","F/D",VLOOKUP($Z57,'FO-DRE-04'!$B$6:$E$101,2,FALSE))</f>
        <v>F/D</v>
      </c>
      <c r="AB57" s="154" t="str">
        <f>IF($Z57="","F/D",VLOOKUP($Z57,'FO-DRE-04'!$B$6:$E$101,3,FALSE))</f>
        <v>F/D</v>
      </c>
      <c r="AC57" s="183"/>
      <c r="AD57" s="171"/>
      <c r="AE57" s="154"/>
      <c r="AF57" s="179"/>
      <c r="AG57" s="174"/>
      <c r="AH57" s="156"/>
      <c r="AI57" s="160">
        <f t="shared" si="90"/>
        <v>0</v>
      </c>
      <c r="AJ57" s="166" t="str">
        <f t="shared" si="91"/>
        <v>F/D</v>
      </c>
      <c r="AK57" s="178" t="str">
        <f t="shared" si="92"/>
        <v>F/D</v>
      </c>
      <c r="AL57" s="178" t="str">
        <f t="shared" si="93"/>
        <v>F/D</v>
      </c>
      <c r="AM57" s="185" t="str">
        <f t="shared" si="94"/>
        <v>F/D</v>
      </c>
      <c r="AN57" s="158"/>
      <c r="AO57" s="172" t="str">
        <f t="shared" si="6"/>
        <v/>
      </c>
      <c r="AP57" s="180" t="str">
        <f t="shared" si="7"/>
        <v/>
      </c>
      <c r="AQ57" s="175" t="str">
        <f t="shared" si="8"/>
        <v/>
      </c>
      <c r="AR57" s="182" t="str">
        <f t="shared" si="9"/>
        <v/>
      </c>
      <c r="AS57" s="182" t="str">
        <f t="shared" si="10"/>
        <v/>
      </c>
      <c r="AT57" s="182" t="str">
        <f t="shared" si="11"/>
        <v/>
      </c>
      <c r="AU57" s="177" t="str">
        <f t="shared" si="12"/>
        <v/>
      </c>
      <c r="AV57" s="172" t="str">
        <f t="shared" si="13"/>
        <v/>
      </c>
      <c r="AW57" s="182" t="str">
        <f t="shared" si="14"/>
        <v/>
      </c>
      <c r="AX57" s="180" t="str">
        <f t="shared" si="15"/>
        <v/>
      </c>
      <c r="AY57" s="172" t="str">
        <f t="shared" ref="AY57:BC57" si="125">IF(AX57="","",$AX57/(PI()*AQ57^2))</f>
        <v/>
      </c>
      <c r="AZ57" s="182" t="str">
        <f t="shared" si="125"/>
        <v/>
      </c>
      <c r="BA57" s="182" t="str">
        <f t="shared" si="125"/>
        <v/>
      </c>
      <c r="BB57" s="182" t="str">
        <f t="shared" si="125"/>
        <v/>
      </c>
      <c r="BC57" s="180" t="str">
        <f t="shared" si="125"/>
        <v/>
      </c>
      <c r="BD57" s="168"/>
      <c r="BE57" s="165" t="str">
        <f t="shared" si="17"/>
        <v/>
      </c>
      <c r="BF57" s="170" t="str">
        <f t="shared" si="18"/>
        <v/>
      </c>
      <c r="BG57" s="169" t="str">
        <f t="shared" si="19"/>
        <v/>
      </c>
      <c r="BH57" s="181" t="str">
        <f t="shared" si="20"/>
        <v/>
      </c>
      <c r="BI57" s="181" t="str">
        <f t="shared" si="21"/>
        <v/>
      </c>
      <c r="BJ57" s="181" t="str">
        <f t="shared" si="22"/>
        <v/>
      </c>
      <c r="BK57" s="176" t="str">
        <f t="shared" si="23"/>
        <v/>
      </c>
      <c r="BL57" s="165" t="str">
        <f t="shared" si="24"/>
        <v/>
      </c>
      <c r="BM57" s="181" t="str">
        <f t="shared" si="25"/>
        <v/>
      </c>
      <c r="BN57" s="170" t="str">
        <f t="shared" si="26"/>
        <v/>
      </c>
      <c r="BO57" s="165" t="str">
        <f t="shared" ref="BO57:BS57" si="126">IF(BN57="","",$BN57/(PI()*BG57^2))</f>
        <v/>
      </c>
      <c r="BP57" s="181" t="str">
        <f t="shared" si="126"/>
        <v/>
      </c>
      <c r="BQ57" s="181" t="str">
        <f t="shared" si="126"/>
        <v/>
      </c>
      <c r="BR57" s="181" t="str">
        <f t="shared" si="126"/>
        <v/>
      </c>
      <c r="BS57" s="170" t="str">
        <f t="shared" si="126"/>
        <v/>
      </c>
      <c r="BT57" s="157"/>
    </row>
    <row r="58" spans="1:72" s="162" customFormat="1" ht="12" customHeight="1">
      <c r="A58" s="198"/>
      <c r="B58" s="173"/>
      <c r="C58" s="173"/>
      <c r="D58" s="199"/>
      <c r="E58" s="173"/>
      <c r="F58" s="183"/>
      <c r="G58" s="161">
        <f t="shared" si="0"/>
        <v>0</v>
      </c>
      <c r="H58" s="178"/>
      <c r="I58" s="178" t="str">
        <f>IF($H58="","F/D",VLOOKUP($H58,'FO-DRE-01'!$B$7:$C$114,2,FALSE))</f>
        <v>F/D</v>
      </c>
      <c r="J58" s="178"/>
      <c r="K58" s="178"/>
      <c r="L58" s="173" t="str">
        <f>IF($K58="","F/D",VLOOKUP($K58,'FO-DRE-02'!$B$7:$D$102,2,FALSE))</f>
        <v>F/D</v>
      </c>
      <c r="M58" s="173" t="str">
        <f>IF($K58="","F/D",VLOOKUP($K58,'FO-DRE-02'!$B$7:$D$102,3,FALSE))</f>
        <v>F/D</v>
      </c>
      <c r="N58" s="178"/>
      <c r="O58" s="178"/>
      <c r="P58" s="154" t="str">
        <f>IF($O58="","F/D",VLOOKUP($O58,'FO-DRE-04'!$B$6:$E$101,2,FALSE))</f>
        <v>F/D</v>
      </c>
      <c r="Q58" s="154" t="str">
        <f>IF($O58="","F/D",VLOOKUP($O58,'FO-DRE-04'!$B$6:$E$101,3,FALSE))</f>
        <v>F/D</v>
      </c>
      <c r="R58" s="183"/>
      <c r="S58" s="171"/>
      <c r="T58" s="178" t="str">
        <f>IF($S58="","F/D",VLOOKUP($S58,'FO-DRE-01'!$B$7:$C$114,2,FALSE))</f>
        <v>F/D</v>
      </c>
      <c r="U58" s="178"/>
      <c r="V58" s="178"/>
      <c r="W58" s="173" t="str">
        <f>IF($V58="","F/D",VLOOKUP($V58,'FO-DRE-02'!$B$7:$D$102,2,FALSE))</f>
        <v>F/D</v>
      </c>
      <c r="X58" s="173" t="str">
        <f>IF($V58="","F/D",VLOOKUP($V58,'FO-DRE-02'!$B$7:$D$102,3,FALSE))</f>
        <v>F/D</v>
      </c>
      <c r="Y58" s="178"/>
      <c r="Z58" s="178"/>
      <c r="AA58" s="154" t="str">
        <f>IF($Z58="","F/D",VLOOKUP($Z58,'FO-DRE-04'!$B$6:$E$101,2,FALSE))</f>
        <v>F/D</v>
      </c>
      <c r="AB58" s="154" t="str">
        <f>IF($Z58="","F/D",VLOOKUP($Z58,'FO-DRE-04'!$B$6:$E$101,3,FALSE))</f>
        <v>F/D</v>
      </c>
      <c r="AC58" s="183"/>
      <c r="AD58" s="171"/>
      <c r="AE58" s="154"/>
      <c r="AF58" s="179"/>
      <c r="AG58" s="174"/>
      <c r="AH58" s="156"/>
      <c r="AI58" s="160">
        <f t="shared" si="90"/>
        <v>0</v>
      </c>
      <c r="AJ58" s="166" t="str">
        <f t="shared" si="91"/>
        <v>F/D</v>
      </c>
      <c r="AK58" s="178" t="str">
        <f t="shared" si="92"/>
        <v>F/D</v>
      </c>
      <c r="AL58" s="178" t="str">
        <f t="shared" si="93"/>
        <v>F/D</v>
      </c>
      <c r="AM58" s="185" t="str">
        <f t="shared" si="94"/>
        <v>F/D</v>
      </c>
      <c r="AN58" s="158"/>
      <c r="AO58" s="172" t="str">
        <f t="shared" si="6"/>
        <v/>
      </c>
      <c r="AP58" s="180" t="str">
        <f t="shared" si="7"/>
        <v/>
      </c>
      <c r="AQ58" s="175" t="str">
        <f t="shared" si="8"/>
        <v/>
      </c>
      <c r="AR58" s="182" t="str">
        <f t="shared" si="9"/>
        <v/>
      </c>
      <c r="AS58" s="182" t="str">
        <f t="shared" si="10"/>
        <v/>
      </c>
      <c r="AT58" s="182" t="str">
        <f t="shared" si="11"/>
        <v/>
      </c>
      <c r="AU58" s="177" t="str">
        <f t="shared" si="12"/>
        <v/>
      </c>
      <c r="AV58" s="172" t="str">
        <f t="shared" si="13"/>
        <v/>
      </c>
      <c r="AW58" s="182" t="str">
        <f t="shared" si="14"/>
        <v/>
      </c>
      <c r="AX58" s="180" t="str">
        <f t="shared" si="15"/>
        <v/>
      </c>
      <c r="AY58" s="172" t="str">
        <f t="shared" ref="AY58:BC58" si="127">IF(AX58="","",$AX58/(PI()*AQ58^2))</f>
        <v/>
      </c>
      <c r="AZ58" s="182" t="str">
        <f t="shared" si="127"/>
        <v/>
      </c>
      <c r="BA58" s="182" t="str">
        <f t="shared" si="127"/>
        <v/>
      </c>
      <c r="BB58" s="182" t="str">
        <f t="shared" si="127"/>
        <v/>
      </c>
      <c r="BC58" s="180" t="str">
        <f t="shared" si="127"/>
        <v/>
      </c>
      <c r="BD58" s="168"/>
      <c r="BE58" s="165" t="str">
        <f t="shared" si="17"/>
        <v/>
      </c>
      <c r="BF58" s="170" t="str">
        <f t="shared" si="18"/>
        <v/>
      </c>
      <c r="BG58" s="169" t="str">
        <f t="shared" si="19"/>
        <v/>
      </c>
      <c r="BH58" s="181" t="str">
        <f t="shared" si="20"/>
        <v/>
      </c>
      <c r="BI58" s="181" t="str">
        <f t="shared" si="21"/>
        <v/>
      </c>
      <c r="BJ58" s="181" t="str">
        <f t="shared" si="22"/>
        <v/>
      </c>
      <c r="BK58" s="176" t="str">
        <f t="shared" si="23"/>
        <v/>
      </c>
      <c r="BL58" s="165" t="str">
        <f t="shared" si="24"/>
        <v/>
      </c>
      <c r="BM58" s="181" t="str">
        <f t="shared" si="25"/>
        <v/>
      </c>
      <c r="BN58" s="170" t="str">
        <f t="shared" si="26"/>
        <v/>
      </c>
      <c r="BO58" s="165" t="str">
        <f t="shared" ref="BO58:BS58" si="128">IF(BN58="","",$BN58/(PI()*BG58^2))</f>
        <v/>
      </c>
      <c r="BP58" s="181" t="str">
        <f t="shared" si="128"/>
        <v/>
      </c>
      <c r="BQ58" s="181" t="str">
        <f t="shared" si="128"/>
        <v/>
      </c>
      <c r="BR58" s="181" t="str">
        <f t="shared" si="128"/>
        <v/>
      </c>
      <c r="BS58" s="170" t="str">
        <f t="shared" si="128"/>
        <v/>
      </c>
      <c r="BT58" s="157"/>
    </row>
    <row r="59" spans="1:72" s="162" customFormat="1" ht="12" customHeight="1">
      <c r="A59" s="198"/>
      <c r="B59" s="173"/>
      <c r="C59" s="173"/>
      <c r="D59" s="199"/>
      <c r="E59" s="173"/>
      <c r="F59" s="183"/>
      <c r="G59" s="161">
        <f t="shared" si="0"/>
        <v>0</v>
      </c>
      <c r="H59" s="178"/>
      <c r="I59" s="178" t="str">
        <f>IF($H59="","F/D",VLOOKUP($H59,'FO-DRE-01'!$B$7:$C$114,2,FALSE))</f>
        <v>F/D</v>
      </c>
      <c r="J59" s="178"/>
      <c r="K59" s="178"/>
      <c r="L59" s="173" t="str">
        <f>IF($K59="","F/D",VLOOKUP($K59,'FO-DRE-02'!$B$7:$D$102,2,FALSE))</f>
        <v>F/D</v>
      </c>
      <c r="M59" s="173" t="str">
        <f>IF($K59="","F/D",VLOOKUP($K59,'FO-DRE-02'!$B$7:$D$102,3,FALSE))</f>
        <v>F/D</v>
      </c>
      <c r="N59" s="178"/>
      <c r="O59" s="178"/>
      <c r="P59" s="154" t="str">
        <f>IF($O59="","F/D",VLOOKUP($O59,'FO-DRE-04'!$B$6:$E$101,2,FALSE))</f>
        <v>F/D</v>
      </c>
      <c r="Q59" s="154" t="str">
        <f>IF($O59="","F/D",VLOOKUP($O59,'FO-DRE-04'!$B$6:$E$101,3,FALSE))</f>
        <v>F/D</v>
      </c>
      <c r="R59" s="183"/>
      <c r="S59" s="171"/>
      <c r="T59" s="178" t="str">
        <f>IF($S59="","F/D",VLOOKUP($S59,'FO-DRE-01'!$B$7:$C$114,2,FALSE))</f>
        <v>F/D</v>
      </c>
      <c r="U59" s="178"/>
      <c r="V59" s="178"/>
      <c r="W59" s="173" t="str">
        <f>IF($V59="","F/D",VLOOKUP($V59,'FO-DRE-02'!$B$7:$D$102,2,FALSE))</f>
        <v>F/D</v>
      </c>
      <c r="X59" s="173" t="str">
        <f>IF($V59="","F/D",VLOOKUP($V59,'FO-DRE-02'!$B$7:$D$102,3,FALSE))</f>
        <v>F/D</v>
      </c>
      <c r="Y59" s="178"/>
      <c r="Z59" s="178"/>
      <c r="AA59" s="154" t="str">
        <f>IF($Z59="","F/D",VLOOKUP($Z59,'FO-DRE-04'!$B$6:$E$101,2,FALSE))</f>
        <v>F/D</v>
      </c>
      <c r="AB59" s="154" t="str">
        <f>IF($Z59="","F/D",VLOOKUP($Z59,'FO-DRE-04'!$B$6:$E$101,3,FALSE))</f>
        <v>F/D</v>
      </c>
      <c r="AC59" s="183"/>
      <c r="AD59" s="171"/>
      <c r="AE59" s="154"/>
      <c r="AF59" s="179"/>
      <c r="AG59" s="174"/>
      <c r="AH59" s="156"/>
      <c r="AI59" s="160">
        <f t="shared" si="90"/>
        <v>0</v>
      </c>
      <c r="AJ59" s="166" t="str">
        <f t="shared" si="91"/>
        <v>F/D</v>
      </c>
      <c r="AK59" s="178" t="str">
        <f t="shared" si="92"/>
        <v>F/D</v>
      </c>
      <c r="AL59" s="178" t="str">
        <f t="shared" si="93"/>
        <v>F/D</v>
      </c>
      <c r="AM59" s="185" t="str">
        <f t="shared" si="94"/>
        <v>F/D</v>
      </c>
      <c r="AN59" s="158"/>
      <c r="AO59" s="172" t="str">
        <f t="shared" si="6"/>
        <v/>
      </c>
      <c r="AP59" s="180" t="str">
        <f t="shared" si="7"/>
        <v/>
      </c>
      <c r="AQ59" s="175" t="str">
        <f t="shared" si="8"/>
        <v/>
      </c>
      <c r="AR59" s="182" t="str">
        <f t="shared" si="9"/>
        <v/>
      </c>
      <c r="AS59" s="182" t="str">
        <f t="shared" si="10"/>
        <v/>
      </c>
      <c r="AT59" s="182" t="str">
        <f t="shared" si="11"/>
        <v/>
      </c>
      <c r="AU59" s="177" t="str">
        <f t="shared" si="12"/>
        <v/>
      </c>
      <c r="AV59" s="172" t="str">
        <f t="shared" si="13"/>
        <v/>
      </c>
      <c r="AW59" s="182" t="str">
        <f t="shared" si="14"/>
        <v/>
      </c>
      <c r="AX59" s="180" t="str">
        <f t="shared" si="15"/>
        <v/>
      </c>
      <c r="AY59" s="172" t="str">
        <f t="shared" ref="AY59:BC59" si="129">IF(AX59="","",$AX59/(PI()*AQ59^2))</f>
        <v/>
      </c>
      <c r="AZ59" s="182" t="str">
        <f t="shared" si="129"/>
        <v/>
      </c>
      <c r="BA59" s="182" t="str">
        <f t="shared" si="129"/>
        <v/>
      </c>
      <c r="BB59" s="182" t="str">
        <f t="shared" si="129"/>
        <v/>
      </c>
      <c r="BC59" s="180" t="str">
        <f t="shared" si="129"/>
        <v/>
      </c>
      <c r="BD59" s="168"/>
      <c r="BE59" s="165" t="str">
        <f t="shared" si="17"/>
        <v/>
      </c>
      <c r="BF59" s="170" t="str">
        <f t="shared" si="18"/>
        <v/>
      </c>
      <c r="BG59" s="169" t="str">
        <f t="shared" si="19"/>
        <v/>
      </c>
      <c r="BH59" s="181" t="str">
        <f t="shared" si="20"/>
        <v/>
      </c>
      <c r="BI59" s="181" t="str">
        <f t="shared" si="21"/>
        <v/>
      </c>
      <c r="BJ59" s="181" t="str">
        <f t="shared" si="22"/>
        <v/>
      </c>
      <c r="BK59" s="176" t="str">
        <f t="shared" si="23"/>
        <v/>
      </c>
      <c r="BL59" s="165" t="str">
        <f t="shared" si="24"/>
        <v/>
      </c>
      <c r="BM59" s="181" t="str">
        <f t="shared" si="25"/>
        <v/>
      </c>
      <c r="BN59" s="170" t="str">
        <f t="shared" si="26"/>
        <v/>
      </c>
      <c r="BO59" s="165" t="str">
        <f t="shared" ref="BO59:BS59" si="130">IF(BN59="","",$BN59/(PI()*BG59^2))</f>
        <v/>
      </c>
      <c r="BP59" s="181" t="str">
        <f t="shared" si="130"/>
        <v/>
      </c>
      <c r="BQ59" s="181" t="str">
        <f t="shared" si="130"/>
        <v/>
      </c>
      <c r="BR59" s="181" t="str">
        <f t="shared" si="130"/>
        <v/>
      </c>
      <c r="BS59" s="170" t="str">
        <f t="shared" si="130"/>
        <v/>
      </c>
      <c r="BT59" s="157"/>
    </row>
    <row r="60" spans="1:72" s="162" customFormat="1" ht="12" customHeight="1">
      <c r="A60" s="198"/>
      <c r="B60" s="173"/>
      <c r="C60" s="173"/>
      <c r="D60" s="199"/>
      <c r="E60" s="173"/>
      <c r="F60" s="183"/>
      <c r="G60" s="161">
        <f t="shared" si="0"/>
        <v>0</v>
      </c>
      <c r="H60" s="178"/>
      <c r="I60" s="178" t="str">
        <f>IF($H60="","F/D",VLOOKUP($H60,'FO-DRE-01'!$B$7:$C$114,2,FALSE))</f>
        <v>F/D</v>
      </c>
      <c r="J60" s="178"/>
      <c r="K60" s="178"/>
      <c r="L60" s="173" t="str">
        <f>IF($K60="","F/D",VLOOKUP($K60,'FO-DRE-02'!$B$7:$D$102,2,FALSE))</f>
        <v>F/D</v>
      </c>
      <c r="M60" s="173" t="str">
        <f>IF($K60="","F/D",VLOOKUP($K60,'FO-DRE-02'!$B$7:$D$102,3,FALSE))</f>
        <v>F/D</v>
      </c>
      <c r="N60" s="178"/>
      <c r="O60" s="178"/>
      <c r="P60" s="154" t="str">
        <f>IF($O60="","F/D",VLOOKUP($O60,'FO-DRE-04'!$B$6:$E$101,2,FALSE))</f>
        <v>F/D</v>
      </c>
      <c r="Q60" s="154" t="str">
        <f>IF($O60="","F/D",VLOOKUP($O60,'FO-DRE-04'!$B$6:$E$101,3,FALSE))</f>
        <v>F/D</v>
      </c>
      <c r="R60" s="183"/>
      <c r="S60" s="171"/>
      <c r="T60" s="178" t="str">
        <f>IF($S60="","F/D",VLOOKUP($S60,'FO-DRE-01'!$B$7:$C$114,2,FALSE))</f>
        <v>F/D</v>
      </c>
      <c r="U60" s="178"/>
      <c r="V60" s="178"/>
      <c r="W60" s="173" t="str">
        <f>IF($V60="","F/D",VLOOKUP($V60,'FO-DRE-02'!$B$7:$D$102,2,FALSE))</f>
        <v>F/D</v>
      </c>
      <c r="X60" s="173" t="str">
        <f>IF($V60="","F/D",VLOOKUP($V60,'FO-DRE-02'!$B$7:$D$102,3,FALSE))</f>
        <v>F/D</v>
      </c>
      <c r="Y60" s="178"/>
      <c r="Z60" s="178"/>
      <c r="AA60" s="154" t="str">
        <f>IF($Z60="","F/D",VLOOKUP($Z60,'FO-DRE-04'!$B$6:$E$101,2,FALSE))</f>
        <v>F/D</v>
      </c>
      <c r="AB60" s="154" t="str">
        <f>IF($Z60="","F/D",VLOOKUP($Z60,'FO-DRE-04'!$B$6:$E$101,3,FALSE))</f>
        <v>F/D</v>
      </c>
      <c r="AC60" s="183"/>
      <c r="AD60" s="171"/>
      <c r="AE60" s="154"/>
      <c r="AF60" s="179"/>
      <c r="AG60" s="174"/>
      <c r="AH60" s="156"/>
      <c r="AI60" s="160">
        <f t="shared" si="90"/>
        <v>0</v>
      </c>
      <c r="AJ60" s="166" t="str">
        <f t="shared" si="91"/>
        <v>F/D</v>
      </c>
      <c r="AK60" s="178" t="str">
        <f t="shared" si="92"/>
        <v>F/D</v>
      </c>
      <c r="AL60" s="178" t="str">
        <f t="shared" si="93"/>
        <v>F/D</v>
      </c>
      <c r="AM60" s="185" t="str">
        <f t="shared" si="94"/>
        <v>F/D</v>
      </c>
      <c r="AN60" s="158"/>
      <c r="AO60" s="172" t="str">
        <f t="shared" si="6"/>
        <v/>
      </c>
      <c r="AP60" s="180" t="str">
        <f t="shared" si="7"/>
        <v/>
      </c>
      <c r="AQ60" s="175" t="str">
        <f t="shared" si="8"/>
        <v/>
      </c>
      <c r="AR60" s="182" t="str">
        <f t="shared" si="9"/>
        <v/>
      </c>
      <c r="AS60" s="182" t="str">
        <f t="shared" si="10"/>
        <v/>
      </c>
      <c r="AT60" s="182" t="str">
        <f t="shared" si="11"/>
        <v/>
      </c>
      <c r="AU60" s="177" t="str">
        <f t="shared" si="12"/>
        <v/>
      </c>
      <c r="AV60" s="172" t="str">
        <f t="shared" si="13"/>
        <v/>
      </c>
      <c r="AW60" s="182" t="str">
        <f t="shared" si="14"/>
        <v/>
      </c>
      <c r="AX60" s="180" t="str">
        <f t="shared" si="15"/>
        <v/>
      </c>
      <c r="AY60" s="172" t="str">
        <f t="shared" ref="AY60:BC60" si="131">IF(AX60="","",$AX60/(PI()*AQ60^2))</f>
        <v/>
      </c>
      <c r="AZ60" s="182" t="str">
        <f t="shared" si="131"/>
        <v/>
      </c>
      <c r="BA60" s="182" t="str">
        <f t="shared" si="131"/>
        <v/>
      </c>
      <c r="BB60" s="182" t="str">
        <f t="shared" si="131"/>
        <v/>
      </c>
      <c r="BC60" s="180" t="str">
        <f t="shared" si="131"/>
        <v/>
      </c>
      <c r="BD60" s="168"/>
      <c r="BE60" s="165" t="str">
        <f t="shared" si="17"/>
        <v/>
      </c>
      <c r="BF60" s="170" t="str">
        <f t="shared" si="18"/>
        <v/>
      </c>
      <c r="BG60" s="169" t="str">
        <f t="shared" si="19"/>
        <v/>
      </c>
      <c r="BH60" s="181" t="str">
        <f t="shared" si="20"/>
        <v/>
      </c>
      <c r="BI60" s="181" t="str">
        <f t="shared" si="21"/>
        <v/>
      </c>
      <c r="BJ60" s="181" t="str">
        <f t="shared" si="22"/>
        <v/>
      </c>
      <c r="BK60" s="176" t="str">
        <f t="shared" si="23"/>
        <v/>
      </c>
      <c r="BL60" s="165" t="str">
        <f t="shared" si="24"/>
        <v/>
      </c>
      <c r="BM60" s="181" t="str">
        <f t="shared" si="25"/>
        <v/>
      </c>
      <c r="BN60" s="170" t="str">
        <f t="shared" si="26"/>
        <v/>
      </c>
      <c r="BO60" s="165" t="str">
        <f t="shared" ref="BO60:BS60" si="132">IF(BN60="","",$BN60/(PI()*BG60^2))</f>
        <v/>
      </c>
      <c r="BP60" s="181" t="str">
        <f t="shared" si="132"/>
        <v/>
      </c>
      <c r="BQ60" s="181" t="str">
        <f t="shared" si="132"/>
        <v/>
      </c>
      <c r="BR60" s="181" t="str">
        <f t="shared" si="132"/>
        <v/>
      </c>
      <c r="BS60" s="170" t="str">
        <f t="shared" si="132"/>
        <v/>
      </c>
      <c r="BT60" s="157"/>
    </row>
    <row r="61" spans="1:72" s="162" customFormat="1" ht="12" customHeight="1">
      <c r="A61" s="198"/>
      <c r="B61" s="173"/>
      <c r="C61" s="173"/>
      <c r="D61" s="199"/>
      <c r="E61" s="173"/>
      <c r="F61" s="183"/>
      <c r="G61" s="161">
        <f t="shared" si="0"/>
        <v>0</v>
      </c>
      <c r="H61" s="178"/>
      <c r="I61" s="178" t="str">
        <f>IF($H61="","F/D",VLOOKUP($H61,'FO-DRE-01'!$B$7:$C$114,2,FALSE))</f>
        <v>F/D</v>
      </c>
      <c r="J61" s="178"/>
      <c r="K61" s="178"/>
      <c r="L61" s="173" t="str">
        <f>IF($K61="","F/D",VLOOKUP($K61,'FO-DRE-02'!$B$7:$D$102,2,FALSE))</f>
        <v>F/D</v>
      </c>
      <c r="M61" s="173" t="str">
        <f>IF($K61="","F/D",VLOOKUP($K61,'FO-DRE-02'!$B$7:$D$102,3,FALSE))</f>
        <v>F/D</v>
      </c>
      <c r="N61" s="178"/>
      <c r="O61" s="178"/>
      <c r="P61" s="154" t="str">
        <f>IF($O61="","F/D",VLOOKUP($O61,'FO-DRE-04'!$B$6:$E$101,2,FALSE))</f>
        <v>F/D</v>
      </c>
      <c r="Q61" s="154" t="str">
        <f>IF($O61="","F/D",VLOOKUP($O61,'FO-DRE-04'!$B$6:$E$101,3,FALSE))</f>
        <v>F/D</v>
      </c>
      <c r="R61" s="183"/>
      <c r="S61" s="171"/>
      <c r="T61" s="178" t="str">
        <f>IF($S61="","F/D",VLOOKUP($S61,'FO-DRE-01'!$B$7:$C$114,2,FALSE))</f>
        <v>F/D</v>
      </c>
      <c r="U61" s="178"/>
      <c r="V61" s="178"/>
      <c r="W61" s="173" t="str">
        <f>IF($V61="","F/D",VLOOKUP($V61,'FO-DRE-02'!$B$7:$D$102,2,FALSE))</f>
        <v>F/D</v>
      </c>
      <c r="X61" s="173" t="str">
        <f>IF($V61="","F/D",VLOOKUP($V61,'FO-DRE-02'!$B$7:$D$102,3,FALSE))</f>
        <v>F/D</v>
      </c>
      <c r="Y61" s="178"/>
      <c r="Z61" s="178"/>
      <c r="AA61" s="154" t="str">
        <f>IF($Z61="","F/D",VLOOKUP($Z61,'FO-DRE-04'!$B$6:$E$101,2,FALSE))</f>
        <v>F/D</v>
      </c>
      <c r="AB61" s="154" t="str">
        <f>IF($Z61="","F/D",VLOOKUP($Z61,'FO-DRE-04'!$B$6:$E$101,3,FALSE))</f>
        <v>F/D</v>
      </c>
      <c r="AC61" s="183"/>
      <c r="AD61" s="171"/>
      <c r="AE61" s="154"/>
      <c r="AF61" s="179"/>
      <c r="AG61" s="174"/>
      <c r="AH61" s="156"/>
      <c r="AI61" s="160">
        <f t="shared" si="90"/>
        <v>0</v>
      </c>
      <c r="AJ61" s="166" t="str">
        <f t="shared" si="91"/>
        <v>F/D</v>
      </c>
      <c r="AK61" s="178" t="str">
        <f t="shared" si="92"/>
        <v>F/D</v>
      </c>
      <c r="AL61" s="178" t="str">
        <f t="shared" si="93"/>
        <v>F/D</v>
      </c>
      <c r="AM61" s="185" t="str">
        <f t="shared" si="94"/>
        <v>F/D</v>
      </c>
      <c r="AN61" s="158"/>
      <c r="AO61" s="172" t="str">
        <f t="shared" si="6"/>
        <v/>
      </c>
      <c r="AP61" s="180" t="str">
        <f t="shared" si="7"/>
        <v/>
      </c>
      <c r="AQ61" s="175" t="str">
        <f t="shared" si="8"/>
        <v/>
      </c>
      <c r="AR61" s="182" t="str">
        <f t="shared" si="9"/>
        <v/>
      </c>
      <c r="AS61" s="182" t="str">
        <f t="shared" si="10"/>
        <v/>
      </c>
      <c r="AT61" s="182" t="str">
        <f t="shared" si="11"/>
        <v/>
      </c>
      <c r="AU61" s="177" t="str">
        <f t="shared" si="12"/>
        <v/>
      </c>
      <c r="AV61" s="172" t="str">
        <f t="shared" si="13"/>
        <v/>
      </c>
      <c r="AW61" s="182" t="str">
        <f t="shared" si="14"/>
        <v/>
      </c>
      <c r="AX61" s="180" t="str">
        <f t="shared" si="15"/>
        <v/>
      </c>
      <c r="AY61" s="172" t="str">
        <f t="shared" ref="AY61:BC61" si="133">IF(AX61="","",$AX61/(PI()*AQ61^2))</f>
        <v/>
      </c>
      <c r="AZ61" s="182" t="str">
        <f t="shared" si="133"/>
        <v/>
      </c>
      <c r="BA61" s="182" t="str">
        <f t="shared" si="133"/>
        <v/>
      </c>
      <c r="BB61" s="182" t="str">
        <f t="shared" si="133"/>
        <v/>
      </c>
      <c r="BC61" s="180" t="str">
        <f t="shared" si="133"/>
        <v/>
      </c>
      <c r="BD61" s="168"/>
      <c r="BE61" s="165" t="str">
        <f t="shared" si="17"/>
        <v/>
      </c>
      <c r="BF61" s="170" t="str">
        <f t="shared" si="18"/>
        <v/>
      </c>
      <c r="BG61" s="169" t="str">
        <f t="shared" si="19"/>
        <v/>
      </c>
      <c r="BH61" s="181" t="str">
        <f t="shared" si="20"/>
        <v/>
      </c>
      <c r="BI61" s="181" t="str">
        <f t="shared" si="21"/>
        <v/>
      </c>
      <c r="BJ61" s="181" t="str">
        <f t="shared" si="22"/>
        <v/>
      </c>
      <c r="BK61" s="176" t="str">
        <f t="shared" si="23"/>
        <v/>
      </c>
      <c r="BL61" s="165" t="str">
        <f t="shared" si="24"/>
        <v/>
      </c>
      <c r="BM61" s="181" t="str">
        <f t="shared" si="25"/>
        <v/>
      </c>
      <c r="BN61" s="170" t="str">
        <f t="shared" si="26"/>
        <v/>
      </c>
      <c r="BO61" s="165" t="str">
        <f t="shared" ref="BO61:BS61" si="134">IF(BN61="","",$BN61/(PI()*BG61^2))</f>
        <v/>
      </c>
      <c r="BP61" s="181" t="str">
        <f t="shared" si="134"/>
        <v/>
      </c>
      <c r="BQ61" s="181" t="str">
        <f t="shared" si="134"/>
        <v/>
      </c>
      <c r="BR61" s="181" t="str">
        <f t="shared" si="134"/>
        <v/>
      </c>
      <c r="BS61" s="170" t="str">
        <f t="shared" si="134"/>
        <v/>
      </c>
      <c r="BT61" s="157"/>
    </row>
    <row r="62" spans="1:72" s="162" customFormat="1" ht="12" customHeight="1">
      <c r="A62" s="198"/>
      <c r="B62" s="173"/>
      <c r="C62" s="173"/>
      <c r="D62" s="199"/>
      <c r="E62" s="173"/>
      <c r="F62" s="183"/>
      <c r="G62" s="161">
        <f t="shared" si="0"/>
        <v>0</v>
      </c>
      <c r="H62" s="178"/>
      <c r="I62" s="178" t="str">
        <f>IF($H62="","F/D",VLOOKUP($H62,'FO-DRE-01'!$B$7:$C$114,2,FALSE))</f>
        <v>F/D</v>
      </c>
      <c r="J62" s="178"/>
      <c r="K62" s="178"/>
      <c r="L62" s="173" t="str">
        <f>IF($K62="","F/D",VLOOKUP($K62,'FO-DRE-02'!$B$7:$D$102,2,FALSE))</f>
        <v>F/D</v>
      </c>
      <c r="M62" s="173" t="str">
        <f>IF($K62="","F/D",VLOOKUP($K62,'FO-DRE-02'!$B$7:$D$102,3,FALSE))</f>
        <v>F/D</v>
      </c>
      <c r="N62" s="178"/>
      <c r="O62" s="178"/>
      <c r="P62" s="154" t="str">
        <f>IF($O62="","F/D",VLOOKUP($O62,'FO-DRE-04'!$B$6:$E$101,2,FALSE))</f>
        <v>F/D</v>
      </c>
      <c r="Q62" s="154" t="str">
        <f>IF($O62="","F/D",VLOOKUP($O62,'FO-DRE-04'!$B$6:$E$101,3,FALSE))</f>
        <v>F/D</v>
      </c>
      <c r="R62" s="183"/>
      <c r="S62" s="171"/>
      <c r="T62" s="178" t="str">
        <f>IF($S62="","F/D",VLOOKUP($S62,'FO-DRE-01'!$B$7:$C$114,2,FALSE))</f>
        <v>F/D</v>
      </c>
      <c r="U62" s="178"/>
      <c r="V62" s="178"/>
      <c r="W62" s="173" t="str">
        <f>IF($V62="","F/D",VLOOKUP($V62,'FO-DRE-02'!$B$7:$D$102,2,FALSE))</f>
        <v>F/D</v>
      </c>
      <c r="X62" s="173" t="str">
        <f>IF($V62="","F/D",VLOOKUP($V62,'FO-DRE-02'!$B$7:$D$102,3,FALSE))</f>
        <v>F/D</v>
      </c>
      <c r="Y62" s="178"/>
      <c r="Z62" s="178"/>
      <c r="AA62" s="154" t="str">
        <f>IF($Z62="","F/D",VLOOKUP($Z62,'FO-DRE-04'!$B$6:$E$101,2,FALSE))</f>
        <v>F/D</v>
      </c>
      <c r="AB62" s="154" t="str">
        <f>IF($Z62="","F/D",VLOOKUP($Z62,'FO-DRE-04'!$B$6:$E$101,3,FALSE))</f>
        <v>F/D</v>
      </c>
      <c r="AC62" s="183"/>
      <c r="AD62" s="171"/>
      <c r="AE62" s="154"/>
      <c r="AF62" s="179"/>
      <c r="AG62" s="174"/>
      <c r="AH62" s="156"/>
      <c r="AI62" s="160">
        <f t="shared" si="90"/>
        <v>0</v>
      </c>
      <c r="AJ62" s="166" t="str">
        <f t="shared" si="91"/>
        <v>F/D</v>
      </c>
      <c r="AK62" s="178" t="str">
        <f t="shared" si="92"/>
        <v>F/D</v>
      </c>
      <c r="AL62" s="178" t="str">
        <f t="shared" si="93"/>
        <v>F/D</v>
      </c>
      <c r="AM62" s="185" t="str">
        <f t="shared" si="94"/>
        <v>F/D</v>
      </c>
      <c r="AN62" s="158"/>
      <c r="AO62" s="172" t="str">
        <f t="shared" si="6"/>
        <v/>
      </c>
      <c r="AP62" s="180" t="str">
        <f t="shared" si="7"/>
        <v/>
      </c>
      <c r="AQ62" s="175" t="str">
        <f t="shared" si="8"/>
        <v/>
      </c>
      <c r="AR62" s="182" t="str">
        <f t="shared" si="9"/>
        <v/>
      </c>
      <c r="AS62" s="182" t="str">
        <f t="shared" si="10"/>
        <v/>
      </c>
      <c r="AT62" s="182" t="str">
        <f t="shared" si="11"/>
        <v/>
      </c>
      <c r="AU62" s="177" t="str">
        <f t="shared" si="12"/>
        <v/>
      </c>
      <c r="AV62" s="172" t="str">
        <f t="shared" si="13"/>
        <v/>
      </c>
      <c r="AW62" s="182" t="str">
        <f t="shared" si="14"/>
        <v/>
      </c>
      <c r="AX62" s="180" t="str">
        <f t="shared" si="15"/>
        <v/>
      </c>
      <c r="AY62" s="172" t="str">
        <f t="shared" ref="AY62:BC62" si="135">IF(AX62="","",$AX62/(PI()*AQ62^2))</f>
        <v/>
      </c>
      <c r="AZ62" s="182" t="str">
        <f t="shared" si="135"/>
        <v/>
      </c>
      <c r="BA62" s="182" t="str">
        <f t="shared" si="135"/>
        <v/>
      </c>
      <c r="BB62" s="182" t="str">
        <f t="shared" si="135"/>
        <v/>
      </c>
      <c r="BC62" s="180" t="str">
        <f t="shared" si="135"/>
        <v/>
      </c>
      <c r="BD62" s="168"/>
      <c r="BE62" s="165" t="str">
        <f t="shared" si="17"/>
        <v/>
      </c>
      <c r="BF62" s="170" t="str">
        <f t="shared" si="18"/>
        <v/>
      </c>
      <c r="BG62" s="169" t="str">
        <f t="shared" si="19"/>
        <v/>
      </c>
      <c r="BH62" s="181" t="str">
        <f t="shared" si="20"/>
        <v/>
      </c>
      <c r="BI62" s="181" t="str">
        <f t="shared" si="21"/>
        <v/>
      </c>
      <c r="BJ62" s="181" t="str">
        <f t="shared" si="22"/>
        <v/>
      </c>
      <c r="BK62" s="176" t="str">
        <f t="shared" si="23"/>
        <v/>
      </c>
      <c r="BL62" s="165" t="str">
        <f t="shared" si="24"/>
        <v/>
      </c>
      <c r="BM62" s="181" t="str">
        <f t="shared" si="25"/>
        <v/>
      </c>
      <c r="BN62" s="170" t="str">
        <f t="shared" si="26"/>
        <v/>
      </c>
      <c r="BO62" s="165" t="str">
        <f t="shared" ref="BO62:BS62" si="136">IF(BN62="","",$BN62/(PI()*BG62^2))</f>
        <v/>
      </c>
      <c r="BP62" s="181" t="str">
        <f t="shared" si="136"/>
        <v/>
      </c>
      <c r="BQ62" s="181" t="str">
        <f t="shared" si="136"/>
        <v/>
      </c>
      <c r="BR62" s="181" t="str">
        <f t="shared" si="136"/>
        <v/>
      </c>
      <c r="BS62" s="170" t="str">
        <f t="shared" si="136"/>
        <v/>
      </c>
      <c r="BT62" s="157"/>
    </row>
    <row r="63" spans="1:72" s="162" customFormat="1" ht="12" customHeight="1">
      <c r="A63" s="198"/>
      <c r="B63" s="173"/>
      <c r="C63" s="173"/>
      <c r="D63" s="199"/>
      <c r="E63" s="173"/>
      <c r="F63" s="183"/>
      <c r="G63" s="161">
        <f t="shared" si="0"/>
        <v>0</v>
      </c>
      <c r="H63" s="178"/>
      <c r="I63" s="178" t="str">
        <f>IF($H63="","F/D",VLOOKUP($H63,'FO-DRE-01'!$B$7:$C$114,2,FALSE))</f>
        <v>F/D</v>
      </c>
      <c r="J63" s="178"/>
      <c r="K63" s="178"/>
      <c r="L63" s="173" t="str">
        <f>IF($K63="","F/D",VLOOKUP($K63,'FO-DRE-02'!$B$7:$D$102,2,FALSE))</f>
        <v>F/D</v>
      </c>
      <c r="M63" s="173" t="str">
        <f>IF($K63="","F/D",VLOOKUP($K63,'FO-DRE-02'!$B$7:$D$102,3,FALSE))</f>
        <v>F/D</v>
      </c>
      <c r="N63" s="178"/>
      <c r="O63" s="178"/>
      <c r="P63" s="154" t="str">
        <f>IF($O63="","F/D",VLOOKUP($O63,'FO-DRE-04'!$B$6:$E$101,2,FALSE))</f>
        <v>F/D</v>
      </c>
      <c r="Q63" s="154" t="str">
        <f>IF($O63="","F/D",VLOOKUP($O63,'FO-DRE-04'!$B$6:$E$101,3,FALSE))</f>
        <v>F/D</v>
      </c>
      <c r="R63" s="183"/>
      <c r="S63" s="171"/>
      <c r="T63" s="178" t="str">
        <f>IF($S63="","F/D",VLOOKUP($S63,'FO-DRE-01'!$B$7:$C$114,2,FALSE))</f>
        <v>F/D</v>
      </c>
      <c r="U63" s="178"/>
      <c r="V63" s="178"/>
      <c r="W63" s="173" t="str">
        <f>IF($V63="","F/D",VLOOKUP($V63,'FO-DRE-02'!$B$7:$D$102,2,FALSE))</f>
        <v>F/D</v>
      </c>
      <c r="X63" s="173" t="str">
        <f>IF($V63="","F/D",VLOOKUP($V63,'FO-DRE-02'!$B$7:$D$102,3,FALSE))</f>
        <v>F/D</v>
      </c>
      <c r="Y63" s="178"/>
      <c r="Z63" s="178"/>
      <c r="AA63" s="154" t="str">
        <f>IF($Z63="","F/D",VLOOKUP($Z63,'FO-DRE-04'!$B$6:$E$101,2,FALSE))</f>
        <v>F/D</v>
      </c>
      <c r="AB63" s="154" t="str">
        <f>IF($Z63="","F/D",VLOOKUP($Z63,'FO-DRE-04'!$B$6:$E$101,3,FALSE))</f>
        <v>F/D</v>
      </c>
      <c r="AC63" s="183"/>
      <c r="AD63" s="171"/>
      <c r="AE63" s="154"/>
      <c r="AF63" s="179"/>
      <c r="AG63" s="174"/>
      <c r="AH63" s="156"/>
      <c r="AI63" s="160">
        <f t="shared" si="90"/>
        <v>0</v>
      </c>
      <c r="AJ63" s="166" t="str">
        <f t="shared" si="91"/>
        <v>F/D</v>
      </c>
      <c r="AK63" s="178" t="str">
        <f t="shared" si="92"/>
        <v>F/D</v>
      </c>
      <c r="AL63" s="178" t="str">
        <f t="shared" si="93"/>
        <v>F/D</v>
      </c>
      <c r="AM63" s="185" t="str">
        <f t="shared" si="94"/>
        <v>F/D</v>
      </c>
      <c r="AN63" s="158"/>
      <c r="AO63" s="172" t="str">
        <f t="shared" si="6"/>
        <v/>
      </c>
      <c r="AP63" s="180" t="str">
        <f t="shared" si="7"/>
        <v/>
      </c>
      <c r="AQ63" s="175" t="str">
        <f t="shared" si="8"/>
        <v/>
      </c>
      <c r="AR63" s="182" t="str">
        <f t="shared" si="9"/>
        <v/>
      </c>
      <c r="AS63" s="182" t="str">
        <f t="shared" si="10"/>
        <v/>
      </c>
      <c r="AT63" s="182" t="str">
        <f t="shared" si="11"/>
        <v/>
      </c>
      <c r="AU63" s="177" t="str">
        <f t="shared" si="12"/>
        <v/>
      </c>
      <c r="AV63" s="172" t="str">
        <f t="shared" si="13"/>
        <v/>
      </c>
      <c r="AW63" s="182" t="str">
        <f t="shared" si="14"/>
        <v/>
      </c>
      <c r="AX63" s="180" t="str">
        <f t="shared" si="15"/>
        <v/>
      </c>
      <c r="AY63" s="172" t="str">
        <f t="shared" ref="AY63:BC63" si="137">IF(AX63="","",$AX63/(PI()*AQ63^2))</f>
        <v/>
      </c>
      <c r="AZ63" s="182" t="str">
        <f t="shared" si="137"/>
        <v/>
      </c>
      <c r="BA63" s="182" t="str">
        <f t="shared" si="137"/>
        <v/>
      </c>
      <c r="BB63" s="182" t="str">
        <f t="shared" si="137"/>
        <v/>
      </c>
      <c r="BC63" s="180" t="str">
        <f t="shared" si="137"/>
        <v/>
      </c>
      <c r="BD63" s="168"/>
      <c r="BE63" s="165" t="str">
        <f t="shared" si="17"/>
        <v/>
      </c>
      <c r="BF63" s="170" t="str">
        <f t="shared" si="18"/>
        <v/>
      </c>
      <c r="BG63" s="169" t="str">
        <f t="shared" si="19"/>
        <v/>
      </c>
      <c r="BH63" s="181" t="str">
        <f t="shared" si="20"/>
        <v/>
      </c>
      <c r="BI63" s="181" t="str">
        <f t="shared" si="21"/>
        <v/>
      </c>
      <c r="BJ63" s="181" t="str">
        <f t="shared" si="22"/>
        <v/>
      </c>
      <c r="BK63" s="176" t="str">
        <f t="shared" si="23"/>
        <v/>
      </c>
      <c r="BL63" s="165" t="str">
        <f t="shared" si="24"/>
        <v/>
      </c>
      <c r="BM63" s="181" t="str">
        <f t="shared" si="25"/>
        <v/>
      </c>
      <c r="BN63" s="170" t="str">
        <f t="shared" si="26"/>
        <v/>
      </c>
      <c r="BO63" s="165" t="str">
        <f t="shared" ref="BO63:BS63" si="138">IF(BN63="","",$BN63/(PI()*BG63^2))</f>
        <v/>
      </c>
      <c r="BP63" s="181" t="str">
        <f t="shared" si="138"/>
        <v/>
      </c>
      <c r="BQ63" s="181" t="str">
        <f t="shared" si="138"/>
        <v/>
      </c>
      <c r="BR63" s="181" t="str">
        <f t="shared" si="138"/>
        <v/>
      </c>
      <c r="BS63" s="170" t="str">
        <f t="shared" si="138"/>
        <v/>
      </c>
      <c r="BT63" s="157"/>
    </row>
    <row r="64" spans="1:72" s="162" customFormat="1" ht="12" customHeight="1">
      <c r="A64" s="198"/>
      <c r="B64" s="173"/>
      <c r="C64" s="173"/>
      <c r="D64" s="199"/>
      <c r="E64" s="173"/>
      <c r="F64" s="183"/>
      <c r="G64" s="161">
        <f t="shared" si="0"/>
        <v>0</v>
      </c>
      <c r="H64" s="178"/>
      <c r="I64" s="178" t="str">
        <f>IF($H64="","F/D",VLOOKUP($H64,'FO-DRE-01'!$B$7:$C$114,2,FALSE))</f>
        <v>F/D</v>
      </c>
      <c r="J64" s="178"/>
      <c r="K64" s="178"/>
      <c r="L64" s="173" t="str">
        <f>IF($K64="","F/D",VLOOKUP($K64,'FO-DRE-02'!$B$7:$D$102,2,FALSE))</f>
        <v>F/D</v>
      </c>
      <c r="M64" s="173" t="str">
        <f>IF($K64="","F/D",VLOOKUP($K64,'FO-DRE-02'!$B$7:$D$102,3,FALSE))</f>
        <v>F/D</v>
      </c>
      <c r="N64" s="178"/>
      <c r="O64" s="178"/>
      <c r="P64" s="154" t="str">
        <f>IF($O64="","F/D",VLOOKUP($O64,'FO-DRE-04'!$B$6:$E$101,2,FALSE))</f>
        <v>F/D</v>
      </c>
      <c r="Q64" s="154" t="str">
        <f>IF($O64="","F/D",VLOOKUP($O64,'FO-DRE-04'!$B$6:$E$101,3,FALSE))</f>
        <v>F/D</v>
      </c>
      <c r="R64" s="183"/>
      <c r="S64" s="171"/>
      <c r="T64" s="178" t="str">
        <f>IF($S64="","F/D",VLOOKUP($S64,'FO-DRE-01'!$B$7:$C$114,2,FALSE))</f>
        <v>F/D</v>
      </c>
      <c r="U64" s="178"/>
      <c r="V64" s="178"/>
      <c r="W64" s="173" t="str">
        <f>IF($V64="","F/D",VLOOKUP($V64,'FO-DRE-02'!$B$7:$D$102,2,FALSE))</f>
        <v>F/D</v>
      </c>
      <c r="X64" s="173" t="str">
        <f>IF($V64="","F/D",VLOOKUP($V64,'FO-DRE-02'!$B$7:$D$102,3,FALSE))</f>
        <v>F/D</v>
      </c>
      <c r="Y64" s="178"/>
      <c r="Z64" s="178"/>
      <c r="AA64" s="154" t="str">
        <f>IF($Z64="","F/D",VLOOKUP($Z64,'FO-DRE-04'!$B$6:$E$101,2,FALSE))</f>
        <v>F/D</v>
      </c>
      <c r="AB64" s="154" t="str">
        <f>IF($Z64="","F/D",VLOOKUP($Z64,'FO-DRE-04'!$B$6:$E$101,3,FALSE))</f>
        <v>F/D</v>
      </c>
      <c r="AC64" s="183"/>
      <c r="AD64" s="171"/>
      <c r="AE64" s="154"/>
      <c r="AF64" s="179"/>
      <c r="AG64" s="174"/>
      <c r="AH64" s="156"/>
      <c r="AI64" s="160">
        <f t="shared" si="90"/>
        <v>0</v>
      </c>
      <c r="AJ64" s="166" t="str">
        <f t="shared" si="91"/>
        <v>F/D</v>
      </c>
      <c r="AK64" s="178" t="str">
        <f t="shared" si="92"/>
        <v>F/D</v>
      </c>
      <c r="AL64" s="178" t="str">
        <f t="shared" si="93"/>
        <v>F/D</v>
      </c>
      <c r="AM64" s="185" t="str">
        <f t="shared" si="94"/>
        <v>F/D</v>
      </c>
      <c r="AN64" s="158"/>
      <c r="AO64" s="172" t="str">
        <f t="shared" si="6"/>
        <v/>
      </c>
      <c r="AP64" s="180" t="str">
        <f t="shared" si="7"/>
        <v/>
      </c>
      <c r="AQ64" s="175" t="str">
        <f t="shared" si="8"/>
        <v/>
      </c>
      <c r="AR64" s="182" t="str">
        <f t="shared" si="9"/>
        <v/>
      </c>
      <c r="AS64" s="182" t="str">
        <f t="shared" si="10"/>
        <v/>
      </c>
      <c r="AT64" s="182" t="str">
        <f t="shared" si="11"/>
        <v/>
      </c>
      <c r="AU64" s="177" t="str">
        <f t="shared" si="12"/>
        <v/>
      </c>
      <c r="AV64" s="172" t="str">
        <f t="shared" si="13"/>
        <v/>
      </c>
      <c r="AW64" s="182" t="str">
        <f t="shared" si="14"/>
        <v/>
      </c>
      <c r="AX64" s="180" t="str">
        <f t="shared" si="15"/>
        <v/>
      </c>
      <c r="AY64" s="172" t="str">
        <f t="shared" ref="AY64:BC64" si="139">IF(AX64="","",$AX64/(PI()*AQ64^2))</f>
        <v/>
      </c>
      <c r="AZ64" s="182" t="str">
        <f t="shared" si="139"/>
        <v/>
      </c>
      <c r="BA64" s="182" t="str">
        <f t="shared" si="139"/>
        <v/>
      </c>
      <c r="BB64" s="182" t="str">
        <f t="shared" si="139"/>
        <v/>
      </c>
      <c r="BC64" s="180" t="str">
        <f t="shared" si="139"/>
        <v/>
      </c>
      <c r="BD64" s="168"/>
      <c r="BE64" s="165" t="str">
        <f t="shared" si="17"/>
        <v/>
      </c>
      <c r="BF64" s="170" t="str">
        <f t="shared" si="18"/>
        <v/>
      </c>
      <c r="BG64" s="169" t="str">
        <f t="shared" si="19"/>
        <v/>
      </c>
      <c r="BH64" s="181" t="str">
        <f t="shared" si="20"/>
        <v/>
      </c>
      <c r="BI64" s="181" t="str">
        <f t="shared" si="21"/>
        <v/>
      </c>
      <c r="BJ64" s="181" t="str">
        <f t="shared" si="22"/>
        <v/>
      </c>
      <c r="BK64" s="176" t="str">
        <f t="shared" si="23"/>
        <v/>
      </c>
      <c r="BL64" s="165" t="str">
        <f t="shared" si="24"/>
        <v/>
      </c>
      <c r="BM64" s="181" t="str">
        <f t="shared" si="25"/>
        <v/>
      </c>
      <c r="BN64" s="170" t="str">
        <f t="shared" si="26"/>
        <v/>
      </c>
      <c r="BO64" s="165" t="str">
        <f t="shared" ref="BO64:BS64" si="140">IF(BN64="","",$BN64/(PI()*BG64^2))</f>
        <v/>
      </c>
      <c r="BP64" s="181" t="str">
        <f t="shared" si="140"/>
        <v/>
      </c>
      <c r="BQ64" s="181" t="str">
        <f t="shared" si="140"/>
        <v/>
      </c>
      <c r="BR64" s="181" t="str">
        <f t="shared" si="140"/>
        <v/>
      </c>
      <c r="BS64" s="170" t="str">
        <f t="shared" si="140"/>
        <v/>
      </c>
      <c r="BT64" s="157"/>
    </row>
    <row r="65" spans="1:72" s="162" customFormat="1" ht="12" customHeight="1">
      <c r="A65" s="198"/>
      <c r="B65" s="173"/>
      <c r="C65" s="173"/>
      <c r="D65" s="199"/>
      <c r="E65" s="173"/>
      <c r="F65" s="183"/>
      <c r="G65" s="161">
        <f t="shared" si="0"/>
        <v>0</v>
      </c>
      <c r="H65" s="178"/>
      <c r="I65" s="178" t="str">
        <f>IF($H65="","F/D",VLOOKUP($H65,'FO-DRE-01'!$B$7:$C$114,2,FALSE))</f>
        <v>F/D</v>
      </c>
      <c r="J65" s="178"/>
      <c r="K65" s="178"/>
      <c r="L65" s="173" t="str">
        <f>IF($K65="","F/D",VLOOKUP($K65,'FO-DRE-02'!$B$7:$D$102,2,FALSE))</f>
        <v>F/D</v>
      </c>
      <c r="M65" s="173" t="str">
        <f>IF($K65="","F/D",VLOOKUP($K65,'FO-DRE-02'!$B$7:$D$102,3,FALSE))</f>
        <v>F/D</v>
      </c>
      <c r="N65" s="178"/>
      <c r="O65" s="178"/>
      <c r="P65" s="154" t="str">
        <f>IF($O65="","F/D",VLOOKUP($O65,'FO-DRE-04'!$B$6:$E$101,2,FALSE))</f>
        <v>F/D</v>
      </c>
      <c r="Q65" s="154" t="str">
        <f>IF($O65="","F/D",VLOOKUP($O65,'FO-DRE-04'!$B$6:$E$101,3,FALSE))</f>
        <v>F/D</v>
      </c>
      <c r="R65" s="183"/>
      <c r="S65" s="171"/>
      <c r="T65" s="178" t="str">
        <f>IF($S65="","F/D",VLOOKUP($S65,'FO-DRE-01'!$B$7:$C$114,2,FALSE))</f>
        <v>F/D</v>
      </c>
      <c r="U65" s="178"/>
      <c r="V65" s="178"/>
      <c r="W65" s="173" t="str">
        <f>IF($V65="","F/D",VLOOKUP($V65,'FO-DRE-02'!$B$7:$D$102,2,FALSE))</f>
        <v>F/D</v>
      </c>
      <c r="X65" s="173" t="str">
        <f>IF($V65="","F/D",VLOOKUP($V65,'FO-DRE-02'!$B$7:$D$102,3,FALSE))</f>
        <v>F/D</v>
      </c>
      <c r="Y65" s="178"/>
      <c r="Z65" s="178"/>
      <c r="AA65" s="154" t="str">
        <f>IF($Z65="","F/D",VLOOKUP($Z65,'FO-DRE-04'!$B$6:$E$101,2,FALSE))</f>
        <v>F/D</v>
      </c>
      <c r="AB65" s="154" t="str">
        <f>IF($Z65="","F/D",VLOOKUP($Z65,'FO-DRE-04'!$B$6:$E$101,3,FALSE))</f>
        <v>F/D</v>
      </c>
      <c r="AC65" s="183"/>
      <c r="AD65" s="171"/>
      <c r="AE65" s="154"/>
      <c r="AF65" s="179"/>
      <c r="AG65" s="174"/>
      <c r="AH65" s="156"/>
      <c r="AI65" s="160">
        <f t="shared" si="90"/>
        <v>0</v>
      </c>
      <c r="AJ65" s="166" t="str">
        <f t="shared" si="91"/>
        <v>F/D</v>
      </c>
      <c r="AK65" s="178" t="str">
        <f t="shared" si="92"/>
        <v>F/D</v>
      </c>
      <c r="AL65" s="178" t="str">
        <f t="shared" si="93"/>
        <v>F/D</v>
      </c>
      <c r="AM65" s="185" t="str">
        <f t="shared" si="94"/>
        <v>F/D</v>
      </c>
      <c r="AN65" s="158"/>
      <c r="AO65" s="172" t="str">
        <f t="shared" si="6"/>
        <v/>
      </c>
      <c r="AP65" s="180" t="str">
        <f t="shared" si="7"/>
        <v/>
      </c>
      <c r="AQ65" s="175" t="str">
        <f t="shared" si="8"/>
        <v/>
      </c>
      <c r="AR65" s="182" t="str">
        <f t="shared" si="9"/>
        <v/>
      </c>
      <c r="AS65" s="182" t="str">
        <f t="shared" si="10"/>
        <v/>
      </c>
      <c r="AT65" s="182" t="str">
        <f t="shared" si="11"/>
        <v/>
      </c>
      <c r="AU65" s="177" t="str">
        <f t="shared" si="12"/>
        <v/>
      </c>
      <c r="AV65" s="172" t="str">
        <f t="shared" si="13"/>
        <v/>
      </c>
      <c r="AW65" s="182" t="str">
        <f t="shared" si="14"/>
        <v/>
      </c>
      <c r="AX65" s="180" t="str">
        <f t="shared" si="15"/>
        <v/>
      </c>
      <c r="AY65" s="172" t="str">
        <f t="shared" ref="AY65:BC65" si="141">IF(AX65="","",$AX65/(PI()*AQ65^2))</f>
        <v/>
      </c>
      <c r="AZ65" s="182" t="str">
        <f t="shared" si="141"/>
        <v/>
      </c>
      <c r="BA65" s="182" t="str">
        <f t="shared" si="141"/>
        <v/>
      </c>
      <c r="BB65" s="182" t="str">
        <f t="shared" si="141"/>
        <v/>
      </c>
      <c r="BC65" s="180" t="str">
        <f t="shared" si="141"/>
        <v/>
      </c>
      <c r="BD65" s="168"/>
      <c r="BE65" s="165" t="str">
        <f t="shared" si="17"/>
        <v/>
      </c>
      <c r="BF65" s="170" t="str">
        <f t="shared" si="18"/>
        <v/>
      </c>
      <c r="BG65" s="169" t="str">
        <f t="shared" si="19"/>
        <v/>
      </c>
      <c r="BH65" s="181" t="str">
        <f t="shared" si="20"/>
        <v/>
      </c>
      <c r="BI65" s="181" t="str">
        <f t="shared" si="21"/>
        <v/>
      </c>
      <c r="BJ65" s="181" t="str">
        <f t="shared" si="22"/>
        <v/>
      </c>
      <c r="BK65" s="176" t="str">
        <f t="shared" si="23"/>
        <v/>
      </c>
      <c r="BL65" s="165" t="str">
        <f t="shared" si="24"/>
        <v/>
      </c>
      <c r="BM65" s="181" t="str">
        <f t="shared" si="25"/>
        <v/>
      </c>
      <c r="BN65" s="170" t="str">
        <f t="shared" si="26"/>
        <v/>
      </c>
      <c r="BO65" s="165" t="str">
        <f t="shared" ref="BO65:BS65" si="142">IF(BN65="","",$BN65/(PI()*BG65^2))</f>
        <v/>
      </c>
      <c r="BP65" s="181" t="str">
        <f t="shared" si="142"/>
        <v/>
      </c>
      <c r="BQ65" s="181" t="str">
        <f t="shared" si="142"/>
        <v/>
      </c>
      <c r="BR65" s="181" t="str">
        <f t="shared" si="142"/>
        <v/>
      </c>
      <c r="BS65" s="170" t="str">
        <f t="shared" si="142"/>
        <v/>
      </c>
      <c r="BT65" s="157"/>
    </row>
    <row r="66" spans="1:72" s="162" customFormat="1" ht="12" customHeight="1">
      <c r="A66" s="198"/>
      <c r="B66" s="173"/>
      <c r="C66" s="173"/>
      <c r="D66" s="199"/>
      <c r="E66" s="173"/>
      <c r="F66" s="183"/>
      <c r="G66" s="161">
        <f t="shared" si="0"/>
        <v>0</v>
      </c>
      <c r="H66" s="178"/>
      <c r="I66" s="178" t="str">
        <f>IF($H66="","F/D",VLOOKUP($H66,'FO-DRE-01'!$B$7:$C$114,2,FALSE))</f>
        <v>F/D</v>
      </c>
      <c r="J66" s="178"/>
      <c r="K66" s="178"/>
      <c r="L66" s="173" t="str">
        <f>IF($K66="","F/D",VLOOKUP($K66,'FO-DRE-02'!$B$7:$D$102,2,FALSE))</f>
        <v>F/D</v>
      </c>
      <c r="M66" s="173" t="str">
        <f>IF($K66="","F/D",VLOOKUP($K66,'FO-DRE-02'!$B$7:$D$102,3,FALSE))</f>
        <v>F/D</v>
      </c>
      <c r="N66" s="178"/>
      <c r="O66" s="178"/>
      <c r="P66" s="154" t="str">
        <f>IF($O66="","F/D",VLOOKUP($O66,'FO-DRE-04'!$B$6:$E$101,2,FALSE))</f>
        <v>F/D</v>
      </c>
      <c r="Q66" s="154" t="str">
        <f>IF($O66="","F/D",VLOOKUP($O66,'FO-DRE-04'!$B$6:$E$101,3,FALSE))</f>
        <v>F/D</v>
      </c>
      <c r="R66" s="183"/>
      <c r="S66" s="171"/>
      <c r="T66" s="178" t="str">
        <f>IF($S66="","F/D",VLOOKUP($S66,'FO-DRE-01'!$B$7:$C$114,2,FALSE))</f>
        <v>F/D</v>
      </c>
      <c r="U66" s="178"/>
      <c r="V66" s="178"/>
      <c r="W66" s="173" t="str">
        <f>IF($V66="","F/D",VLOOKUP($V66,'FO-DRE-02'!$B$7:$D$102,2,FALSE))</f>
        <v>F/D</v>
      </c>
      <c r="X66" s="173" t="str">
        <f>IF($V66="","F/D",VLOOKUP($V66,'FO-DRE-02'!$B$7:$D$102,3,FALSE))</f>
        <v>F/D</v>
      </c>
      <c r="Y66" s="178"/>
      <c r="Z66" s="178"/>
      <c r="AA66" s="154" t="str">
        <f>IF($Z66="","F/D",VLOOKUP($Z66,'FO-DRE-04'!$B$6:$E$101,2,FALSE))</f>
        <v>F/D</v>
      </c>
      <c r="AB66" s="154" t="str">
        <f>IF($Z66="","F/D",VLOOKUP($Z66,'FO-DRE-04'!$B$6:$E$101,3,FALSE))</f>
        <v>F/D</v>
      </c>
      <c r="AC66" s="183"/>
      <c r="AD66" s="171"/>
      <c r="AE66" s="154"/>
      <c r="AF66" s="179"/>
      <c r="AG66" s="174"/>
      <c r="AH66" s="156"/>
      <c r="AI66" s="160">
        <f t="shared" si="90"/>
        <v>0</v>
      </c>
      <c r="AJ66" s="166" t="str">
        <f t="shared" si="91"/>
        <v>F/D</v>
      </c>
      <c r="AK66" s="178" t="str">
        <f t="shared" si="92"/>
        <v>F/D</v>
      </c>
      <c r="AL66" s="178" t="str">
        <f t="shared" si="93"/>
        <v>F/D</v>
      </c>
      <c r="AM66" s="185" t="str">
        <f t="shared" si="94"/>
        <v>F/D</v>
      </c>
      <c r="AN66" s="158"/>
      <c r="AO66" s="172" t="str">
        <f t="shared" si="6"/>
        <v/>
      </c>
      <c r="AP66" s="180" t="str">
        <f t="shared" si="7"/>
        <v/>
      </c>
      <c r="AQ66" s="175" t="str">
        <f t="shared" si="8"/>
        <v/>
      </c>
      <c r="AR66" s="182" t="str">
        <f t="shared" si="9"/>
        <v/>
      </c>
      <c r="AS66" s="182" t="str">
        <f t="shared" si="10"/>
        <v/>
      </c>
      <c r="AT66" s="182" t="str">
        <f t="shared" si="11"/>
        <v/>
      </c>
      <c r="AU66" s="177" t="str">
        <f t="shared" si="12"/>
        <v/>
      </c>
      <c r="AV66" s="172" t="str">
        <f t="shared" si="13"/>
        <v/>
      </c>
      <c r="AW66" s="182" t="str">
        <f t="shared" si="14"/>
        <v/>
      </c>
      <c r="AX66" s="180" t="str">
        <f t="shared" si="15"/>
        <v/>
      </c>
      <c r="AY66" s="172" t="str">
        <f t="shared" ref="AY66:BC66" si="143">IF(AX66="","",$AX66/(PI()*AQ66^2))</f>
        <v/>
      </c>
      <c r="AZ66" s="182" t="str">
        <f t="shared" si="143"/>
        <v/>
      </c>
      <c r="BA66" s="182" t="str">
        <f t="shared" si="143"/>
        <v/>
      </c>
      <c r="BB66" s="182" t="str">
        <f t="shared" si="143"/>
        <v/>
      </c>
      <c r="BC66" s="180" t="str">
        <f t="shared" si="143"/>
        <v/>
      </c>
      <c r="BD66" s="168"/>
      <c r="BE66" s="165" t="str">
        <f t="shared" si="17"/>
        <v/>
      </c>
      <c r="BF66" s="170" t="str">
        <f t="shared" si="18"/>
        <v/>
      </c>
      <c r="BG66" s="169" t="str">
        <f t="shared" si="19"/>
        <v/>
      </c>
      <c r="BH66" s="181" t="str">
        <f t="shared" si="20"/>
        <v/>
      </c>
      <c r="BI66" s="181" t="str">
        <f t="shared" si="21"/>
        <v/>
      </c>
      <c r="BJ66" s="181" t="str">
        <f t="shared" si="22"/>
        <v/>
      </c>
      <c r="BK66" s="176" t="str">
        <f t="shared" si="23"/>
        <v/>
      </c>
      <c r="BL66" s="165" t="str">
        <f t="shared" si="24"/>
        <v/>
      </c>
      <c r="BM66" s="181" t="str">
        <f t="shared" si="25"/>
        <v/>
      </c>
      <c r="BN66" s="170" t="str">
        <f t="shared" si="26"/>
        <v/>
      </c>
      <c r="BO66" s="165" t="str">
        <f t="shared" ref="BO66:BS66" si="144">IF(BN66="","",$BN66/(PI()*BG66^2))</f>
        <v/>
      </c>
      <c r="BP66" s="181" t="str">
        <f t="shared" si="144"/>
        <v/>
      </c>
      <c r="BQ66" s="181" t="str">
        <f t="shared" si="144"/>
        <v/>
      </c>
      <c r="BR66" s="181" t="str">
        <f t="shared" si="144"/>
        <v/>
      </c>
      <c r="BS66" s="170" t="str">
        <f t="shared" si="144"/>
        <v/>
      </c>
      <c r="BT66" s="157"/>
    </row>
    <row r="67" spans="1:72" s="162" customFormat="1" ht="12" customHeight="1">
      <c r="A67" s="198"/>
      <c r="B67" s="173"/>
      <c r="C67" s="173"/>
      <c r="D67" s="199"/>
      <c r="E67" s="173"/>
      <c r="F67" s="183"/>
      <c r="G67" s="161">
        <f t="shared" si="0"/>
        <v>0</v>
      </c>
      <c r="H67" s="178"/>
      <c r="I67" s="178" t="str">
        <f>IF($H67="","F/D",VLOOKUP($H67,'FO-DRE-01'!$B$7:$C$114,2,FALSE))</f>
        <v>F/D</v>
      </c>
      <c r="J67" s="178"/>
      <c r="K67" s="178"/>
      <c r="L67" s="173" t="str">
        <f>IF($K67="","F/D",VLOOKUP($K67,'FO-DRE-02'!$B$7:$D$102,2,FALSE))</f>
        <v>F/D</v>
      </c>
      <c r="M67" s="173" t="str">
        <f>IF($K67="","F/D",VLOOKUP($K67,'FO-DRE-02'!$B$7:$D$102,3,FALSE))</f>
        <v>F/D</v>
      </c>
      <c r="N67" s="178"/>
      <c r="O67" s="178"/>
      <c r="P67" s="154" t="str">
        <f>IF($O67="","F/D",VLOOKUP($O67,'FO-DRE-04'!$B$6:$E$101,2,FALSE))</f>
        <v>F/D</v>
      </c>
      <c r="Q67" s="154" t="str">
        <f>IF($O67="","F/D",VLOOKUP($O67,'FO-DRE-04'!$B$6:$E$101,3,FALSE))</f>
        <v>F/D</v>
      </c>
      <c r="R67" s="183"/>
      <c r="S67" s="171"/>
      <c r="T67" s="178" t="str">
        <f>IF($S67="","F/D",VLOOKUP($S67,'FO-DRE-01'!$B$7:$C$114,2,FALSE))</f>
        <v>F/D</v>
      </c>
      <c r="U67" s="178"/>
      <c r="V67" s="178"/>
      <c r="W67" s="173" t="str">
        <f>IF($V67="","F/D",VLOOKUP($V67,'FO-DRE-02'!$B$7:$D$102,2,FALSE))</f>
        <v>F/D</v>
      </c>
      <c r="X67" s="173" t="str">
        <f>IF($V67="","F/D",VLOOKUP($V67,'FO-DRE-02'!$B$7:$D$102,3,FALSE))</f>
        <v>F/D</v>
      </c>
      <c r="Y67" s="178"/>
      <c r="Z67" s="178"/>
      <c r="AA67" s="154" t="str">
        <f>IF($Z67="","F/D",VLOOKUP($Z67,'FO-DRE-04'!$B$6:$E$101,2,FALSE))</f>
        <v>F/D</v>
      </c>
      <c r="AB67" s="154" t="str">
        <f>IF($Z67="","F/D",VLOOKUP($Z67,'FO-DRE-04'!$B$6:$E$101,3,FALSE))</f>
        <v>F/D</v>
      </c>
      <c r="AC67" s="183"/>
      <c r="AD67" s="171"/>
      <c r="AE67" s="154"/>
      <c r="AF67" s="179"/>
      <c r="AG67" s="174"/>
      <c r="AH67" s="156"/>
      <c r="AI67" s="160">
        <f t="shared" si="90"/>
        <v>0</v>
      </c>
      <c r="AJ67" s="166" t="str">
        <f t="shared" si="91"/>
        <v>F/D</v>
      </c>
      <c r="AK67" s="178" t="str">
        <f t="shared" si="92"/>
        <v>F/D</v>
      </c>
      <c r="AL67" s="178" t="str">
        <f t="shared" si="93"/>
        <v>F/D</v>
      </c>
      <c r="AM67" s="185" t="str">
        <f t="shared" si="94"/>
        <v>F/D</v>
      </c>
      <c r="AN67" s="158"/>
      <c r="AO67" s="172" t="str">
        <f t="shared" si="6"/>
        <v/>
      </c>
      <c r="AP67" s="180" t="str">
        <f t="shared" si="7"/>
        <v/>
      </c>
      <c r="AQ67" s="175" t="str">
        <f t="shared" si="8"/>
        <v/>
      </c>
      <c r="AR67" s="182" t="str">
        <f t="shared" si="9"/>
        <v/>
      </c>
      <c r="AS67" s="182" t="str">
        <f t="shared" si="10"/>
        <v/>
      </c>
      <c r="AT67" s="182" t="str">
        <f t="shared" si="11"/>
        <v/>
      </c>
      <c r="AU67" s="177" t="str">
        <f t="shared" si="12"/>
        <v/>
      </c>
      <c r="AV67" s="172" t="str">
        <f t="shared" si="13"/>
        <v/>
      </c>
      <c r="AW67" s="182" t="str">
        <f t="shared" si="14"/>
        <v/>
      </c>
      <c r="AX67" s="180" t="str">
        <f t="shared" si="15"/>
        <v/>
      </c>
      <c r="AY67" s="172" t="str">
        <f t="shared" ref="AY67:BC67" si="145">IF(AX67="","",$AX67/(PI()*AQ67^2))</f>
        <v/>
      </c>
      <c r="AZ67" s="182" t="str">
        <f t="shared" si="145"/>
        <v/>
      </c>
      <c r="BA67" s="182" t="str">
        <f t="shared" si="145"/>
        <v/>
      </c>
      <c r="BB67" s="182" t="str">
        <f t="shared" si="145"/>
        <v/>
      </c>
      <c r="BC67" s="180" t="str">
        <f t="shared" si="145"/>
        <v/>
      </c>
      <c r="BD67" s="168"/>
      <c r="BE67" s="165" t="str">
        <f t="shared" si="17"/>
        <v/>
      </c>
      <c r="BF67" s="170" t="str">
        <f t="shared" si="18"/>
        <v/>
      </c>
      <c r="BG67" s="169" t="str">
        <f t="shared" si="19"/>
        <v/>
      </c>
      <c r="BH67" s="181" t="str">
        <f t="shared" si="20"/>
        <v/>
      </c>
      <c r="BI67" s="181" t="str">
        <f t="shared" si="21"/>
        <v/>
      </c>
      <c r="BJ67" s="181" t="str">
        <f t="shared" si="22"/>
        <v/>
      </c>
      <c r="BK67" s="176" t="str">
        <f t="shared" si="23"/>
        <v/>
      </c>
      <c r="BL67" s="165" t="str">
        <f t="shared" si="24"/>
        <v/>
      </c>
      <c r="BM67" s="181" t="str">
        <f t="shared" si="25"/>
        <v/>
      </c>
      <c r="BN67" s="170" t="str">
        <f t="shared" si="26"/>
        <v/>
      </c>
      <c r="BO67" s="165" t="str">
        <f t="shared" ref="BO67:BS67" si="146">IF(BN67="","",$BN67/(PI()*BG67^2))</f>
        <v/>
      </c>
      <c r="BP67" s="181" t="str">
        <f t="shared" si="146"/>
        <v/>
      </c>
      <c r="BQ67" s="181" t="str">
        <f t="shared" si="146"/>
        <v/>
      </c>
      <c r="BR67" s="181" t="str">
        <f t="shared" si="146"/>
        <v/>
      </c>
      <c r="BS67" s="170" t="str">
        <f t="shared" si="146"/>
        <v/>
      </c>
      <c r="BT67" s="157"/>
    </row>
    <row r="68" spans="1:72" s="162" customFormat="1" ht="12" customHeight="1">
      <c r="A68" s="198"/>
      <c r="B68" s="173"/>
      <c r="C68" s="173"/>
      <c r="D68" s="199"/>
      <c r="E68" s="173"/>
      <c r="F68" s="183"/>
      <c r="G68" s="161">
        <f t="shared" si="0"/>
        <v>0</v>
      </c>
      <c r="H68" s="178"/>
      <c r="I68" s="178" t="str">
        <f>IF($H68="","F/D",VLOOKUP($H68,'FO-DRE-01'!$B$7:$C$114,2,FALSE))</f>
        <v>F/D</v>
      </c>
      <c r="J68" s="178"/>
      <c r="K68" s="178"/>
      <c r="L68" s="173" t="str">
        <f>IF($K68="","F/D",VLOOKUP($K68,'FO-DRE-02'!$B$7:$D$102,2,FALSE))</f>
        <v>F/D</v>
      </c>
      <c r="M68" s="173" t="str">
        <f>IF($K68="","F/D",VLOOKUP($K68,'FO-DRE-02'!$B$7:$D$102,3,FALSE))</f>
        <v>F/D</v>
      </c>
      <c r="N68" s="178"/>
      <c r="O68" s="178"/>
      <c r="P68" s="154" t="str">
        <f>IF($O68="","F/D",VLOOKUP($O68,'FO-DRE-04'!$B$6:$E$101,2,FALSE))</f>
        <v>F/D</v>
      </c>
      <c r="Q68" s="154" t="str">
        <f>IF($O68="","F/D",VLOOKUP($O68,'FO-DRE-04'!$B$6:$E$101,3,FALSE))</f>
        <v>F/D</v>
      </c>
      <c r="R68" s="183"/>
      <c r="S68" s="171"/>
      <c r="T68" s="178" t="str">
        <f>IF($S68="","F/D",VLOOKUP($S68,'FO-DRE-01'!$B$7:$C$114,2,FALSE))</f>
        <v>F/D</v>
      </c>
      <c r="U68" s="178"/>
      <c r="V68" s="178"/>
      <c r="W68" s="173" t="str">
        <f>IF($V68="","F/D",VLOOKUP($V68,'FO-DRE-02'!$B$7:$D$102,2,FALSE))</f>
        <v>F/D</v>
      </c>
      <c r="X68" s="173" t="str">
        <f>IF($V68="","F/D",VLOOKUP($V68,'FO-DRE-02'!$B$7:$D$102,3,FALSE))</f>
        <v>F/D</v>
      </c>
      <c r="Y68" s="178"/>
      <c r="Z68" s="178"/>
      <c r="AA68" s="154" t="str">
        <f>IF($Z68="","F/D",VLOOKUP($Z68,'FO-DRE-04'!$B$6:$E$101,2,FALSE))</f>
        <v>F/D</v>
      </c>
      <c r="AB68" s="154" t="str">
        <f>IF($Z68="","F/D",VLOOKUP($Z68,'FO-DRE-04'!$B$6:$E$101,3,FALSE))</f>
        <v>F/D</v>
      </c>
      <c r="AC68" s="183"/>
      <c r="AD68" s="171"/>
      <c r="AE68" s="154"/>
      <c r="AF68" s="179"/>
      <c r="AG68" s="174"/>
      <c r="AH68" s="156"/>
      <c r="AI68" s="160">
        <f t="shared" si="90"/>
        <v>0</v>
      </c>
      <c r="AJ68" s="166" t="str">
        <f t="shared" si="91"/>
        <v>F/D</v>
      </c>
      <c r="AK68" s="178" t="str">
        <f t="shared" si="92"/>
        <v>F/D</v>
      </c>
      <c r="AL68" s="178" t="str">
        <f t="shared" si="93"/>
        <v>F/D</v>
      </c>
      <c r="AM68" s="185" t="str">
        <f t="shared" si="94"/>
        <v>F/D</v>
      </c>
      <c r="AN68" s="158"/>
      <c r="AO68" s="172" t="str">
        <f t="shared" si="6"/>
        <v/>
      </c>
      <c r="AP68" s="180" t="str">
        <f t="shared" si="7"/>
        <v/>
      </c>
      <c r="AQ68" s="175" t="str">
        <f t="shared" si="8"/>
        <v/>
      </c>
      <c r="AR68" s="182" t="str">
        <f t="shared" si="9"/>
        <v/>
      </c>
      <c r="AS68" s="182" t="str">
        <f t="shared" si="10"/>
        <v/>
      </c>
      <c r="AT68" s="182" t="str">
        <f t="shared" si="11"/>
        <v/>
      </c>
      <c r="AU68" s="177" t="str">
        <f t="shared" si="12"/>
        <v/>
      </c>
      <c r="AV68" s="172" t="str">
        <f t="shared" si="13"/>
        <v/>
      </c>
      <c r="AW68" s="182" t="str">
        <f t="shared" si="14"/>
        <v/>
      </c>
      <c r="AX68" s="180" t="str">
        <f t="shared" si="15"/>
        <v/>
      </c>
      <c r="AY68" s="172" t="str">
        <f t="shared" ref="AY68:BC68" si="147">IF(AX68="","",$AX68/(PI()*AQ68^2))</f>
        <v/>
      </c>
      <c r="AZ68" s="182" t="str">
        <f t="shared" si="147"/>
        <v/>
      </c>
      <c r="BA68" s="182" t="str">
        <f t="shared" si="147"/>
        <v/>
      </c>
      <c r="BB68" s="182" t="str">
        <f t="shared" si="147"/>
        <v/>
      </c>
      <c r="BC68" s="180" t="str">
        <f t="shared" si="147"/>
        <v/>
      </c>
      <c r="BD68" s="168"/>
      <c r="BE68" s="165" t="str">
        <f t="shared" si="17"/>
        <v/>
      </c>
      <c r="BF68" s="170" t="str">
        <f t="shared" si="18"/>
        <v/>
      </c>
      <c r="BG68" s="169" t="str">
        <f t="shared" si="19"/>
        <v/>
      </c>
      <c r="BH68" s="181" t="str">
        <f t="shared" si="20"/>
        <v/>
      </c>
      <c r="BI68" s="181" t="str">
        <f t="shared" si="21"/>
        <v/>
      </c>
      <c r="BJ68" s="181" t="str">
        <f t="shared" si="22"/>
        <v/>
      </c>
      <c r="BK68" s="176" t="str">
        <f t="shared" si="23"/>
        <v/>
      </c>
      <c r="BL68" s="165" t="str">
        <f t="shared" si="24"/>
        <v/>
      </c>
      <c r="BM68" s="181" t="str">
        <f t="shared" si="25"/>
        <v/>
      </c>
      <c r="BN68" s="170" t="str">
        <f t="shared" si="26"/>
        <v/>
      </c>
      <c r="BO68" s="165" t="str">
        <f t="shared" ref="BO68:BS68" si="148">IF(BN68="","",$BN68/(PI()*BG68^2))</f>
        <v/>
      </c>
      <c r="BP68" s="181" t="str">
        <f t="shared" si="148"/>
        <v/>
      </c>
      <c r="BQ68" s="181" t="str">
        <f t="shared" si="148"/>
        <v/>
      </c>
      <c r="BR68" s="181" t="str">
        <f t="shared" si="148"/>
        <v/>
      </c>
      <c r="BS68" s="170" t="str">
        <f t="shared" si="148"/>
        <v/>
      </c>
      <c r="BT68" s="157"/>
    </row>
    <row r="69" spans="1:72" s="162" customFormat="1" ht="12" customHeight="1">
      <c r="A69" s="198"/>
      <c r="B69" s="173"/>
      <c r="C69" s="173"/>
      <c r="D69" s="199"/>
      <c r="E69" s="173"/>
      <c r="F69" s="183"/>
      <c r="G69" s="161">
        <f t="shared" si="0"/>
        <v>0</v>
      </c>
      <c r="H69" s="178"/>
      <c r="I69" s="178" t="str">
        <f>IF($H69="","F/D",VLOOKUP($H69,'FO-DRE-01'!$B$7:$C$114,2,FALSE))</f>
        <v>F/D</v>
      </c>
      <c r="J69" s="178"/>
      <c r="K69" s="178"/>
      <c r="L69" s="173" t="str">
        <f>IF($K69="","F/D",VLOOKUP($K69,'FO-DRE-02'!$B$7:$D$102,2,FALSE))</f>
        <v>F/D</v>
      </c>
      <c r="M69" s="173" t="str">
        <f>IF($K69="","F/D",VLOOKUP($K69,'FO-DRE-02'!$B$7:$D$102,3,FALSE))</f>
        <v>F/D</v>
      </c>
      <c r="N69" s="178"/>
      <c r="O69" s="178"/>
      <c r="P69" s="154" t="str">
        <f>IF($O69="","F/D",VLOOKUP($O69,'FO-DRE-04'!$B$6:$E$101,2,FALSE))</f>
        <v>F/D</v>
      </c>
      <c r="Q69" s="154" t="str">
        <f>IF($O69="","F/D",VLOOKUP($O69,'FO-DRE-04'!$B$6:$E$101,3,FALSE))</f>
        <v>F/D</v>
      </c>
      <c r="R69" s="183"/>
      <c r="S69" s="171"/>
      <c r="T69" s="178" t="str">
        <f>IF($S69="","F/D",VLOOKUP($S69,'FO-DRE-01'!$B$7:$C$114,2,FALSE))</f>
        <v>F/D</v>
      </c>
      <c r="U69" s="178"/>
      <c r="V69" s="178"/>
      <c r="W69" s="173" t="str">
        <f>IF($V69="","F/D",VLOOKUP($V69,'FO-DRE-02'!$B$7:$D$102,2,FALSE))</f>
        <v>F/D</v>
      </c>
      <c r="X69" s="173" t="str">
        <f>IF($V69="","F/D",VLOOKUP($V69,'FO-DRE-02'!$B$7:$D$102,3,FALSE))</f>
        <v>F/D</v>
      </c>
      <c r="Y69" s="178"/>
      <c r="Z69" s="178"/>
      <c r="AA69" s="154" t="str">
        <f>IF($Z69="","F/D",VLOOKUP($Z69,'FO-DRE-04'!$B$6:$E$101,2,FALSE))</f>
        <v>F/D</v>
      </c>
      <c r="AB69" s="154" t="str">
        <f>IF($Z69="","F/D",VLOOKUP($Z69,'FO-DRE-04'!$B$6:$E$101,3,FALSE))</f>
        <v>F/D</v>
      </c>
      <c r="AC69" s="183"/>
      <c r="AD69" s="171"/>
      <c r="AE69" s="154"/>
      <c r="AF69" s="179"/>
      <c r="AG69" s="174"/>
      <c r="AH69" s="156"/>
      <c r="AI69" s="160">
        <f t="shared" si="90"/>
        <v>0</v>
      </c>
      <c r="AJ69" s="166" t="str">
        <f t="shared" si="91"/>
        <v>F/D</v>
      </c>
      <c r="AK69" s="178" t="str">
        <f t="shared" si="92"/>
        <v>F/D</v>
      </c>
      <c r="AL69" s="178" t="str">
        <f t="shared" si="93"/>
        <v>F/D</v>
      </c>
      <c r="AM69" s="185" t="str">
        <f t="shared" si="94"/>
        <v>F/D</v>
      </c>
      <c r="AN69" s="158"/>
      <c r="AO69" s="172" t="str">
        <f t="shared" si="6"/>
        <v/>
      </c>
      <c r="AP69" s="180" t="str">
        <f t="shared" si="7"/>
        <v/>
      </c>
      <c r="AQ69" s="175" t="str">
        <f t="shared" si="8"/>
        <v/>
      </c>
      <c r="AR69" s="182" t="str">
        <f t="shared" si="9"/>
        <v/>
      </c>
      <c r="AS69" s="182" t="str">
        <f t="shared" si="10"/>
        <v/>
      </c>
      <c r="AT69" s="182" t="str">
        <f t="shared" si="11"/>
        <v/>
      </c>
      <c r="AU69" s="177" t="str">
        <f t="shared" si="12"/>
        <v/>
      </c>
      <c r="AV69" s="172" t="str">
        <f t="shared" si="13"/>
        <v/>
      </c>
      <c r="AW69" s="182" t="str">
        <f t="shared" si="14"/>
        <v/>
      </c>
      <c r="AX69" s="180" t="str">
        <f t="shared" si="15"/>
        <v/>
      </c>
      <c r="AY69" s="172" t="str">
        <f t="shared" ref="AY69:BC69" si="149">IF(AX69="","",$AX69/(PI()*AQ69^2))</f>
        <v/>
      </c>
      <c r="AZ69" s="182" t="str">
        <f t="shared" si="149"/>
        <v/>
      </c>
      <c r="BA69" s="182" t="str">
        <f t="shared" si="149"/>
        <v/>
      </c>
      <c r="BB69" s="182" t="str">
        <f t="shared" si="149"/>
        <v/>
      </c>
      <c r="BC69" s="180" t="str">
        <f t="shared" si="149"/>
        <v/>
      </c>
      <c r="BD69" s="168"/>
      <c r="BE69" s="165" t="str">
        <f t="shared" si="17"/>
        <v/>
      </c>
      <c r="BF69" s="170" t="str">
        <f t="shared" si="18"/>
        <v/>
      </c>
      <c r="BG69" s="169" t="str">
        <f t="shared" si="19"/>
        <v/>
      </c>
      <c r="BH69" s="181" t="str">
        <f t="shared" si="20"/>
        <v/>
      </c>
      <c r="BI69" s="181" t="str">
        <f t="shared" si="21"/>
        <v/>
      </c>
      <c r="BJ69" s="181" t="str">
        <f t="shared" si="22"/>
        <v/>
      </c>
      <c r="BK69" s="176" t="str">
        <f t="shared" si="23"/>
        <v/>
      </c>
      <c r="BL69" s="165" t="str">
        <f t="shared" si="24"/>
        <v/>
      </c>
      <c r="BM69" s="181" t="str">
        <f t="shared" si="25"/>
        <v/>
      </c>
      <c r="BN69" s="170" t="str">
        <f t="shared" si="26"/>
        <v/>
      </c>
      <c r="BO69" s="165" t="str">
        <f t="shared" ref="BO69:BS69" si="150">IF(BN69="","",$BN69/(PI()*BG69^2))</f>
        <v/>
      </c>
      <c r="BP69" s="181" t="str">
        <f t="shared" si="150"/>
        <v/>
      </c>
      <c r="BQ69" s="181" t="str">
        <f t="shared" si="150"/>
        <v/>
      </c>
      <c r="BR69" s="181" t="str">
        <f t="shared" si="150"/>
        <v/>
      </c>
      <c r="BS69" s="170" t="str">
        <f t="shared" si="150"/>
        <v/>
      </c>
      <c r="BT69" s="157"/>
    </row>
    <row r="70" spans="1:72" s="162" customFormat="1" ht="12" customHeight="1">
      <c r="A70" s="198"/>
      <c r="B70" s="173"/>
      <c r="C70" s="173"/>
      <c r="D70" s="199"/>
      <c r="E70" s="173"/>
      <c r="F70" s="183"/>
      <c r="G70" s="161">
        <f t="shared" si="0"/>
        <v>0</v>
      </c>
      <c r="H70" s="178"/>
      <c r="I70" s="178" t="str">
        <f>IF($H70="","F/D",VLOOKUP($H70,'FO-DRE-01'!$B$7:$C$114,2,FALSE))</f>
        <v>F/D</v>
      </c>
      <c r="J70" s="178"/>
      <c r="K70" s="178"/>
      <c r="L70" s="173" t="str">
        <f>IF($K70="","F/D",VLOOKUP($K70,'FO-DRE-02'!$B$7:$D$102,2,FALSE))</f>
        <v>F/D</v>
      </c>
      <c r="M70" s="173" t="str">
        <f>IF($K70="","F/D",VLOOKUP($K70,'FO-DRE-02'!$B$7:$D$102,3,FALSE))</f>
        <v>F/D</v>
      </c>
      <c r="N70" s="178"/>
      <c r="O70" s="178"/>
      <c r="P70" s="154" t="str">
        <f>IF($O70="","F/D",VLOOKUP($O70,'FO-DRE-04'!$B$6:$E$101,2,FALSE))</f>
        <v>F/D</v>
      </c>
      <c r="Q70" s="154" t="str">
        <f>IF($O70="","F/D",VLOOKUP($O70,'FO-DRE-04'!$B$6:$E$101,3,FALSE))</f>
        <v>F/D</v>
      </c>
      <c r="R70" s="183"/>
      <c r="S70" s="171"/>
      <c r="T70" s="178" t="str">
        <f>IF($S70="","F/D",VLOOKUP($S70,'FO-DRE-01'!$B$7:$C$114,2,FALSE))</f>
        <v>F/D</v>
      </c>
      <c r="U70" s="178"/>
      <c r="V70" s="178"/>
      <c r="W70" s="173" t="str">
        <f>IF($V70="","F/D",VLOOKUP($V70,'FO-DRE-02'!$B$7:$D$102,2,FALSE))</f>
        <v>F/D</v>
      </c>
      <c r="X70" s="173" t="str">
        <f>IF($V70="","F/D",VLOOKUP($V70,'FO-DRE-02'!$B$7:$D$102,3,FALSE))</f>
        <v>F/D</v>
      </c>
      <c r="Y70" s="178"/>
      <c r="Z70" s="178"/>
      <c r="AA70" s="154" t="str">
        <f>IF($Z70="","F/D",VLOOKUP($Z70,'FO-DRE-04'!$B$6:$E$101,2,FALSE))</f>
        <v>F/D</v>
      </c>
      <c r="AB70" s="154" t="str">
        <f>IF($Z70="","F/D",VLOOKUP($Z70,'FO-DRE-04'!$B$6:$E$101,3,FALSE))</f>
        <v>F/D</v>
      </c>
      <c r="AC70" s="183"/>
      <c r="AD70" s="171"/>
      <c r="AE70" s="154"/>
      <c r="AF70" s="179"/>
      <c r="AG70" s="174"/>
      <c r="AH70" s="156"/>
      <c r="AI70" s="160">
        <f t="shared" si="90"/>
        <v>0</v>
      </c>
      <c r="AJ70" s="166" t="str">
        <f t="shared" si="91"/>
        <v>F/D</v>
      </c>
      <c r="AK70" s="178" t="str">
        <f t="shared" si="92"/>
        <v>F/D</v>
      </c>
      <c r="AL70" s="178" t="str">
        <f t="shared" si="93"/>
        <v>F/D</v>
      </c>
      <c r="AM70" s="185" t="str">
        <f t="shared" si="94"/>
        <v>F/D</v>
      </c>
      <c r="AN70" s="158"/>
      <c r="AO70" s="172" t="str">
        <f t="shared" si="6"/>
        <v/>
      </c>
      <c r="AP70" s="180" t="str">
        <f t="shared" si="7"/>
        <v/>
      </c>
      <c r="AQ70" s="175" t="str">
        <f t="shared" si="8"/>
        <v/>
      </c>
      <c r="AR70" s="182" t="str">
        <f t="shared" si="9"/>
        <v/>
      </c>
      <c r="AS70" s="182" t="str">
        <f t="shared" si="10"/>
        <v/>
      </c>
      <c r="AT70" s="182" t="str">
        <f t="shared" si="11"/>
        <v/>
      </c>
      <c r="AU70" s="177" t="str">
        <f t="shared" si="12"/>
        <v/>
      </c>
      <c r="AV70" s="172" t="str">
        <f t="shared" si="13"/>
        <v/>
      </c>
      <c r="AW70" s="182" t="str">
        <f t="shared" si="14"/>
        <v/>
      </c>
      <c r="AX70" s="180" t="str">
        <f t="shared" si="15"/>
        <v/>
      </c>
      <c r="AY70" s="172" t="str">
        <f t="shared" ref="AY70:BC70" si="151">IF(AX70="","",$AX70/(PI()*AQ70^2))</f>
        <v/>
      </c>
      <c r="AZ70" s="182" t="str">
        <f t="shared" si="151"/>
        <v/>
      </c>
      <c r="BA70" s="182" t="str">
        <f t="shared" si="151"/>
        <v/>
      </c>
      <c r="BB70" s="182" t="str">
        <f t="shared" si="151"/>
        <v/>
      </c>
      <c r="BC70" s="180" t="str">
        <f t="shared" si="151"/>
        <v/>
      </c>
      <c r="BD70" s="168"/>
      <c r="BE70" s="165" t="str">
        <f t="shared" si="17"/>
        <v/>
      </c>
      <c r="BF70" s="170" t="str">
        <f t="shared" si="18"/>
        <v/>
      </c>
      <c r="BG70" s="169" t="str">
        <f t="shared" si="19"/>
        <v/>
      </c>
      <c r="BH70" s="181" t="str">
        <f t="shared" si="20"/>
        <v/>
      </c>
      <c r="BI70" s="181" t="str">
        <f t="shared" si="21"/>
        <v/>
      </c>
      <c r="BJ70" s="181" t="str">
        <f t="shared" si="22"/>
        <v/>
      </c>
      <c r="BK70" s="176" t="str">
        <f t="shared" si="23"/>
        <v/>
      </c>
      <c r="BL70" s="165" t="str">
        <f t="shared" si="24"/>
        <v/>
      </c>
      <c r="BM70" s="181" t="str">
        <f t="shared" si="25"/>
        <v/>
      </c>
      <c r="BN70" s="170" t="str">
        <f t="shared" si="26"/>
        <v/>
      </c>
      <c r="BO70" s="165" t="str">
        <f t="shared" ref="BO70:BS70" si="152">IF(BN70="","",$BN70/(PI()*BG70^2))</f>
        <v/>
      </c>
      <c r="BP70" s="181" t="str">
        <f t="shared" si="152"/>
        <v/>
      </c>
      <c r="BQ70" s="181" t="str">
        <f t="shared" si="152"/>
        <v/>
      </c>
      <c r="BR70" s="181" t="str">
        <f t="shared" si="152"/>
        <v/>
      </c>
      <c r="BS70" s="170" t="str">
        <f t="shared" si="152"/>
        <v/>
      </c>
      <c r="BT70" s="157"/>
    </row>
    <row r="71" spans="1:72" s="162" customFormat="1" ht="12" customHeight="1">
      <c r="A71" s="198"/>
      <c r="B71" s="173"/>
      <c r="C71" s="173"/>
      <c r="D71" s="199"/>
      <c r="E71" s="173"/>
      <c r="F71" s="183"/>
      <c r="G71" s="161">
        <f t="shared" si="0"/>
        <v>0</v>
      </c>
      <c r="H71" s="178"/>
      <c r="I71" s="178" t="str">
        <f>IF($H71="","F/D",VLOOKUP($H71,'FO-DRE-01'!$B$7:$C$114,2,FALSE))</f>
        <v>F/D</v>
      </c>
      <c r="J71" s="178"/>
      <c r="K71" s="178"/>
      <c r="L71" s="173" t="str">
        <f>IF($K71="","F/D",VLOOKUP($K71,'FO-DRE-02'!$B$7:$D$102,2,FALSE))</f>
        <v>F/D</v>
      </c>
      <c r="M71" s="173" t="str">
        <f>IF($K71="","F/D",VLOOKUP($K71,'FO-DRE-02'!$B$7:$D$102,3,FALSE))</f>
        <v>F/D</v>
      </c>
      <c r="N71" s="178"/>
      <c r="O71" s="178"/>
      <c r="P71" s="154" t="str">
        <f>IF($O71="","F/D",VLOOKUP($O71,'FO-DRE-04'!$B$6:$E$101,2,FALSE))</f>
        <v>F/D</v>
      </c>
      <c r="Q71" s="154" t="str">
        <f>IF($O71="","F/D",VLOOKUP($O71,'FO-DRE-04'!$B$6:$E$101,3,FALSE))</f>
        <v>F/D</v>
      </c>
      <c r="R71" s="183"/>
      <c r="S71" s="171"/>
      <c r="T71" s="178" t="str">
        <f>IF($S71="","F/D",VLOOKUP($S71,'FO-DRE-01'!$B$7:$C$114,2,FALSE))</f>
        <v>F/D</v>
      </c>
      <c r="U71" s="178"/>
      <c r="V71" s="178"/>
      <c r="W71" s="173" t="str">
        <f>IF($V71="","F/D",VLOOKUP($V71,'FO-DRE-02'!$B$7:$D$102,2,FALSE))</f>
        <v>F/D</v>
      </c>
      <c r="X71" s="173" t="str">
        <f>IF($V71="","F/D",VLOOKUP($V71,'FO-DRE-02'!$B$7:$D$102,3,FALSE))</f>
        <v>F/D</v>
      </c>
      <c r="Y71" s="178"/>
      <c r="Z71" s="178"/>
      <c r="AA71" s="154" t="str">
        <f>IF($Z71="","F/D",VLOOKUP($Z71,'FO-DRE-04'!$B$6:$E$101,2,FALSE))</f>
        <v>F/D</v>
      </c>
      <c r="AB71" s="154" t="str">
        <f>IF($Z71="","F/D",VLOOKUP($Z71,'FO-DRE-04'!$B$6:$E$101,3,FALSE))</f>
        <v>F/D</v>
      </c>
      <c r="AC71" s="183"/>
      <c r="AD71" s="171"/>
      <c r="AE71" s="154"/>
      <c r="AF71" s="179"/>
      <c r="AG71" s="174"/>
      <c r="AH71" s="156"/>
      <c r="AI71" s="160">
        <f t="shared" si="90"/>
        <v>0</v>
      </c>
      <c r="AJ71" s="166" t="str">
        <f t="shared" si="91"/>
        <v>F/D</v>
      </c>
      <c r="AK71" s="178" t="str">
        <f t="shared" si="92"/>
        <v>F/D</v>
      </c>
      <c r="AL71" s="178" t="str">
        <f t="shared" si="93"/>
        <v>F/D</v>
      </c>
      <c r="AM71" s="185" t="str">
        <f t="shared" si="94"/>
        <v>F/D</v>
      </c>
      <c r="AN71" s="158"/>
      <c r="AO71" s="172" t="str">
        <f t="shared" si="6"/>
        <v/>
      </c>
      <c r="AP71" s="180" t="str">
        <f t="shared" si="7"/>
        <v/>
      </c>
      <c r="AQ71" s="175" t="str">
        <f t="shared" si="8"/>
        <v/>
      </c>
      <c r="AR71" s="182" t="str">
        <f t="shared" si="9"/>
        <v/>
      </c>
      <c r="AS71" s="182" t="str">
        <f t="shared" si="10"/>
        <v/>
      </c>
      <c r="AT71" s="182" t="str">
        <f t="shared" si="11"/>
        <v/>
      </c>
      <c r="AU71" s="177" t="str">
        <f t="shared" si="12"/>
        <v/>
      </c>
      <c r="AV71" s="172" t="str">
        <f t="shared" si="13"/>
        <v/>
      </c>
      <c r="AW71" s="182" t="str">
        <f t="shared" si="14"/>
        <v/>
      </c>
      <c r="AX71" s="180" t="str">
        <f t="shared" si="15"/>
        <v/>
      </c>
      <c r="AY71" s="172" t="str">
        <f t="shared" ref="AY71:BC71" si="153">IF(AX71="","",$AX71/(PI()*AQ71^2))</f>
        <v/>
      </c>
      <c r="AZ71" s="182" t="str">
        <f t="shared" si="153"/>
        <v/>
      </c>
      <c r="BA71" s="182" t="str">
        <f t="shared" si="153"/>
        <v/>
      </c>
      <c r="BB71" s="182" t="str">
        <f t="shared" si="153"/>
        <v/>
      </c>
      <c r="BC71" s="180" t="str">
        <f t="shared" si="153"/>
        <v/>
      </c>
      <c r="BD71" s="168"/>
      <c r="BE71" s="165" t="str">
        <f t="shared" si="17"/>
        <v/>
      </c>
      <c r="BF71" s="170" t="str">
        <f t="shared" si="18"/>
        <v/>
      </c>
      <c r="BG71" s="169" t="str">
        <f t="shared" si="19"/>
        <v/>
      </c>
      <c r="BH71" s="181" t="str">
        <f t="shared" si="20"/>
        <v/>
      </c>
      <c r="BI71" s="181" t="str">
        <f t="shared" si="21"/>
        <v/>
      </c>
      <c r="BJ71" s="181" t="str">
        <f t="shared" si="22"/>
        <v/>
      </c>
      <c r="BK71" s="176" t="str">
        <f t="shared" si="23"/>
        <v/>
      </c>
      <c r="BL71" s="165" t="str">
        <f t="shared" si="24"/>
        <v/>
      </c>
      <c r="BM71" s="181" t="str">
        <f t="shared" si="25"/>
        <v/>
      </c>
      <c r="BN71" s="170" t="str">
        <f t="shared" si="26"/>
        <v/>
      </c>
      <c r="BO71" s="165" t="str">
        <f t="shared" ref="BO71:BS71" si="154">IF(BN71="","",$BN71/(PI()*BG71^2))</f>
        <v/>
      </c>
      <c r="BP71" s="181" t="str">
        <f t="shared" si="154"/>
        <v/>
      </c>
      <c r="BQ71" s="181" t="str">
        <f t="shared" si="154"/>
        <v/>
      </c>
      <c r="BR71" s="181" t="str">
        <f t="shared" si="154"/>
        <v/>
      </c>
      <c r="BS71" s="170" t="str">
        <f t="shared" si="154"/>
        <v/>
      </c>
      <c r="BT71" s="157"/>
    </row>
    <row r="72" spans="1:72" s="162" customFormat="1" ht="12" customHeight="1">
      <c r="A72" s="198"/>
      <c r="B72" s="173"/>
      <c r="C72" s="173"/>
      <c r="D72" s="199"/>
      <c r="E72" s="173"/>
      <c r="F72" s="183"/>
      <c r="G72" s="161">
        <f t="shared" si="0"/>
        <v>0</v>
      </c>
      <c r="H72" s="178"/>
      <c r="I72" s="178" t="str">
        <f>IF($H72="","F/D",VLOOKUP($H72,'FO-DRE-01'!$B$7:$C$114,2,FALSE))</f>
        <v>F/D</v>
      </c>
      <c r="J72" s="178"/>
      <c r="K72" s="178"/>
      <c r="L72" s="173" t="str">
        <f>IF($K72="","F/D",VLOOKUP($K72,'FO-DRE-02'!$B$7:$D$102,2,FALSE))</f>
        <v>F/D</v>
      </c>
      <c r="M72" s="173" t="str">
        <f>IF($K72="","F/D",VLOOKUP($K72,'FO-DRE-02'!$B$7:$D$102,3,FALSE))</f>
        <v>F/D</v>
      </c>
      <c r="N72" s="178"/>
      <c r="O72" s="178"/>
      <c r="P72" s="154" t="str">
        <f>IF($O72="","F/D",VLOOKUP($O72,'FO-DRE-04'!$B$6:$E$101,2,FALSE))</f>
        <v>F/D</v>
      </c>
      <c r="Q72" s="154" t="str">
        <f>IF($O72="","F/D",VLOOKUP($O72,'FO-DRE-04'!$B$6:$E$101,3,FALSE))</f>
        <v>F/D</v>
      </c>
      <c r="R72" s="183"/>
      <c r="S72" s="171"/>
      <c r="T72" s="178" t="str">
        <f>IF($S72="","F/D",VLOOKUP($S72,'FO-DRE-01'!$B$7:$C$114,2,FALSE))</f>
        <v>F/D</v>
      </c>
      <c r="U72" s="178"/>
      <c r="V72" s="178"/>
      <c r="W72" s="173" t="str">
        <f>IF($V72="","F/D",VLOOKUP($V72,'FO-DRE-02'!$B$7:$D$102,2,FALSE))</f>
        <v>F/D</v>
      </c>
      <c r="X72" s="173" t="str">
        <f>IF($V72="","F/D",VLOOKUP($V72,'FO-DRE-02'!$B$7:$D$102,3,FALSE))</f>
        <v>F/D</v>
      </c>
      <c r="Y72" s="178"/>
      <c r="Z72" s="178"/>
      <c r="AA72" s="154" t="str">
        <f>IF($Z72="","F/D",VLOOKUP($Z72,'FO-DRE-04'!$B$6:$E$101,2,FALSE))</f>
        <v>F/D</v>
      </c>
      <c r="AB72" s="154" t="str">
        <f>IF($Z72="","F/D",VLOOKUP($Z72,'FO-DRE-04'!$B$6:$E$101,3,FALSE))</f>
        <v>F/D</v>
      </c>
      <c r="AC72" s="183"/>
      <c r="AD72" s="171"/>
      <c r="AE72" s="154"/>
      <c r="AF72" s="179"/>
      <c r="AG72" s="174"/>
      <c r="AH72" s="156"/>
      <c r="AI72" s="160">
        <f t="shared" si="90"/>
        <v>0</v>
      </c>
      <c r="AJ72" s="166" t="str">
        <f t="shared" si="91"/>
        <v>F/D</v>
      </c>
      <c r="AK72" s="178" t="str">
        <f t="shared" si="92"/>
        <v>F/D</v>
      </c>
      <c r="AL72" s="178" t="str">
        <f t="shared" si="93"/>
        <v>F/D</v>
      </c>
      <c r="AM72" s="185" t="str">
        <f t="shared" si="94"/>
        <v>F/D</v>
      </c>
      <c r="AN72" s="158"/>
      <c r="AO72" s="172" t="str">
        <f t="shared" si="6"/>
        <v/>
      </c>
      <c r="AP72" s="180" t="str">
        <f t="shared" si="7"/>
        <v/>
      </c>
      <c r="AQ72" s="175" t="str">
        <f t="shared" si="8"/>
        <v/>
      </c>
      <c r="AR72" s="182" t="str">
        <f t="shared" si="9"/>
        <v/>
      </c>
      <c r="AS72" s="182" t="str">
        <f t="shared" si="10"/>
        <v/>
      </c>
      <c r="AT72" s="182" t="str">
        <f t="shared" si="11"/>
        <v/>
      </c>
      <c r="AU72" s="177" t="str">
        <f t="shared" si="12"/>
        <v/>
      </c>
      <c r="AV72" s="172" t="str">
        <f t="shared" si="13"/>
        <v/>
      </c>
      <c r="AW72" s="182" t="str">
        <f t="shared" si="14"/>
        <v/>
      </c>
      <c r="AX72" s="180" t="str">
        <f t="shared" si="15"/>
        <v/>
      </c>
      <c r="AY72" s="172" t="str">
        <f t="shared" ref="AY72:BC72" si="155">IF(AX72="","",$AX72/(PI()*AQ72^2))</f>
        <v/>
      </c>
      <c r="AZ72" s="182" t="str">
        <f t="shared" si="155"/>
        <v/>
      </c>
      <c r="BA72" s="182" t="str">
        <f t="shared" si="155"/>
        <v/>
      </c>
      <c r="BB72" s="182" t="str">
        <f t="shared" si="155"/>
        <v/>
      </c>
      <c r="BC72" s="180" t="str">
        <f t="shared" si="155"/>
        <v/>
      </c>
      <c r="BD72" s="168"/>
      <c r="BE72" s="165" t="str">
        <f t="shared" si="17"/>
        <v/>
      </c>
      <c r="BF72" s="170" t="str">
        <f t="shared" si="18"/>
        <v/>
      </c>
      <c r="BG72" s="169" t="str">
        <f t="shared" si="19"/>
        <v/>
      </c>
      <c r="BH72" s="181" t="str">
        <f t="shared" si="20"/>
        <v/>
      </c>
      <c r="BI72" s="181" t="str">
        <f t="shared" si="21"/>
        <v/>
      </c>
      <c r="BJ72" s="181" t="str">
        <f t="shared" si="22"/>
        <v/>
      </c>
      <c r="BK72" s="176" t="str">
        <f t="shared" si="23"/>
        <v/>
      </c>
      <c r="BL72" s="165" t="str">
        <f t="shared" si="24"/>
        <v/>
      </c>
      <c r="BM72" s="181" t="str">
        <f t="shared" si="25"/>
        <v/>
      </c>
      <c r="BN72" s="170" t="str">
        <f t="shared" si="26"/>
        <v/>
      </c>
      <c r="BO72" s="165" t="str">
        <f t="shared" ref="BO72:BS72" si="156">IF(BN72="","",$BN72/(PI()*BG72^2))</f>
        <v/>
      </c>
      <c r="BP72" s="181" t="str">
        <f t="shared" si="156"/>
        <v/>
      </c>
      <c r="BQ72" s="181" t="str">
        <f t="shared" si="156"/>
        <v/>
      </c>
      <c r="BR72" s="181" t="str">
        <f t="shared" si="156"/>
        <v/>
      </c>
      <c r="BS72" s="170" t="str">
        <f t="shared" si="156"/>
        <v/>
      </c>
      <c r="BT72" s="157"/>
    </row>
    <row r="73" spans="1:72" s="162" customFormat="1" ht="12" customHeight="1">
      <c r="A73" s="198"/>
      <c r="B73" s="173"/>
      <c r="C73" s="173"/>
      <c r="D73" s="199"/>
      <c r="E73" s="173"/>
      <c r="F73" s="183"/>
      <c r="G73" s="161">
        <f t="shared" si="0"/>
        <v>0</v>
      </c>
      <c r="H73" s="178"/>
      <c r="I73" s="178" t="str">
        <f>IF($H73="","F/D",VLOOKUP($H73,'FO-DRE-01'!$B$7:$C$114,2,FALSE))</f>
        <v>F/D</v>
      </c>
      <c r="J73" s="178"/>
      <c r="K73" s="178"/>
      <c r="L73" s="173" t="str">
        <f>IF($K73="","F/D",VLOOKUP($K73,'FO-DRE-02'!$B$7:$D$102,2,FALSE))</f>
        <v>F/D</v>
      </c>
      <c r="M73" s="173" t="str">
        <f>IF($K73="","F/D",VLOOKUP($K73,'FO-DRE-02'!$B$7:$D$102,3,FALSE))</f>
        <v>F/D</v>
      </c>
      <c r="N73" s="178"/>
      <c r="O73" s="178"/>
      <c r="P73" s="154" t="str">
        <f>IF($O73="","F/D",VLOOKUP($O73,'FO-DRE-04'!$B$6:$E$101,2,FALSE))</f>
        <v>F/D</v>
      </c>
      <c r="Q73" s="154" t="str">
        <f>IF($O73="","F/D",VLOOKUP($O73,'FO-DRE-04'!$B$6:$E$101,3,FALSE))</f>
        <v>F/D</v>
      </c>
      <c r="R73" s="183"/>
      <c r="S73" s="171"/>
      <c r="T73" s="178" t="str">
        <f>IF($S73="","F/D",VLOOKUP($S73,'FO-DRE-01'!$B$7:$C$114,2,FALSE))</f>
        <v>F/D</v>
      </c>
      <c r="U73" s="178"/>
      <c r="V73" s="178"/>
      <c r="W73" s="173" t="str">
        <f>IF($V73="","F/D",VLOOKUP($V73,'FO-DRE-02'!$B$7:$D$102,2,FALSE))</f>
        <v>F/D</v>
      </c>
      <c r="X73" s="173" t="str">
        <f>IF($V73="","F/D",VLOOKUP($V73,'FO-DRE-02'!$B$7:$D$102,3,FALSE))</f>
        <v>F/D</v>
      </c>
      <c r="Y73" s="178"/>
      <c r="Z73" s="178"/>
      <c r="AA73" s="154" t="str">
        <f>IF($Z73="","F/D",VLOOKUP($Z73,'FO-DRE-04'!$B$6:$E$101,2,FALSE))</f>
        <v>F/D</v>
      </c>
      <c r="AB73" s="154" t="str">
        <f>IF($Z73="","F/D",VLOOKUP($Z73,'FO-DRE-04'!$B$6:$E$101,3,FALSE))</f>
        <v>F/D</v>
      </c>
      <c r="AC73" s="183"/>
      <c r="AD73" s="171"/>
      <c r="AE73" s="154"/>
      <c r="AF73" s="179"/>
      <c r="AG73" s="174"/>
      <c r="AH73" s="156"/>
      <c r="AI73" s="160">
        <f t="shared" si="90"/>
        <v>0</v>
      </c>
      <c r="AJ73" s="166" t="str">
        <f t="shared" si="91"/>
        <v>F/D</v>
      </c>
      <c r="AK73" s="178" t="str">
        <f t="shared" si="92"/>
        <v>F/D</v>
      </c>
      <c r="AL73" s="178" t="str">
        <f t="shared" si="93"/>
        <v>F/D</v>
      </c>
      <c r="AM73" s="185" t="str">
        <f t="shared" si="94"/>
        <v>F/D</v>
      </c>
      <c r="AN73" s="158"/>
      <c r="AO73" s="172" t="str">
        <f t="shared" si="6"/>
        <v/>
      </c>
      <c r="AP73" s="180" t="str">
        <f t="shared" si="7"/>
        <v/>
      </c>
      <c r="AQ73" s="175" t="str">
        <f t="shared" si="8"/>
        <v/>
      </c>
      <c r="AR73" s="182" t="str">
        <f t="shared" si="9"/>
        <v/>
      </c>
      <c r="AS73" s="182" t="str">
        <f t="shared" si="10"/>
        <v/>
      </c>
      <c r="AT73" s="182" t="str">
        <f t="shared" si="11"/>
        <v/>
      </c>
      <c r="AU73" s="177" t="str">
        <f t="shared" si="12"/>
        <v/>
      </c>
      <c r="AV73" s="172" t="str">
        <f t="shared" si="13"/>
        <v/>
      </c>
      <c r="AW73" s="182" t="str">
        <f t="shared" si="14"/>
        <v/>
      </c>
      <c r="AX73" s="180" t="str">
        <f t="shared" si="15"/>
        <v/>
      </c>
      <c r="AY73" s="172" t="str">
        <f t="shared" ref="AY73:BC73" si="157">IF(AX73="","",$AX73/(PI()*AQ73^2))</f>
        <v/>
      </c>
      <c r="AZ73" s="182" t="str">
        <f t="shared" si="157"/>
        <v/>
      </c>
      <c r="BA73" s="182" t="str">
        <f t="shared" si="157"/>
        <v/>
      </c>
      <c r="BB73" s="182" t="str">
        <f t="shared" si="157"/>
        <v/>
      </c>
      <c r="BC73" s="180" t="str">
        <f t="shared" si="157"/>
        <v/>
      </c>
      <c r="BD73" s="168"/>
      <c r="BE73" s="165" t="str">
        <f t="shared" si="17"/>
        <v/>
      </c>
      <c r="BF73" s="170" t="str">
        <f t="shared" si="18"/>
        <v/>
      </c>
      <c r="BG73" s="169" t="str">
        <f t="shared" si="19"/>
        <v/>
      </c>
      <c r="BH73" s="181" t="str">
        <f t="shared" si="20"/>
        <v/>
      </c>
      <c r="BI73" s="181" t="str">
        <f t="shared" si="21"/>
        <v/>
      </c>
      <c r="BJ73" s="181" t="str">
        <f t="shared" si="22"/>
        <v/>
      </c>
      <c r="BK73" s="176" t="str">
        <f t="shared" si="23"/>
        <v/>
      </c>
      <c r="BL73" s="165" t="str">
        <f t="shared" si="24"/>
        <v/>
      </c>
      <c r="BM73" s="181" t="str">
        <f t="shared" si="25"/>
        <v/>
      </c>
      <c r="BN73" s="170" t="str">
        <f t="shared" si="26"/>
        <v/>
      </c>
      <c r="BO73" s="165" t="str">
        <f t="shared" ref="BO73:BS73" si="158">IF(BN73="","",$BN73/(PI()*BG73^2))</f>
        <v/>
      </c>
      <c r="BP73" s="181" t="str">
        <f t="shared" si="158"/>
        <v/>
      </c>
      <c r="BQ73" s="181" t="str">
        <f t="shared" si="158"/>
        <v/>
      </c>
      <c r="BR73" s="181" t="str">
        <f t="shared" si="158"/>
        <v/>
      </c>
      <c r="BS73" s="170" t="str">
        <f t="shared" si="158"/>
        <v/>
      </c>
      <c r="BT73" s="157"/>
    </row>
    <row r="74" spans="1:72" s="162" customFormat="1" ht="12" customHeight="1">
      <c r="A74" s="198"/>
      <c r="B74" s="173"/>
      <c r="C74" s="173"/>
      <c r="D74" s="199"/>
      <c r="E74" s="200"/>
      <c r="F74" s="183"/>
      <c r="G74" s="161">
        <f t="shared" ref="G74:G100" si="159">ABS(C74-B74)</f>
        <v>0</v>
      </c>
      <c r="H74" s="178"/>
      <c r="I74" s="178" t="str">
        <f>IF($H74="","F/D",VLOOKUP($H74,'FO-DRE-01'!$B$7:$C$114,2,FALSE))</f>
        <v>F/D</v>
      </c>
      <c r="J74" s="178"/>
      <c r="K74" s="178"/>
      <c r="L74" s="173" t="str">
        <f>IF($K74="","F/D",VLOOKUP($K74,'FO-DRE-02'!$B$7:$D$102,2,FALSE))</f>
        <v>F/D</v>
      </c>
      <c r="M74" s="173" t="str">
        <f>IF($K74="","F/D",VLOOKUP($K74,'FO-DRE-02'!$B$7:$D$102,3,FALSE))</f>
        <v>F/D</v>
      </c>
      <c r="N74" s="178"/>
      <c r="O74" s="178"/>
      <c r="P74" s="154" t="str">
        <f>IF($O74="","F/D",VLOOKUP($O74,'FO-DRE-04'!$B$6:$E$101,2,FALSE))</f>
        <v>F/D</v>
      </c>
      <c r="Q74" s="154" t="str">
        <f>IF($O74="","F/D",VLOOKUP($O74,'FO-DRE-04'!$B$6:$E$101,3,FALSE))</f>
        <v>F/D</v>
      </c>
      <c r="R74" s="183"/>
      <c r="S74" s="171"/>
      <c r="T74" s="178" t="str">
        <f>IF($S74="","F/D",VLOOKUP($S74,'FO-DRE-01'!$B$7:$C$114,2,FALSE))</f>
        <v>F/D</v>
      </c>
      <c r="U74" s="178"/>
      <c r="V74" s="178"/>
      <c r="W74" s="173" t="str">
        <f>IF($V74="","F/D",VLOOKUP($V74,'FO-DRE-02'!$B$7:$D$102,2,FALSE))</f>
        <v>F/D</v>
      </c>
      <c r="X74" s="173" t="str">
        <f>IF($V74="","F/D",VLOOKUP($V74,'FO-DRE-02'!$B$7:$D$102,3,FALSE))</f>
        <v>F/D</v>
      </c>
      <c r="Y74" s="178"/>
      <c r="Z74" s="178"/>
      <c r="AA74" s="154" t="str">
        <f>IF($Z74="","F/D",VLOOKUP($Z74,'FO-DRE-04'!$B$6:$E$101,2,FALSE))</f>
        <v>F/D</v>
      </c>
      <c r="AB74" s="154" t="str">
        <f>IF($Z74="","F/D",VLOOKUP($Z74,'FO-DRE-04'!$B$6:$E$101,3,FALSE))</f>
        <v>F/D</v>
      </c>
      <c r="AC74" s="183"/>
      <c r="AD74" s="171"/>
      <c r="AE74" s="154"/>
      <c r="AF74" s="179"/>
      <c r="AG74" s="174"/>
      <c r="AH74" s="156"/>
      <c r="AI74" s="160">
        <f t="shared" si="90"/>
        <v>0</v>
      </c>
      <c r="AJ74" s="166" t="str">
        <f t="shared" si="91"/>
        <v>F/D</v>
      </c>
      <c r="AK74" s="178" t="str">
        <f t="shared" si="92"/>
        <v>F/D</v>
      </c>
      <c r="AL74" s="178" t="str">
        <f t="shared" si="93"/>
        <v>F/D</v>
      </c>
      <c r="AM74" s="185" t="str">
        <f t="shared" si="94"/>
        <v>F/D</v>
      </c>
      <c r="AN74" s="158"/>
      <c r="AO74" s="172" t="str">
        <f t="shared" ref="AO74:AO100" si="160">IF(B74="","",IF(AND(10&lt;B74,B74&lt;=400),10,IF(AND(400&lt;B74,B74&lt;=2000),(B74/40),IF(AND(2000&lt;B74,B74&lt;=300000),50,0))))</f>
        <v/>
      </c>
      <c r="AP74" s="180" t="str">
        <f t="shared" ref="AP74:AP100" si="161">IF(B74="","",IF(AND(10&lt;B74,B74&lt;=400),2,IF(AND(400&lt;B74,B74&lt;=2000),(B74/200),IF(AND(2000&lt;B74,B74&lt;=300000),10,0))))</f>
        <v/>
      </c>
      <c r="AQ74" s="175" t="str">
        <f t="shared" ref="AQ74:AQ100" si="162">IF(B74="","",SQRT(POWER($AQ$8,2)+POWER((J74-1.5),2)))</f>
        <v/>
      </c>
      <c r="AR74" s="182" t="str">
        <f t="shared" ref="AR74:AR100" si="163">IF(B74="","",SQRT(POWER($AR$8,2)+POWER((J74-1.5),2)))</f>
        <v/>
      </c>
      <c r="AS74" s="182" t="str">
        <f t="shared" ref="AS74:AS100" si="164">IF(B74="","",SQRT(POWER($AS$8,2)+POWER((J74-1.5),2)))</f>
        <v/>
      </c>
      <c r="AT74" s="182" t="str">
        <f t="shared" ref="AT74:AT100" si="165">IF(B74="","",SQRT(POWER($AT$8,2)+POWER((J74-1.5),2)))</f>
        <v/>
      </c>
      <c r="AU74" s="177" t="str">
        <f t="shared" ref="AU74:AU100" si="166">IF(B74="","",SQRT(POWER($AU$8,2)+POWER((J74-1.5),2)))</f>
        <v/>
      </c>
      <c r="AV74" s="172" t="str">
        <f t="shared" ref="AV74:AV100" si="167">IF(R74="","",POWER(10,R74/10)/1000)</f>
        <v/>
      </c>
      <c r="AW74" s="182" t="str">
        <f t="shared" ref="AW74:AW100" si="168">IF(N74="","",POWER(10,N74/10))</f>
        <v/>
      </c>
      <c r="AX74" s="180" t="str">
        <f t="shared" ref="AX74:AX100" si="169">IF(AND(AV74="",AW74=""),"",AW74*AV74)</f>
        <v/>
      </c>
      <c r="AY74" s="172" t="str">
        <f t="shared" ref="AY74:BC74" si="170">IF(AX74="","",$AX74/(PI()*AQ74^2))</f>
        <v/>
      </c>
      <c r="AZ74" s="182" t="str">
        <f t="shared" si="170"/>
        <v/>
      </c>
      <c r="BA74" s="182" t="str">
        <f t="shared" si="170"/>
        <v/>
      </c>
      <c r="BB74" s="182" t="str">
        <f t="shared" si="170"/>
        <v/>
      </c>
      <c r="BC74" s="180" t="str">
        <f t="shared" si="170"/>
        <v/>
      </c>
      <c r="BD74" s="168"/>
      <c r="BE74" s="165" t="str">
        <f t="shared" ref="BE74:BE100" si="171">IF(C74="","",IF(AND(10&lt;C74,C74&lt;=400),10,IF(AND(400&lt;C74,C74&lt;=2000),(C74/40),IF(AND(2000&lt;C74,C74&lt;=300000),50,0))))</f>
        <v/>
      </c>
      <c r="BF74" s="170" t="str">
        <f t="shared" ref="BF74:BF100" si="172">IF(C74="","",IF(AND(10&lt;C74,C74&lt;=400),2,IF(AND(400&lt;C74,C74&lt;=2000),(C74/200),IF(AND(2000&lt;C74,C74&lt;=300000),10,0))))</f>
        <v/>
      </c>
      <c r="BG74" s="169" t="str">
        <f t="shared" ref="BG74:BG100" si="173">IF(C74="","",SQRT(POWER($BG$8,2)+POWER((U74-1.5),2)))</f>
        <v/>
      </c>
      <c r="BH74" s="181" t="str">
        <f t="shared" ref="BH74:BH100" si="174">IF(C74="","",SQRT(POWER($BH$8,2)+POWER((U74-1.5),2)))</f>
        <v/>
      </c>
      <c r="BI74" s="181" t="str">
        <f t="shared" ref="BI74:BI100" si="175">IF(C74="","",SQRT(POWER($BI$8,2)+POWER((U74-1.5),2)))</f>
        <v/>
      </c>
      <c r="BJ74" s="181" t="str">
        <f t="shared" ref="BJ74:BJ100" si="176">IF(C74="","",SQRT(POWER($BJ$8,2)+POWER((U74-1.5),2)))</f>
        <v/>
      </c>
      <c r="BK74" s="176" t="str">
        <f t="shared" ref="BK74:BK100" si="177">IF(C74="","",SQRT(POWER($BK$8,2)+POWER((U74-1.5),2)))</f>
        <v/>
      </c>
      <c r="BL74" s="165" t="str">
        <f t="shared" ref="BL74:BL100" si="178">IF(AC74="","",POWER(10,AC74/10)/1000)</f>
        <v/>
      </c>
      <c r="BM74" s="181" t="str">
        <f t="shared" ref="BM74:BM100" si="179">IF(Y74="","",POWER(10,Y74/10))</f>
        <v/>
      </c>
      <c r="BN74" s="170" t="str">
        <f t="shared" ref="BN74:BN100" si="180">IF(AND(BL74="",BM74=""),"",BL74*BM74)</f>
        <v/>
      </c>
      <c r="BO74" s="165" t="str">
        <f t="shared" ref="BO74:BS74" si="181">IF(BN74="","",$BN74/(PI()*BG74^2))</f>
        <v/>
      </c>
      <c r="BP74" s="181" t="str">
        <f t="shared" si="181"/>
        <v/>
      </c>
      <c r="BQ74" s="181" t="str">
        <f t="shared" si="181"/>
        <v/>
      </c>
      <c r="BR74" s="181" t="str">
        <f t="shared" si="181"/>
        <v/>
      </c>
      <c r="BS74" s="170" t="str">
        <f t="shared" si="181"/>
        <v/>
      </c>
      <c r="BT74" s="157"/>
    </row>
    <row r="75" spans="1:72" s="162" customFormat="1" ht="12" customHeight="1">
      <c r="A75" s="198"/>
      <c r="B75" s="173"/>
      <c r="C75" s="173"/>
      <c r="D75" s="199"/>
      <c r="E75" s="173"/>
      <c r="F75" s="183"/>
      <c r="G75" s="161">
        <f t="shared" si="159"/>
        <v>0</v>
      </c>
      <c r="H75" s="178"/>
      <c r="I75" s="178" t="str">
        <f>IF($H75="","F/D",VLOOKUP($H75,'FO-DRE-01'!$B$7:$C$114,2,FALSE))</f>
        <v>F/D</v>
      </c>
      <c r="J75" s="178"/>
      <c r="K75" s="178"/>
      <c r="L75" s="173" t="str">
        <f>IF($K75="","F/D",VLOOKUP($K75,'FO-DRE-02'!$B$7:$D$102,2,FALSE))</f>
        <v>F/D</v>
      </c>
      <c r="M75" s="173" t="str">
        <f>IF($K75="","F/D",VLOOKUP($K75,'FO-DRE-02'!$B$7:$D$102,3,FALSE))</f>
        <v>F/D</v>
      </c>
      <c r="N75" s="178"/>
      <c r="O75" s="178"/>
      <c r="P75" s="154" t="str">
        <f>IF($O75="","F/D",VLOOKUP($O75,'FO-DRE-04'!$B$6:$E$101,2,FALSE))</f>
        <v>F/D</v>
      </c>
      <c r="Q75" s="154" t="str">
        <f>IF($O75="","F/D",VLOOKUP($O75,'FO-DRE-04'!$B$6:$E$101,3,FALSE))</f>
        <v>F/D</v>
      </c>
      <c r="R75" s="183"/>
      <c r="S75" s="171"/>
      <c r="T75" s="178" t="str">
        <f>IF($S75="","F/D",VLOOKUP($S75,'FO-DRE-01'!$B$7:$C$114,2,FALSE))</f>
        <v>F/D</v>
      </c>
      <c r="U75" s="178"/>
      <c r="V75" s="178"/>
      <c r="W75" s="173" t="str">
        <f>IF($V75="","F/D",VLOOKUP($V75,'FO-DRE-02'!$B$7:$D$102,2,FALSE))</f>
        <v>F/D</v>
      </c>
      <c r="X75" s="173" t="str">
        <f>IF($V75="","F/D",VLOOKUP($V75,'FO-DRE-02'!$B$7:$D$102,3,FALSE))</f>
        <v>F/D</v>
      </c>
      <c r="Y75" s="178"/>
      <c r="Z75" s="178"/>
      <c r="AA75" s="154" t="str">
        <f>IF($Z75="","F/D",VLOOKUP($Z75,'FO-DRE-04'!$B$6:$E$101,2,FALSE))</f>
        <v>F/D</v>
      </c>
      <c r="AB75" s="154" t="str">
        <f>IF($Z75="","F/D",VLOOKUP($Z75,'FO-DRE-04'!$B$6:$E$101,3,FALSE))</f>
        <v>F/D</v>
      </c>
      <c r="AC75" s="183"/>
      <c r="AD75" s="171"/>
      <c r="AE75" s="154"/>
      <c r="AF75" s="179"/>
      <c r="AG75" s="174"/>
      <c r="AH75" s="156"/>
      <c r="AI75" s="160">
        <f t="shared" si="90"/>
        <v>0</v>
      </c>
      <c r="AJ75" s="166" t="str">
        <f t="shared" si="91"/>
        <v>F/D</v>
      </c>
      <c r="AK75" s="178" t="str">
        <f t="shared" si="92"/>
        <v>F/D</v>
      </c>
      <c r="AL75" s="178" t="str">
        <f t="shared" si="93"/>
        <v>F/D</v>
      </c>
      <c r="AM75" s="185" t="str">
        <f t="shared" si="94"/>
        <v>F/D</v>
      </c>
      <c r="AN75" s="158"/>
      <c r="AO75" s="172" t="str">
        <f t="shared" si="160"/>
        <v/>
      </c>
      <c r="AP75" s="180" t="str">
        <f t="shared" si="161"/>
        <v/>
      </c>
      <c r="AQ75" s="175" t="str">
        <f t="shared" si="162"/>
        <v/>
      </c>
      <c r="AR75" s="182" t="str">
        <f t="shared" si="163"/>
        <v/>
      </c>
      <c r="AS75" s="182" t="str">
        <f t="shared" si="164"/>
        <v/>
      </c>
      <c r="AT75" s="182" t="str">
        <f t="shared" si="165"/>
        <v/>
      </c>
      <c r="AU75" s="177" t="str">
        <f t="shared" si="166"/>
        <v/>
      </c>
      <c r="AV75" s="172" t="str">
        <f t="shared" si="167"/>
        <v/>
      </c>
      <c r="AW75" s="182" t="str">
        <f t="shared" si="168"/>
        <v/>
      </c>
      <c r="AX75" s="180" t="str">
        <f t="shared" si="169"/>
        <v/>
      </c>
      <c r="AY75" s="172" t="str">
        <f t="shared" ref="AY75:BC75" si="182">IF(AX75="","",$AX75/(PI()*AQ75^2))</f>
        <v/>
      </c>
      <c r="AZ75" s="182" t="str">
        <f t="shared" si="182"/>
        <v/>
      </c>
      <c r="BA75" s="182" t="str">
        <f t="shared" si="182"/>
        <v/>
      </c>
      <c r="BB75" s="182" t="str">
        <f t="shared" si="182"/>
        <v/>
      </c>
      <c r="BC75" s="180" t="str">
        <f t="shared" si="182"/>
        <v/>
      </c>
      <c r="BD75" s="168"/>
      <c r="BE75" s="165" t="str">
        <f t="shared" si="171"/>
        <v/>
      </c>
      <c r="BF75" s="170" t="str">
        <f t="shared" si="172"/>
        <v/>
      </c>
      <c r="BG75" s="169" t="str">
        <f t="shared" si="173"/>
        <v/>
      </c>
      <c r="BH75" s="181" t="str">
        <f t="shared" si="174"/>
        <v/>
      </c>
      <c r="BI75" s="181" t="str">
        <f t="shared" si="175"/>
        <v/>
      </c>
      <c r="BJ75" s="181" t="str">
        <f t="shared" si="176"/>
        <v/>
      </c>
      <c r="BK75" s="176" t="str">
        <f t="shared" si="177"/>
        <v/>
      </c>
      <c r="BL75" s="165" t="str">
        <f t="shared" si="178"/>
        <v/>
      </c>
      <c r="BM75" s="181" t="str">
        <f t="shared" si="179"/>
        <v/>
      </c>
      <c r="BN75" s="170" t="str">
        <f t="shared" si="180"/>
        <v/>
      </c>
      <c r="BO75" s="165" t="str">
        <f t="shared" ref="BO75:BS75" si="183">IF(BN75="","",$BN75/(PI()*BG75^2))</f>
        <v/>
      </c>
      <c r="BP75" s="181" t="str">
        <f t="shared" si="183"/>
        <v/>
      </c>
      <c r="BQ75" s="181" t="str">
        <f t="shared" si="183"/>
        <v/>
      </c>
      <c r="BR75" s="181" t="str">
        <f t="shared" si="183"/>
        <v/>
      </c>
      <c r="BS75" s="170" t="str">
        <f t="shared" si="183"/>
        <v/>
      </c>
      <c r="BT75" s="157"/>
    </row>
    <row r="76" spans="1:72" s="162" customFormat="1" ht="12" customHeight="1">
      <c r="A76" s="198"/>
      <c r="B76" s="173"/>
      <c r="C76" s="173"/>
      <c r="D76" s="199"/>
      <c r="E76" s="173"/>
      <c r="F76" s="183"/>
      <c r="G76" s="161">
        <f t="shared" si="159"/>
        <v>0</v>
      </c>
      <c r="H76" s="178"/>
      <c r="I76" s="178" t="str">
        <f>IF($H76="","F/D",VLOOKUP($H76,'FO-DRE-01'!$B$7:$C$114,2,FALSE))</f>
        <v>F/D</v>
      </c>
      <c r="J76" s="178"/>
      <c r="K76" s="178"/>
      <c r="L76" s="173" t="str">
        <f>IF($K76="","F/D",VLOOKUP($K76,'FO-DRE-02'!$B$7:$D$102,2,FALSE))</f>
        <v>F/D</v>
      </c>
      <c r="M76" s="173" t="str">
        <f>IF($K76="","F/D",VLOOKUP($K76,'FO-DRE-02'!$B$7:$D$102,3,FALSE))</f>
        <v>F/D</v>
      </c>
      <c r="N76" s="178"/>
      <c r="O76" s="178"/>
      <c r="P76" s="154" t="str">
        <f>IF($O76="","F/D",VLOOKUP($O76,'FO-DRE-04'!$B$6:$E$101,2,FALSE))</f>
        <v>F/D</v>
      </c>
      <c r="Q76" s="154" t="str">
        <f>IF($O76="","F/D",VLOOKUP($O76,'FO-DRE-04'!$B$6:$E$101,3,FALSE))</f>
        <v>F/D</v>
      </c>
      <c r="R76" s="183"/>
      <c r="S76" s="171"/>
      <c r="T76" s="178" t="str">
        <f>IF($S76="","F/D",VLOOKUP($S76,'FO-DRE-01'!$B$7:$C$114,2,FALSE))</f>
        <v>F/D</v>
      </c>
      <c r="U76" s="178"/>
      <c r="V76" s="178"/>
      <c r="W76" s="173" t="str">
        <f>IF($V76="","F/D",VLOOKUP($V76,'FO-DRE-02'!$B$7:$D$102,2,FALSE))</f>
        <v>F/D</v>
      </c>
      <c r="X76" s="173" t="str">
        <f>IF($V76="","F/D",VLOOKUP($V76,'FO-DRE-02'!$B$7:$D$102,3,FALSE))</f>
        <v>F/D</v>
      </c>
      <c r="Y76" s="178"/>
      <c r="Z76" s="178"/>
      <c r="AA76" s="154" t="str">
        <f>IF($Z76="","F/D",VLOOKUP($Z76,'FO-DRE-04'!$B$6:$E$101,2,FALSE))</f>
        <v>F/D</v>
      </c>
      <c r="AB76" s="154" t="str">
        <f>IF($Z76="","F/D",VLOOKUP($Z76,'FO-DRE-04'!$B$6:$E$101,3,FALSE))</f>
        <v>F/D</v>
      </c>
      <c r="AC76" s="183"/>
      <c r="AD76" s="171"/>
      <c r="AE76" s="154"/>
      <c r="AF76" s="179"/>
      <c r="AG76" s="174"/>
      <c r="AH76" s="156"/>
      <c r="AI76" s="160">
        <f t="shared" si="90"/>
        <v>0</v>
      </c>
      <c r="AJ76" s="166" t="str">
        <f t="shared" si="91"/>
        <v>F/D</v>
      </c>
      <c r="AK76" s="178" t="str">
        <f t="shared" si="92"/>
        <v>F/D</v>
      </c>
      <c r="AL76" s="178" t="str">
        <f t="shared" si="93"/>
        <v>F/D</v>
      </c>
      <c r="AM76" s="185" t="str">
        <f t="shared" si="94"/>
        <v>F/D</v>
      </c>
      <c r="AN76" s="158"/>
      <c r="AO76" s="172" t="str">
        <f t="shared" si="160"/>
        <v/>
      </c>
      <c r="AP76" s="180" t="str">
        <f t="shared" si="161"/>
        <v/>
      </c>
      <c r="AQ76" s="175" t="str">
        <f t="shared" si="162"/>
        <v/>
      </c>
      <c r="AR76" s="182" t="str">
        <f t="shared" si="163"/>
        <v/>
      </c>
      <c r="AS76" s="182" t="str">
        <f t="shared" si="164"/>
        <v/>
      </c>
      <c r="AT76" s="182" t="str">
        <f t="shared" si="165"/>
        <v/>
      </c>
      <c r="AU76" s="177" t="str">
        <f t="shared" si="166"/>
        <v/>
      </c>
      <c r="AV76" s="172" t="str">
        <f t="shared" si="167"/>
        <v/>
      </c>
      <c r="AW76" s="182" t="str">
        <f t="shared" si="168"/>
        <v/>
      </c>
      <c r="AX76" s="180" t="str">
        <f t="shared" si="169"/>
        <v/>
      </c>
      <c r="AY76" s="172" t="str">
        <f t="shared" ref="AY76:BC76" si="184">IF(AX76="","",$AX76/(PI()*AQ76^2))</f>
        <v/>
      </c>
      <c r="AZ76" s="182" t="str">
        <f t="shared" si="184"/>
        <v/>
      </c>
      <c r="BA76" s="182" t="str">
        <f t="shared" si="184"/>
        <v/>
      </c>
      <c r="BB76" s="182" t="str">
        <f t="shared" si="184"/>
        <v/>
      </c>
      <c r="BC76" s="180" t="str">
        <f t="shared" si="184"/>
        <v/>
      </c>
      <c r="BD76" s="168"/>
      <c r="BE76" s="165" t="str">
        <f t="shared" si="171"/>
        <v/>
      </c>
      <c r="BF76" s="170" t="str">
        <f t="shared" si="172"/>
        <v/>
      </c>
      <c r="BG76" s="169" t="str">
        <f t="shared" si="173"/>
        <v/>
      </c>
      <c r="BH76" s="181" t="str">
        <f t="shared" si="174"/>
        <v/>
      </c>
      <c r="BI76" s="181" t="str">
        <f t="shared" si="175"/>
        <v/>
      </c>
      <c r="BJ76" s="181" t="str">
        <f t="shared" si="176"/>
        <v/>
      </c>
      <c r="BK76" s="176" t="str">
        <f t="shared" si="177"/>
        <v/>
      </c>
      <c r="BL76" s="165" t="str">
        <f t="shared" si="178"/>
        <v/>
      </c>
      <c r="BM76" s="181" t="str">
        <f t="shared" si="179"/>
        <v/>
      </c>
      <c r="BN76" s="170" t="str">
        <f t="shared" si="180"/>
        <v/>
      </c>
      <c r="BO76" s="165" t="str">
        <f t="shared" ref="BO76:BS76" si="185">IF(BN76="","",$BN76/(PI()*BG76^2))</f>
        <v/>
      </c>
      <c r="BP76" s="181" t="str">
        <f t="shared" si="185"/>
        <v/>
      </c>
      <c r="BQ76" s="181" t="str">
        <f t="shared" si="185"/>
        <v/>
      </c>
      <c r="BR76" s="181" t="str">
        <f t="shared" si="185"/>
        <v/>
      </c>
      <c r="BS76" s="170" t="str">
        <f t="shared" si="185"/>
        <v/>
      </c>
      <c r="BT76" s="157"/>
    </row>
    <row r="77" spans="1:72" s="162" customFormat="1" ht="12" customHeight="1">
      <c r="A77" s="198"/>
      <c r="B77" s="173"/>
      <c r="C77" s="173"/>
      <c r="D77" s="199"/>
      <c r="E77" s="173"/>
      <c r="F77" s="183"/>
      <c r="G77" s="161">
        <f t="shared" si="159"/>
        <v>0</v>
      </c>
      <c r="H77" s="178"/>
      <c r="I77" s="178" t="str">
        <f>IF($H77="","F/D",VLOOKUP($H77,'FO-DRE-01'!$B$7:$C$114,2,FALSE))</f>
        <v>F/D</v>
      </c>
      <c r="J77" s="178"/>
      <c r="K77" s="178"/>
      <c r="L77" s="173" t="str">
        <f>IF($K77="","F/D",VLOOKUP($K77,'FO-DRE-02'!$B$7:$D$102,2,FALSE))</f>
        <v>F/D</v>
      </c>
      <c r="M77" s="173" t="str">
        <f>IF($K77="","F/D",VLOOKUP($K77,'FO-DRE-02'!$B$7:$D$102,3,FALSE))</f>
        <v>F/D</v>
      </c>
      <c r="N77" s="178"/>
      <c r="O77" s="178"/>
      <c r="P77" s="154" t="str">
        <f>IF($O77="","F/D",VLOOKUP($O77,'FO-DRE-04'!$B$6:$E$101,2,FALSE))</f>
        <v>F/D</v>
      </c>
      <c r="Q77" s="154" t="str">
        <f>IF($O77="","F/D",VLOOKUP($O77,'FO-DRE-04'!$B$6:$E$101,3,FALSE))</f>
        <v>F/D</v>
      </c>
      <c r="R77" s="183"/>
      <c r="S77" s="171"/>
      <c r="T77" s="178" t="str">
        <f>IF($S77="","F/D",VLOOKUP($S77,'FO-DRE-01'!$B$7:$C$114,2,FALSE))</f>
        <v>F/D</v>
      </c>
      <c r="U77" s="178"/>
      <c r="V77" s="178"/>
      <c r="W77" s="173" t="str">
        <f>IF($V77="","F/D",VLOOKUP($V77,'FO-DRE-02'!$B$7:$D$102,2,FALSE))</f>
        <v>F/D</v>
      </c>
      <c r="X77" s="173" t="str">
        <f>IF($V77="","F/D",VLOOKUP($V77,'FO-DRE-02'!$B$7:$D$102,3,FALSE))</f>
        <v>F/D</v>
      </c>
      <c r="Y77" s="178"/>
      <c r="Z77" s="178"/>
      <c r="AA77" s="154" t="str">
        <f>IF($Z77="","F/D",VLOOKUP($Z77,'FO-DRE-04'!$B$6:$E$101,2,FALSE))</f>
        <v>F/D</v>
      </c>
      <c r="AB77" s="154" t="str">
        <f>IF($Z77="","F/D",VLOOKUP($Z77,'FO-DRE-04'!$B$6:$E$101,3,FALSE))</f>
        <v>F/D</v>
      </c>
      <c r="AC77" s="183"/>
      <c r="AD77" s="171"/>
      <c r="AE77" s="154"/>
      <c r="AF77" s="179"/>
      <c r="AG77" s="174"/>
      <c r="AH77" s="156"/>
      <c r="AI77" s="160">
        <f t="shared" si="90"/>
        <v>0</v>
      </c>
      <c r="AJ77" s="166" t="str">
        <f t="shared" si="91"/>
        <v>F/D</v>
      </c>
      <c r="AK77" s="178" t="str">
        <f t="shared" si="92"/>
        <v>F/D</v>
      </c>
      <c r="AL77" s="178" t="str">
        <f t="shared" si="93"/>
        <v>F/D</v>
      </c>
      <c r="AM77" s="185" t="str">
        <f t="shared" si="94"/>
        <v>F/D</v>
      </c>
      <c r="AN77" s="158"/>
      <c r="AO77" s="172" t="str">
        <f t="shared" si="160"/>
        <v/>
      </c>
      <c r="AP77" s="180" t="str">
        <f t="shared" si="161"/>
        <v/>
      </c>
      <c r="AQ77" s="175" t="str">
        <f t="shared" si="162"/>
        <v/>
      </c>
      <c r="AR77" s="182" t="str">
        <f t="shared" si="163"/>
        <v/>
      </c>
      <c r="AS77" s="182" t="str">
        <f t="shared" si="164"/>
        <v/>
      </c>
      <c r="AT77" s="182" t="str">
        <f t="shared" si="165"/>
        <v/>
      </c>
      <c r="AU77" s="177" t="str">
        <f t="shared" si="166"/>
        <v/>
      </c>
      <c r="AV77" s="172" t="str">
        <f t="shared" si="167"/>
        <v/>
      </c>
      <c r="AW77" s="182" t="str">
        <f t="shared" si="168"/>
        <v/>
      </c>
      <c r="AX77" s="180" t="str">
        <f t="shared" si="169"/>
        <v/>
      </c>
      <c r="AY77" s="172" t="str">
        <f t="shared" ref="AY77:BC77" si="186">IF(AX77="","",$AX77/(PI()*AQ77^2))</f>
        <v/>
      </c>
      <c r="AZ77" s="182" t="str">
        <f t="shared" si="186"/>
        <v/>
      </c>
      <c r="BA77" s="182" t="str">
        <f t="shared" si="186"/>
        <v/>
      </c>
      <c r="BB77" s="182" t="str">
        <f t="shared" si="186"/>
        <v/>
      </c>
      <c r="BC77" s="180" t="str">
        <f t="shared" si="186"/>
        <v/>
      </c>
      <c r="BD77" s="168"/>
      <c r="BE77" s="165" t="str">
        <f t="shared" si="171"/>
        <v/>
      </c>
      <c r="BF77" s="170" t="str">
        <f t="shared" si="172"/>
        <v/>
      </c>
      <c r="BG77" s="169" t="str">
        <f t="shared" si="173"/>
        <v/>
      </c>
      <c r="BH77" s="181" t="str">
        <f t="shared" si="174"/>
        <v/>
      </c>
      <c r="BI77" s="181" t="str">
        <f t="shared" si="175"/>
        <v/>
      </c>
      <c r="BJ77" s="181" t="str">
        <f t="shared" si="176"/>
        <v/>
      </c>
      <c r="BK77" s="176" t="str">
        <f t="shared" si="177"/>
        <v/>
      </c>
      <c r="BL77" s="165" t="str">
        <f t="shared" si="178"/>
        <v/>
      </c>
      <c r="BM77" s="181" t="str">
        <f t="shared" si="179"/>
        <v/>
      </c>
      <c r="BN77" s="170" t="str">
        <f t="shared" si="180"/>
        <v/>
      </c>
      <c r="BO77" s="165" t="str">
        <f t="shared" ref="BO77:BS77" si="187">IF(BN77="","",$BN77/(PI()*BG77^2))</f>
        <v/>
      </c>
      <c r="BP77" s="181" t="str">
        <f t="shared" si="187"/>
        <v/>
      </c>
      <c r="BQ77" s="181" t="str">
        <f t="shared" si="187"/>
        <v/>
      </c>
      <c r="BR77" s="181" t="str">
        <f t="shared" si="187"/>
        <v/>
      </c>
      <c r="BS77" s="170" t="str">
        <f t="shared" si="187"/>
        <v/>
      </c>
      <c r="BT77" s="157"/>
    </row>
    <row r="78" spans="1:72" s="162" customFormat="1" ht="12" customHeight="1">
      <c r="A78" s="198"/>
      <c r="B78" s="173"/>
      <c r="C78" s="173"/>
      <c r="D78" s="199"/>
      <c r="E78" s="173"/>
      <c r="F78" s="183"/>
      <c r="G78" s="161">
        <f t="shared" si="159"/>
        <v>0</v>
      </c>
      <c r="H78" s="178"/>
      <c r="I78" s="178" t="str">
        <f>IF($H78="","F/D",VLOOKUP($H78,'FO-DRE-01'!$B$7:$C$114,2,FALSE))</f>
        <v>F/D</v>
      </c>
      <c r="J78" s="178"/>
      <c r="K78" s="178"/>
      <c r="L78" s="173" t="str">
        <f>IF($K78="","F/D",VLOOKUP($K78,'FO-DRE-02'!$B$7:$D$102,2,FALSE))</f>
        <v>F/D</v>
      </c>
      <c r="M78" s="173" t="str">
        <f>IF($K78="","F/D",VLOOKUP($K78,'FO-DRE-02'!$B$7:$D$102,3,FALSE))</f>
        <v>F/D</v>
      </c>
      <c r="N78" s="178"/>
      <c r="O78" s="178"/>
      <c r="P78" s="154" t="str">
        <f>IF($O78="","F/D",VLOOKUP($O78,'FO-DRE-04'!$B$6:$E$101,2,FALSE))</f>
        <v>F/D</v>
      </c>
      <c r="Q78" s="154" t="str">
        <f>IF($O78="","F/D",VLOOKUP($O78,'FO-DRE-04'!$B$6:$E$101,3,FALSE))</f>
        <v>F/D</v>
      </c>
      <c r="R78" s="183"/>
      <c r="S78" s="171"/>
      <c r="T78" s="178" t="str">
        <f>IF($S78="","F/D",VLOOKUP($S78,'FO-DRE-01'!$B$7:$C$114,2,FALSE))</f>
        <v>F/D</v>
      </c>
      <c r="U78" s="178"/>
      <c r="V78" s="178"/>
      <c r="W78" s="173" t="str">
        <f>IF($V78="","F/D",VLOOKUP($V78,'FO-DRE-02'!$B$7:$D$102,2,FALSE))</f>
        <v>F/D</v>
      </c>
      <c r="X78" s="173" t="str">
        <f>IF($V78="","F/D",VLOOKUP($V78,'FO-DRE-02'!$B$7:$D$102,3,FALSE))</f>
        <v>F/D</v>
      </c>
      <c r="Y78" s="178"/>
      <c r="Z78" s="178"/>
      <c r="AA78" s="154" t="str">
        <f>IF($Z78="","F/D",VLOOKUP($Z78,'FO-DRE-04'!$B$6:$E$101,2,FALSE))</f>
        <v>F/D</v>
      </c>
      <c r="AB78" s="154" t="str">
        <f>IF($Z78="","F/D",VLOOKUP($Z78,'FO-DRE-04'!$B$6:$E$101,3,FALSE))</f>
        <v>F/D</v>
      </c>
      <c r="AC78" s="183"/>
      <c r="AD78" s="171"/>
      <c r="AE78" s="154"/>
      <c r="AF78" s="179"/>
      <c r="AG78" s="174"/>
      <c r="AH78" s="156"/>
      <c r="AI78" s="160">
        <f t="shared" si="90"/>
        <v>0</v>
      </c>
      <c r="AJ78" s="166" t="str">
        <f t="shared" si="91"/>
        <v>F/D</v>
      </c>
      <c r="AK78" s="178" t="str">
        <f t="shared" si="92"/>
        <v>F/D</v>
      </c>
      <c r="AL78" s="178" t="str">
        <f t="shared" si="93"/>
        <v>F/D</v>
      </c>
      <c r="AM78" s="185" t="str">
        <f t="shared" si="94"/>
        <v>F/D</v>
      </c>
      <c r="AN78" s="158"/>
      <c r="AO78" s="172" t="str">
        <f t="shared" si="160"/>
        <v/>
      </c>
      <c r="AP78" s="180" t="str">
        <f t="shared" si="161"/>
        <v/>
      </c>
      <c r="AQ78" s="175" t="str">
        <f t="shared" si="162"/>
        <v/>
      </c>
      <c r="AR78" s="182" t="str">
        <f t="shared" si="163"/>
        <v/>
      </c>
      <c r="AS78" s="182" t="str">
        <f t="shared" si="164"/>
        <v/>
      </c>
      <c r="AT78" s="182" t="str">
        <f t="shared" si="165"/>
        <v/>
      </c>
      <c r="AU78" s="177" t="str">
        <f t="shared" si="166"/>
        <v/>
      </c>
      <c r="AV78" s="172" t="str">
        <f t="shared" si="167"/>
        <v/>
      </c>
      <c r="AW78" s="182" t="str">
        <f t="shared" si="168"/>
        <v/>
      </c>
      <c r="AX78" s="180" t="str">
        <f t="shared" si="169"/>
        <v/>
      </c>
      <c r="AY78" s="172" t="str">
        <f t="shared" ref="AY78:BC78" si="188">IF(AX78="","",$AX78/(PI()*AQ78^2))</f>
        <v/>
      </c>
      <c r="AZ78" s="182" t="str">
        <f t="shared" si="188"/>
        <v/>
      </c>
      <c r="BA78" s="182" t="str">
        <f t="shared" si="188"/>
        <v/>
      </c>
      <c r="BB78" s="182" t="str">
        <f t="shared" si="188"/>
        <v/>
      </c>
      <c r="BC78" s="180" t="str">
        <f t="shared" si="188"/>
        <v/>
      </c>
      <c r="BD78" s="168"/>
      <c r="BE78" s="165" t="str">
        <f t="shared" si="171"/>
        <v/>
      </c>
      <c r="BF78" s="170" t="str">
        <f t="shared" si="172"/>
        <v/>
      </c>
      <c r="BG78" s="169" t="str">
        <f t="shared" si="173"/>
        <v/>
      </c>
      <c r="BH78" s="181" t="str">
        <f t="shared" si="174"/>
        <v/>
      </c>
      <c r="BI78" s="181" t="str">
        <f t="shared" si="175"/>
        <v/>
      </c>
      <c r="BJ78" s="181" t="str">
        <f t="shared" si="176"/>
        <v/>
      </c>
      <c r="BK78" s="176" t="str">
        <f t="shared" si="177"/>
        <v/>
      </c>
      <c r="BL78" s="165" t="str">
        <f t="shared" si="178"/>
        <v/>
      </c>
      <c r="BM78" s="181" t="str">
        <f t="shared" si="179"/>
        <v/>
      </c>
      <c r="BN78" s="170" t="str">
        <f t="shared" si="180"/>
        <v/>
      </c>
      <c r="BO78" s="165" t="str">
        <f t="shared" ref="BO78:BS78" si="189">IF(BN78="","",$BN78/(PI()*BG78^2))</f>
        <v/>
      </c>
      <c r="BP78" s="181" t="str">
        <f t="shared" si="189"/>
        <v/>
      </c>
      <c r="BQ78" s="181" t="str">
        <f t="shared" si="189"/>
        <v/>
      </c>
      <c r="BR78" s="181" t="str">
        <f t="shared" si="189"/>
        <v/>
      </c>
      <c r="BS78" s="170" t="str">
        <f t="shared" si="189"/>
        <v/>
      </c>
      <c r="BT78" s="157"/>
    </row>
    <row r="79" spans="1:72" s="162" customFormat="1" ht="12" customHeight="1">
      <c r="A79" s="198"/>
      <c r="B79" s="173"/>
      <c r="C79" s="173"/>
      <c r="D79" s="199"/>
      <c r="E79" s="173"/>
      <c r="F79" s="183"/>
      <c r="G79" s="161">
        <f t="shared" si="159"/>
        <v>0</v>
      </c>
      <c r="H79" s="178"/>
      <c r="I79" s="178" t="str">
        <f>IF($H79="","F/D",VLOOKUP($H79,'FO-DRE-01'!$B$7:$C$114,2,FALSE))</f>
        <v>F/D</v>
      </c>
      <c r="J79" s="178"/>
      <c r="K79" s="178"/>
      <c r="L79" s="173" t="str">
        <f>IF($K79="","F/D",VLOOKUP($K79,'FO-DRE-02'!$B$7:$D$102,2,FALSE))</f>
        <v>F/D</v>
      </c>
      <c r="M79" s="173" t="str">
        <f>IF($K79="","F/D",VLOOKUP($K79,'FO-DRE-02'!$B$7:$D$102,3,FALSE))</f>
        <v>F/D</v>
      </c>
      <c r="N79" s="178"/>
      <c r="O79" s="178"/>
      <c r="P79" s="154" t="str">
        <f>IF($O79="","F/D",VLOOKUP($O79,'FO-DRE-04'!$B$6:$E$101,2,FALSE))</f>
        <v>F/D</v>
      </c>
      <c r="Q79" s="154" t="str">
        <f>IF($O79="","F/D",VLOOKUP($O79,'FO-DRE-04'!$B$6:$E$101,3,FALSE))</f>
        <v>F/D</v>
      </c>
      <c r="R79" s="183"/>
      <c r="S79" s="171"/>
      <c r="T79" s="178" t="str">
        <f>IF($S79="","F/D",VLOOKUP($S79,'FO-DRE-01'!$B$7:$C$114,2,FALSE))</f>
        <v>F/D</v>
      </c>
      <c r="U79" s="178"/>
      <c r="V79" s="178"/>
      <c r="W79" s="173" t="str">
        <f>IF($V79="","F/D",VLOOKUP($V79,'FO-DRE-02'!$B$7:$D$102,2,FALSE))</f>
        <v>F/D</v>
      </c>
      <c r="X79" s="173" t="str">
        <f>IF($V79="","F/D",VLOOKUP($V79,'FO-DRE-02'!$B$7:$D$102,3,FALSE))</f>
        <v>F/D</v>
      </c>
      <c r="Y79" s="178"/>
      <c r="Z79" s="178"/>
      <c r="AA79" s="154" t="str">
        <f>IF($Z79="","F/D",VLOOKUP($Z79,'FO-DRE-04'!$B$6:$E$101,2,FALSE))</f>
        <v>F/D</v>
      </c>
      <c r="AB79" s="154" t="str">
        <f>IF($Z79="","F/D",VLOOKUP($Z79,'FO-DRE-04'!$B$6:$E$101,3,FALSE))</f>
        <v>F/D</v>
      </c>
      <c r="AC79" s="183"/>
      <c r="AD79" s="171"/>
      <c r="AE79" s="154"/>
      <c r="AF79" s="179"/>
      <c r="AG79" s="174"/>
      <c r="AH79" s="156"/>
      <c r="AI79" s="160">
        <f t="shared" si="90"/>
        <v>0</v>
      </c>
      <c r="AJ79" s="166" t="str">
        <f t="shared" si="91"/>
        <v>F/D</v>
      </c>
      <c r="AK79" s="178" t="str">
        <f t="shared" si="92"/>
        <v>F/D</v>
      </c>
      <c r="AL79" s="178" t="str">
        <f t="shared" si="93"/>
        <v>F/D</v>
      </c>
      <c r="AM79" s="185" t="str">
        <f t="shared" si="94"/>
        <v>F/D</v>
      </c>
      <c r="AN79" s="158"/>
      <c r="AO79" s="172" t="str">
        <f t="shared" si="160"/>
        <v/>
      </c>
      <c r="AP79" s="180" t="str">
        <f t="shared" si="161"/>
        <v/>
      </c>
      <c r="AQ79" s="175" t="str">
        <f t="shared" si="162"/>
        <v/>
      </c>
      <c r="AR79" s="182" t="str">
        <f t="shared" si="163"/>
        <v/>
      </c>
      <c r="AS79" s="182" t="str">
        <f t="shared" si="164"/>
        <v/>
      </c>
      <c r="AT79" s="182" t="str">
        <f t="shared" si="165"/>
        <v/>
      </c>
      <c r="AU79" s="177" t="str">
        <f t="shared" si="166"/>
        <v/>
      </c>
      <c r="AV79" s="172" t="str">
        <f t="shared" si="167"/>
        <v/>
      </c>
      <c r="AW79" s="182" t="str">
        <f t="shared" si="168"/>
        <v/>
      </c>
      <c r="AX79" s="180" t="str">
        <f t="shared" si="169"/>
        <v/>
      </c>
      <c r="AY79" s="172" t="str">
        <f t="shared" ref="AY79:BC79" si="190">IF(AX79="","",$AX79/(PI()*AQ79^2))</f>
        <v/>
      </c>
      <c r="AZ79" s="182" t="str">
        <f t="shared" si="190"/>
        <v/>
      </c>
      <c r="BA79" s="182" t="str">
        <f t="shared" si="190"/>
        <v/>
      </c>
      <c r="BB79" s="182" t="str">
        <f t="shared" si="190"/>
        <v/>
      </c>
      <c r="BC79" s="180" t="str">
        <f t="shared" si="190"/>
        <v/>
      </c>
      <c r="BD79" s="168"/>
      <c r="BE79" s="165" t="str">
        <f t="shared" si="171"/>
        <v/>
      </c>
      <c r="BF79" s="170" t="str">
        <f t="shared" si="172"/>
        <v/>
      </c>
      <c r="BG79" s="169" t="str">
        <f t="shared" si="173"/>
        <v/>
      </c>
      <c r="BH79" s="181" t="str">
        <f t="shared" si="174"/>
        <v/>
      </c>
      <c r="BI79" s="181" t="str">
        <f t="shared" si="175"/>
        <v/>
      </c>
      <c r="BJ79" s="181" t="str">
        <f t="shared" si="176"/>
        <v/>
      </c>
      <c r="BK79" s="176" t="str">
        <f t="shared" si="177"/>
        <v/>
      </c>
      <c r="BL79" s="165" t="str">
        <f t="shared" si="178"/>
        <v/>
      </c>
      <c r="BM79" s="181" t="str">
        <f t="shared" si="179"/>
        <v/>
      </c>
      <c r="BN79" s="170" t="str">
        <f t="shared" si="180"/>
        <v/>
      </c>
      <c r="BO79" s="165" t="str">
        <f t="shared" ref="BO79:BS79" si="191">IF(BN79="","",$BN79/(PI()*BG79^2))</f>
        <v/>
      </c>
      <c r="BP79" s="181" t="str">
        <f t="shared" si="191"/>
        <v/>
      </c>
      <c r="BQ79" s="181" t="str">
        <f t="shared" si="191"/>
        <v/>
      </c>
      <c r="BR79" s="181" t="str">
        <f t="shared" si="191"/>
        <v/>
      </c>
      <c r="BS79" s="170" t="str">
        <f t="shared" si="191"/>
        <v/>
      </c>
      <c r="BT79" s="157"/>
    </row>
    <row r="80" spans="1:72" s="162" customFormat="1" ht="12" customHeight="1">
      <c r="A80" s="198"/>
      <c r="B80" s="173"/>
      <c r="C80" s="173"/>
      <c r="D80" s="199"/>
      <c r="E80" s="173"/>
      <c r="F80" s="183"/>
      <c r="G80" s="161">
        <f t="shared" si="159"/>
        <v>0</v>
      </c>
      <c r="H80" s="178"/>
      <c r="I80" s="178" t="str">
        <f>IF($H80="","F/D",VLOOKUP($H80,'FO-DRE-01'!$B$7:$C$114,2,FALSE))</f>
        <v>F/D</v>
      </c>
      <c r="J80" s="178"/>
      <c r="K80" s="178"/>
      <c r="L80" s="173" t="str">
        <f>IF($K80="","F/D",VLOOKUP($K80,'FO-DRE-02'!$B$7:$D$102,2,FALSE))</f>
        <v>F/D</v>
      </c>
      <c r="M80" s="173" t="str">
        <f>IF($K80="","F/D",VLOOKUP($K80,'FO-DRE-02'!$B$7:$D$102,3,FALSE))</f>
        <v>F/D</v>
      </c>
      <c r="N80" s="178"/>
      <c r="O80" s="178"/>
      <c r="P80" s="154" t="str">
        <f>IF($O80="","F/D",VLOOKUP($O80,'FO-DRE-04'!$B$6:$E$101,2,FALSE))</f>
        <v>F/D</v>
      </c>
      <c r="Q80" s="154" t="str">
        <f>IF($O80="","F/D",VLOOKUP($O80,'FO-DRE-04'!$B$6:$E$101,3,FALSE))</f>
        <v>F/D</v>
      </c>
      <c r="R80" s="183"/>
      <c r="S80" s="171"/>
      <c r="T80" s="178" t="str">
        <f>IF($S80="","F/D",VLOOKUP($S80,'FO-DRE-01'!$B$7:$C$114,2,FALSE))</f>
        <v>F/D</v>
      </c>
      <c r="U80" s="178"/>
      <c r="V80" s="178"/>
      <c r="W80" s="173" t="str">
        <f>IF($V80="","F/D",VLOOKUP($V80,'FO-DRE-02'!$B$7:$D$102,2,FALSE))</f>
        <v>F/D</v>
      </c>
      <c r="X80" s="173" t="str">
        <f>IF($V80="","F/D",VLOOKUP($V80,'FO-DRE-02'!$B$7:$D$102,3,FALSE))</f>
        <v>F/D</v>
      </c>
      <c r="Y80" s="178"/>
      <c r="Z80" s="178"/>
      <c r="AA80" s="154" t="str">
        <f>IF($Z80="","F/D",VLOOKUP($Z80,'FO-DRE-04'!$B$6:$E$101,2,FALSE))</f>
        <v>F/D</v>
      </c>
      <c r="AB80" s="154" t="str">
        <f>IF($Z80="","F/D",VLOOKUP($Z80,'FO-DRE-04'!$B$6:$E$101,3,FALSE))</f>
        <v>F/D</v>
      </c>
      <c r="AC80" s="183"/>
      <c r="AD80" s="171"/>
      <c r="AE80" s="154"/>
      <c r="AF80" s="179"/>
      <c r="AG80" s="174"/>
      <c r="AH80" s="156"/>
      <c r="AI80" s="160">
        <f t="shared" si="90"/>
        <v>0</v>
      </c>
      <c r="AJ80" s="166" t="str">
        <f t="shared" si="91"/>
        <v>F/D</v>
      </c>
      <c r="AK80" s="178" t="str">
        <f t="shared" si="92"/>
        <v>F/D</v>
      </c>
      <c r="AL80" s="178" t="str">
        <f t="shared" si="93"/>
        <v>F/D</v>
      </c>
      <c r="AM80" s="185" t="str">
        <f t="shared" si="94"/>
        <v>F/D</v>
      </c>
      <c r="AN80" s="158"/>
      <c r="AO80" s="172" t="str">
        <f t="shared" si="160"/>
        <v/>
      </c>
      <c r="AP80" s="180" t="str">
        <f t="shared" si="161"/>
        <v/>
      </c>
      <c r="AQ80" s="175" t="str">
        <f t="shared" si="162"/>
        <v/>
      </c>
      <c r="AR80" s="182" t="str">
        <f t="shared" si="163"/>
        <v/>
      </c>
      <c r="AS80" s="182" t="str">
        <f t="shared" si="164"/>
        <v/>
      </c>
      <c r="AT80" s="182" t="str">
        <f t="shared" si="165"/>
        <v/>
      </c>
      <c r="AU80" s="177" t="str">
        <f t="shared" si="166"/>
        <v/>
      </c>
      <c r="AV80" s="172" t="str">
        <f t="shared" si="167"/>
        <v/>
      </c>
      <c r="AW80" s="182" t="str">
        <f t="shared" si="168"/>
        <v/>
      </c>
      <c r="AX80" s="180" t="str">
        <f t="shared" si="169"/>
        <v/>
      </c>
      <c r="AY80" s="172" t="str">
        <f t="shared" ref="AY80:BC80" si="192">IF(AX80="","",$AX80/(PI()*AQ80^2))</f>
        <v/>
      </c>
      <c r="AZ80" s="182" t="str">
        <f t="shared" si="192"/>
        <v/>
      </c>
      <c r="BA80" s="182" t="str">
        <f t="shared" si="192"/>
        <v/>
      </c>
      <c r="BB80" s="182" t="str">
        <f t="shared" si="192"/>
        <v/>
      </c>
      <c r="BC80" s="180" t="str">
        <f t="shared" si="192"/>
        <v/>
      </c>
      <c r="BD80" s="168"/>
      <c r="BE80" s="165" t="str">
        <f t="shared" si="171"/>
        <v/>
      </c>
      <c r="BF80" s="170" t="str">
        <f t="shared" si="172"/>
        <v/>
      </c>
      <c r="BG80" s="169" t="str">
        <f t="shared" si="173"/>
        <v/>
      </c>
      <c r="BH80" s="181" t="str">
        <f t="shared" si="174"/>
        <v/>
      </c>
      <c r="BI80" s="181" t="str">
        <f t="shared" si="175"/>
        <v/>
      </c>
      <c r="BJ80" s="181" t="str">
        <f t="shared" si="176"/>
        <v/>
      </c>
      <c r="BK80" s="176" t="str">
        <f t="shared" si="177"/>
        <v/>
      </c>
      <c r="BL80" s="165" t="str">
        <f t="shared" si="178"/>
        <v/>
      </c>
      <c r="BM80" s="181" t="str">
        <f t="shared" si="179"/>
        <v/>
      </c>
      <c r="BN80" s="170" t="str">
        <f t="shared" si="180"/>
        <v/>
      </c>
      <c r="BO80" s="165" t="str">
        <f t="shared" ref="BO80:BS80" si="193">IF(BN80="","",$BN80/(PI()*BG80^2))</f>
        <v/>
      </c>
      <c r="BP80" s="181" t="str">
        <f t="shared" si="193"/>
        <v/>
      </c>
      <c r="BQ80" s="181" t="str">
        <f t="shared" si="193"/>
        <v/>
      </c>
      <c r="BR80" s="181" t="str">
        <f t="shared" si="193"/>
        <v/>
      </c>
      <c r="BS80" s="170" t="str">
        <f t="shared" si="193"/>
        <v/>
      </c>
      <c r="BT80" s="157"/>
    </row>
    <row r="81" spans="1:72" s="162" customFormat="1" ht="12" customHeight="1">
      <c r="A81" s="198"/>
      <c r="B81" s="173"/>
      <c r="C81" s="173"/>
      <c r="D81" s="199"/>
      <c r="E81" s="173"/>
      <c r="F81" s="183"/>
      <c r="G81" s="161">
        <f t="shared" si="159"/>
        <v>0</v>
      </c>
      <c r="H81" s="178"/>
      <c r="I81" s="178" t="str">
        <f>IF($H81="","F/D",VLOOKUP($H81,'FO-DRE-01'!$B$7:$C$114,2,FALSE))</f>
        <v>F/D</v>
      </c>
      <c r="J81" s="178"/>
      <c r="K81" s="178"/>
      <c r="L81" s="173" t="str">
        <f>IF($K81="","F/D",VLOOKUP($K81,'FO-DRE-02'!$B$7:$D$102,2,FALSE))</f>
        <v>F/D</v>
      </c>
      <c r="M81" s="173" t="str">
        <f>IF($K81="","F/D",VLOOKUP($K81,'FO-DRE-02'!$B$7:$D$102,3,FALSE))</f>
        <v>F/D</v>
      </c>
      <c r="N81" s="178"/>
      <c r="O81" s="178"/>
      <c r="P81" s="154" t="str">
        <f>IF($O81="","F/D",VLOOKUP($O81,'FO-DRE-04'!$B$6:$E$101,2,FALSE))</f>
        <v>F/D</v>
      </c>
      <c r="Q81" s="154" t="str">
        <f>IF($O81="","F/D",VLOOKUP($O81,'FO-DRE-04'!$B$6:$E$101,3,FALSE))</f>
        <v>F/D</v>
      </c>
      <c r="R81" s="183"/>
      <c r="S81" s="171"/>
      <c r="T81" s="178" t="str">
        <f>IF($S81="","F/D",VLOOKUP($S81,'FO-DRE-01'!$B$7:$C$114,2,FALSE))</f>
        <v>F/D</v>
      </c>
      <c r="U81" s="178"/>
      <c r="V81" s="178"/>
      <c r="W81" s="173" t="str">
        <f>IF($V81="","F/D",VLOOKUP($V81,'FO-DRE-02'!$B$7:$D$102,2,FALSE))</f>
        <v>F/D</v>
      </c>
      <c r="X81" s="173" t="str">
        <f>IF($V81="","F/D",VLOOKUP($V81,'FO-DRE-02'!$B$7:$D$102,3,FALSE))</f>
        <v>F/D</v>
      </c>
      <c r="Y81" s="178"/>
      <c r="Z81" s="178"/>
      <c r="AA81" s="154" t="str">
        <f>IF($Z81="","F/D",VLOOKUP($Z81,'FO-DRE-04'!$B$6:$E$101,2,FALSE))</f>
        <v>F/D</v>
      </c>
      <c r="AB81" s="154" t="str">
        <f>IF($Z81="","F/D",VLOOKUP($Z81,'FO-DRE-04'!$B$6:$E$101,3,FALSE))</f>
        <v>F/D</v>
      </c>
      <c r="AC81" s="183"/>
      <c r="AD81" s="171"/>
      <c r="AE81" s="154"/>
      <c r="AF81" s="179"/>
      <c r="AG81" s="174"/>
      <c r="AH81" s="156"/>
      <c r="AI81" s="160">
        <f t="shared" si="90"/>
        <v>0</v>
      </c>
      <c r="AJ81" s="166" t="str">
        <f t="shared" si="91"/>
        <v>F/D</v>
      </c>
      <c r="AK81" s="178" t="str">
        <f t="shared" si="92"/>
        <v>F/D</v>
      </c>
      <c r="AL81" s="178" t="str">
        <f t="shared" si="93"/>
        <v>F/D</v>
      </c>
      <c r="AM81" s="185" t="str">
        <f t="shared" si="94"/>
        <v>F/D</v>
      </c>
      <c r="AN81" s="158"/>
      <c r="AO81" s="172" t="str">
        <f t="shared" si="160"/>
        <v/>
      </c>
      <c r="AP81" s="180" t="str">
        <f t="shared" si="161"/>
        <v/>
      </c>
      <c r="AQ81" s="175" t="str">
        <f t="shared" si="162"/>
        <v/>
      </c>
      <c r="AR81" s="182" t="str">
        <f t="shared" si="163"/>
        <v/>
      </c>
      <c r="AS81" s="182" t="str">
        <f t="shared" si="164"/>
        <v/>
      </c>
      <c r="AT81" s="182" t="str">
        <f t="shared" si="165"/>
        <v/>
      </c>
      <c r="AU81" s="177" t="str">
        <f t="shared" si="166"/>
        <v/>
      </c>
      <c r="AV81" s="172" t="str">
        <f t="shared" si="167"/>
        <v/>
      </c>
      <c r="AW81" s="182" t="str">
        <f t="shared" si="168"/>
        <v/>
      </c>
      <c r="AX81" s="180" t="str">
        <f t="shared" si="169"/>
        <v/>
      </c>
      <c r="AY81" s="172" t="str">
        <f t="shared" ref="AY81:BC81" si="194">IF(AX81="","",$AX81/(PI()*AQ81^2))</f>
        <v/>
      </c>
      <c r="AZ81" s="182" t="str">
        <f t="shared" si="194"/>
        <v/>
      </c>
      <c r="BA81" s="182" t="str">
        <f t="shared" si="194"/>
        <v/>
      </c>
      <c r="BB81" s="182" t="str">
        <f t="shared" si="194"/>
        <v/>
      </c>
      <c r="BC81" s="180" t="str">
        <f t="shared" si="194"/>
        <v/>
      </c>
      <c r="BD81" s="168"/>
      <c r="BE81" s="165" t="str">
        <f t="shared" si="171"/>
        <v/>
      </c>
      <c r="BF81" s="170" t="str">
        <f t="shared" si="172"/>
        <v/>
      </c>
      <c r="BG81" s="169" t="str">
        <f t="shared" si="173"/>
        <v/>
      </c>
      <c r="BH81" s="181" t="str">
        <f t="shared" si="174"/>
        <v/>
      </c>
      <c r="BI81" s="181" t="str">
        <f t="shared" si="175"/>
        <v/>
      </c>
      <c r="BJ81" s="181" t="str">
        <f t="shared" si="176"/>
        <v/>
      </c>
      <c r="BK81" s="176" t="str">
        <f t="shared" si="177"/>
        <v/>
      </c>
      <c r="BL81" s="165" t="str">
        <f t="shared" si="178"/>
        <v/>
      </c>
      <c r="BM81" s="181" t="str">
        <f t="shared" si="179"/>
        <v/>
      </c>
      <c r="BN81" s="170" t="str">
        <f t="shared" si="180"/>
        <v/>
      </c>
      <c r="BO81" s="165" t="str">
        <f t="shared" ref="BO81:BS81" si="195">IF(BN81="","",$BN81/(PI()*BG81^2))</f>
        <v/>
      </c>
      <c r="BP81" s="181" t="str">
        <f t="shared" si="195"/>
        <v/>
      </c>
      <c r="BQ81" s="181" t="str">
        <f t="shared" si="195"/>
        <v/>
      </c>
      <c r="BR81" s="181" t="str">
        <f t="shared" si="195"/>
        <v/>
      </c>
      <c r="BS81" s="170" t="str">
        <f t="shared" si="195"/>
        <v/>
      </c>
      <c r="BT81" s="157"/>
    </row>
    <row r="82" spans="1:72" s="162" customFormat="1" ht="12" customHeight="1">
      <c r="A82" s="198"/>
      <c r="B82" s="173"/>
      <c r="C82" s="173"/>
      <c r="D82" s="199"/>
      <c r="E82" s="173"/>
      <c r="F82" s="183"/>
      <c r="G82" s="161">
        <f t="shared" si="159"/>
        <v>0</v>
      </c>
      <c r="H82" s="178"/>
      <c r="I82" s="178" t="str">
        <f>IF($H82="","F/D",VLOOKUP($H82,'FO-DRE-01'!$B$7:$C$114,2,FALSE))</f>
        <v>F/D</v>
      </c>
      <c r="J82" s="178"/>
      <c r="K82" s="178"/>
      <c r="L82" s="173" t="str">
        <f>IF($K82="","F/D",VLOOKUP($K82,'FO-DRE-02'!$B$7:$D$102,2,FALSE))</f>
        <v>F/D</v>
      </c>
      <c r="M82" s="173" t="str">
        <f>IF($K82="","F/D",VLOOKUP($K82,'FO-DRE-02'!$B$7:$D$102,3,FALSE))</f>
        <v>F/D</v>
      </c>
      <c r="N82" s="178"/>
      <c r="O82" s="178"/>
      <c r="P82" s="154" t="str">
        <f>IF($O82="","F/D",VLOOKUP($O82,'FO-DRE-04'!$B$6:$E$101,2,FALSE))</f>
        <v>F/D</v>
      </c>
      <c r="Q82" s="154" t="str">
        <f>IF($O82="","F/D",VLOOKUP($O82,'FO-DRE-04'!$B$6:$E$101,3,FALSE))</f>
        <v>F/D</v>
      </c>
      <c r="R82" s="183"/>
      <c r="S82" s="171"/>
      <c r="T82" s="178" t="str">
        <f>IF($S82="","F/D",VLOOKUP($S82,'FO-DRE-01'!$B$7:$C$114,2,FALSE))</f>
        <v>F/D</v>
      </c>
      <c r="U82" s="178"/>
      <c r="V82" s="178"/>
      <c r="W82" s="173" t="str">
        <f>IF($V82="","F/D",VLOOKUP($V82,'FO-DRE-02'!$B$7:$D$102,2,FALSE))</f>
        <v>F/D</v>
      </c>
      <c r="X82" s="173" t="str">
        <f>IF($V82="","F/D",VLOOKUP($V82,'FO-DRE-02'!$B$7:$D$102,3,FALSE))</f>
        <v>F/D</v>
      </c>
      <c r="Y82" s="178"/>
      <c r="Z82" s="178"/>
      <c r="AA82" s="154" t="str">
        <f>IF($Z82="","F/D",VLOOKUP($Z82,'FO-DRE-04'!$B$6:$E$101,2,FALSE))</f>
        <v>F/D</v>
      </c>
      <c r="AB82" s="154" t="str">
        <f>IF($Z82="","F/D",VLOOKUP($Z82,'FO-DRE-04'!$B$6:$E$101,3,FALSE))</f>
        <v>F/D</v>
      </c>
      <c r="AC82" s="183"/>
      <c r="AD82" s="171"/>
      <c r="AE82" s="154"/>
      <c r="AF82" s="179"/>
      <c r="AG82" s="174"/>
      <c r="AH82" s="156"/>
      <c r="AI82" s="160">
        <f t="shared" si="90"/>
        <v>0</v>
      </c>
      <c r="AJ82" s="166" t="str">
        <f t="shared" si="91"/>
        <v>F/D</v>
      </c>
      <c r="AK82" s="178" t="str">
        <f t="shared" si="92"/>
        <v>F/D</v>
      </c>
      <c r="AL82" s="178" t="str">
        <f t="shared" si="93"/>
        <v>F/D</v>
      </c>
      <c r="AM82" s="185" t="str">
        <f t="shared" si="94"/>
        <v>F/D</v>
      </c>
      <c r="AN82" s="158"/>
      <c r="AO82" s="172" t="str">
        <f t="shared" si="160"/>
        <v/>
      </c>
      <c r="AP82" s="180" t="str">
        <f t="shared" si="161"/>
        <v/>
      </c>
      <c r="AQ82" s="175" t="str">
        <f t="shared" si="162"/>
        <v/>
      </c>
      <c r="AR82" s="182" t="str">
        <f t="shared" si="163"/>
        <v/>
      </c>
      <c r="AS82" s="182" t="str">
        <f t="shared" si="164"/>
        <v/>
      </c>
      <c r="AT82" s="182" t="str">
        <f t="shared" si="165"/>
        <v/>
      </c>
      <c r="AU82" s="177" t="str">
        <f t="shared" si="166"/>
        <v/>
      </c>
      <c r="AV82" s="172" t="str">
        <f t="shared" si="167"/>
        <v/>
      </c>
      <c r="AW82" s="182" t="str">
        <f t="shared" si="168"/>
        <v/>
      </c>
      <c r="AX82" s="180" t="str">
        <f t="shared" si="169"/>
        <v/>
      </c>
      <c r="AY82" s="172" t="str">
        <f t="shared" ref="AY82:BC82" si="196">IF(AX82="","",$AX82/(PI()*AQ82^2))</f>
        <v/>
      </c>
      <c r="AZ82" s="182" t="str">
        <f t="shared" si="196"/>
        <v/>
      </c>
      <c r="BA82" s="182" t="str">
        <f t="shared" si="196"/>
        <v/>
      </c>
      <c r="BB82" s="182" t="str">
        <f t="shared" si="196"/>
        <v/>
      </c>
      <c r="BC82" s="180" t="str">
        <f t="shared" si="196"/>
        <v/>
      </c>
      <c r="BD82" s="168"/>
      <c r="BE82" s="165" t="str">
        <f t="shared" si="171"/>
        <v/>
      </c>
      <c r="BF82" s="170" t="str">
        <f t="shared" si="172"/>
        <v/>
      </c>
      <c r="BG82" s="169" t="str">
        <f t="shared" si="173"/>
        <v/>
      </c>
      <c r="BH82" s="181" t="str">
        <f t="shared" si="174"/>
        <v/>
      </c>
      <c r="BI82" s="181" t="str">
        <f t="shared" si="175"/>
        <v/>
      </c>
      <c r="BJ82" s="181" t="str">
        <f t="shared" si="176"/>
        <v/>
      </c>
      <c r="BK82" s="176" t="str">
        <f t="shared" si="177"/>
        <v/>
      </c>
      <c r="BL82" s="165" t="str">
        <f t="shared" si="178"/>
        <v/>
      </c>
      <c r="BM82" s="181" t="str">
        <f t="shared" si="179"/>
        <v/>
      </c>
      <c r="BN82" s="170" t="str">
        <f t="shared" si="180"/>
        <v/>
      </c>
      <c r="BO82" s="165" t="str">
        <f t="shared" ref="BO82:BS82" si="197">IF(BN82="","",$BN82/(PI()*BG82^2))</f>
        <v/>
      </c>
      <c r="BP82" s="181" t="str">
        <f t="shared" si="197"/>
        <v/>
      </c>
      <c r="BQ82" s="181" t="str">
        <f t="shared" si="197"/>
        <v/>
      </c>
      <c r="BR82" s="181" t="str">
        <f t="shared" si="197"/>
        <v/>
      </c>
      <c r="BS82" s="170" t="str">
        <f t="shared" si="197"/>
        <v/>
      </c>
      <c r="BT82" s="157"/>
    </row>
    <row r="83" spans="1:72" s="162" customFormat="1" ht="12" customHeight="1">
      <c r="A83" s="198"/>
      <c r="B83" s="173"/>
      <c r="C83" s="173"/>
      <c r="D83" s="199"/>
      <c r="E83" s="173"/>
      <c r="F83" s="183"/>
      <c r="G83" s="161">
        <f t="shared" si="159"/>
        <v>0</v>
      </c>
      <c r="H83" s="178"/>
      <c r="I83" s="178" t="str">
        <f>IF($H83="","F/D",VLOOKUP($H83,'FO-DRE-01'!$B$7:$C$114,2,FALSE))</f>
        <v>F/D</v>
      </c>
      <c r="J83" s="178"/>
      <c r="K83" s="178"/>
      <c r="L83" s="173" t="str">
        <f>IF($K83="","F/D",VLOOKUP($K83,'FO-DRE-02'!$B$7:$D$102,2,FALSE))</f>
        <v>F/D</v>
      </c>
      <c r="M83" s="173" t="str">
        <f>IF($K83="","F/D",VLOOKUP($K83,'FO-DRE-02'!$B$7:$D$102,3,FALSE))</f>
        <v>F/D</v>
      </c>
      <c r="N83" s="178"/>
      <c r="O83" s="178"/>
      <c r="P83" s="154" t="str">
        <f>IF($O83="","F/D",VLOOKUP($O83,'FO-DRE-04'!$B$6:$E$101,2,FALSE))</f>
        <v>F/D</v>
      </c>
      <c r="Q83" s="154" t="str">
        <f>IF($O83="","F/D",VLOOKUP($O83,'FO-DRE-04'!$B$6:$E$101,3,FALSE))</f>
        <v>F/D</v>
      </c>
      <c r="R83" s="183"/>
      <c r="S83" s="171"/>
      <c r="T83" s="178" t="str">
        <f>IF($S83="","F/D",VLOOKUP($S83,'FO-DRE-01'!$B$7:$C$114,2,FALSE))</f>
        <v>F/D</v>
      </c>
      <c r="U83" s="178"/>
      <c r="V83" s="178"/>
      <c r="W83" s="173" t="str">
        <f>IF($V83="","F/D",VLOOKUP($V83,'FO-DRE-02'!$B$7:$D$102,2,FALSE))</f>
        <v>F/D</v>
      </c>
      <c r="X83" s="173" t="str">
        <f>IF($V83="","F/D",VLOOKUP($V83,'FO-DRE-02'!$B$7:$D$102,3,FALSE))</f>
        <v>F/D</v>
      </c>
      <c r="Y83" s="178"/>
      <c r="Z83" s="178"/>
      <c r="AA83" s="154" t="str">
        <f>IF($Z83="","F/D",VLOOKUP($Z83,'FO-DRE-04'!$B$6:$E$101,2,FALSE))</f>
        <v>F/D</v>
      </c>
      <c r="AB83" s="154" t="str">
        <f>IF($Z83="","F/D",VLOOKUP($Z83,'FO-DRE-04'!$B$6:$E$101,3,FALSE))</f>
        <v>F/D</v>
      </c>
      <c r="AC83" s="183"/>
      <c r="AD83" s="171"/>
      <c r="AE83" s="154"/>
      <c r="AF83" s="179"/>
      <c r="AG83" s="174"/>
      <c r="AH83" s="156"/>
      <c r="AI83" s="160">
        <f t="shared" si="90"/>
        <v>0</v>
      </c>
      <c r="AJ83" s="166" t="str">
        <f t="shared" si="91"/>
        <v>F/D</v>
      </c>
      <c r="AK83" s="178" t="str">
        <f t="shared" si="92"/>
        <v>F/D</v>
      </c>
      <c r="AL83" s="178" t="str">
        <f t="shared" si="93"/>
        <v>F/D</v>
      </c>
      <c r="AM83" s="185" t="str">
        <f t="shared" si="94"/>
        <v>F/D</v>
      </c>
      <c r="AN83" s="158"/>
      <c r="AO83" s="172" t="str">
        <f t="shared" si="160"/>
        <v/>
      </c>
      <c r="AP83" s="180" t="str">
        <f t="shared" si="161"/>
        <v/>
      </c>
      <c r="AQ83" s="175" t="str">
        <f t="shared" si="162"/>
        <v/>
      </c>
      <c r="AR83" s="182" t="str">
        <f t="shared" si="163"/>
        <v/>
      </c>
      <c r="AS83" s="182" t="str">
        <f t="shared" si="164"/>
        <v/>
      </c>
      <c r="AT83" s="182" t="str">
        <f t="shared" si="165"/>
        <v/>
      </c>
      <c r="AU83" s="177" t="str">
        <f t="shared" si="166"/>
        <v/>
      </c>
      <c r="AV83" s="172" t="str">
        <f t="shared" si="167"/>
        <v/>
      </c>
      <c r="AW83" s="182" t="str">
        <f t="shared" si="168"/>
        <v/>
      </c>
      <c r="AX83" s="180" t="str">
        <f t="shared" si="169"/>
        <v/>
      </c>
      <c r="AY83" s="172" t="str">
        <f t="shared" ref="AY83:BC83" si="198">IF(AX83="","",$AX83/(PI()*AQ83^2))</f>
        <v/>
      </c>
      <c r="AZ83" s="182" t="str">
        <f t="shared" si="198"/>
        <v/>
      </c>
      <c r="BA83" s="182" t="str">
        <f t="shared" si="198"/>
        <v/>
      </c>
      <c r="BB83" s="182" t="str">
        <f t="shared" si="198"/>
        <v/>
      </c>
      <c r="BC83" s="180" t="str">
        <f t="shared" si="198"/>
        <v/>
      </c>
      <c r="BD83" s="168"/>
      <c r="BE83" s="165" t="str">
        <f t="shared" si="171"/>
        <v/>
      </c>
      <c r="BF83" s="170" t="str">
        <f t="shared" si="172"/>
        <v/>
      </c>
      <c r="BG83" s="169" t="str">
        <f t="shared" si="173"/>
        <v/>
      </c>
      <c r="BH83" s="181" t="str">
        <f t="shared" si="174"/>
        <v/>
      </c>
      <c r="BI83" s="181" t="str">
        <f t="shared" si="175"/>
        <v/>
      </c>
      <c r="BJ83" s="181" t="str">
        <f t="shared" si="176"/>
        <v/>
      </c>
      <c r="BK83" s="176" t="str">
        <f t="shared" si="177"/>
        <v/>
      </c>
      <c r="BL83" s="165" t="str">
        <f t="shared" si="178"/>
        <v/>
      </c>
      <c r="BM83" s="181" t="str">
        <f t="shared" si="179"/>
        <v/>
      </c>
      <c r="BN83" s="170" t="str">
        <f t="shared" si="180"/>
        <v/>
      </c>
      <c r="BO83" s="165" t="str">
        <f t="shared" ref="BO83:BS83" si="199">IF(BN83="","",$BN83/(PI()*BG83^2))</f>
        <v/>
      </c>
      <c r="BP83" s="181" t="str">
        <f t="shared" si="199"/>
        <v/>
      </c>
      <c r="BQ83" s="181" t="str">
        <f t="shared" si="199"/>
        <v/>
      </c>
      <c r="BR83" s="181" t="str">
        <f t="shared" si="199"/>
        <v/>
      </c>
      <c r="BS83" s="170" t="str">
        <f t="shared" si="199"/>
        <v/>
      </c>
      <c r="BT83" s="157"/>
    </row>
    <row r="84" spans="1:72" s="162" customFormat="1" ht="12" customHeight="1">
      <c r="A84" s="198"/>
      <c r="B84" s="173"/>
      <c r="C84" s="173"/>
      <c r="D84" s="199"/>
      <c r="E84" s="173"/>
      <c r="F84" s="183"/>
      <c r="G84" s="161">
        <f t="shared" si="159"/>
        <v>0</v>
      </c>
      <c r="H84" s="178"/>
      <c r="I84" s="178" t="str">
        <f>IF($H84="","F/D",VLOOKUP($H84,'FO-DRE-01'!$B$7:$C$114,2,FALSE))</f>
        <v>F/D</v>
      </c>
      <c r="J84" s="178"/>
      <c r="K84" s="178"/>
      <c r="L84" s="173" t="str">
        <f>IF($K84="","F/D",VLOOKUP($K84,'FO-DRE-02'!$B$7:$D$102,2,FALSE))</f>
        <v>F/D</v>
      </c>
      <c r="M84" s="173" t="str">
        <f>IF($K84="","F/D",VLOOKUP($K84,'FO-DRE-02'!$B$7:$D$102,3,FALSE))</f>
        <v>F/D</v>
      </c>
      <c r="N84" s="178"/>
      <c r="O84" s="178"/>
      <c r="P84" s="154" t="str">
        <f>IF($O84="","F/D",VLOOKUP($O84,'FO-DRE-04'!$B$6:$E$101,2,FALSE))</f>
        <v>F/D</v>
      </c>
      <c r="Q84" s="154" t="str">
        <f>IF($O84="","F/D",VLOOKUP($O84,'FO-DRE-04'!$B$6:$E$101,3,FALSE))</f>
        <v>F/D</v>
      </c>
      <c r="R84" s="183"/>
      <c r="S84" s="171"/>
      <c r="T84" s="178" t="str">
        <f>IF($S84="","F/D",VLOOKUP($S84,'FO-DRE-01'!$B$7:$C$114,2,FALSE))</f>
        <v>F/D</v>
      </c>
      <c r="U84" s="178"/>
      <c r="V84" s="178"/>
      <c r="W84" s="173" t="str">
        <f>IF($V84="","F/D",VLOOKUP($V84,'FO-DRE-02'!$B$7:$D$102,2,FALSE))</f>
        <v>F/D</v>
      </c>
      <c r="X84" s="173" t="str">
        <f>IF($V84="","F/D",VLOOKUP($V84,'FO-DRE-02'!$B$7:$D$102,3,FALSE))</f>
        <v>F/D</v>
      </c>
      <c r="Y84" s="178"/>
      <c r="Z84" s="178"/>
      <c r="AA84" s="154" t="str">
        <f>IF($Z84="","F/D",VLOOKUP($Z84,'FO-DRE-04'!$B$6:$E$101,2,FALSE))</f>
        <v>F/D</v>
      </c>
      <c r="AB84" s="154" t="str">
        <f>IF($Z84="","F/D",VLOOKUP($Z84,'FO-DRE-04'!$B$6:$E$101,3,FALSE))</f>
        <v>F/D</v>
      </c>
      <c r="AC84" s="183"/>
      <c r="AD84" s="171"/>
      <c r="AE84" s="154"/>
      <c r="AF84" s="179"/>
      <c r="AG84" s="174"/>
      <c r="AH84" s="156"/>
      <c r="AI84" s="160">
        <f t="shared" si="90"/>
        <v>0</v>
      </c>
      <c r="AJ84" s="166" t="str">
        <f t="shared" si="91"/>
        <v>F/D</v>
      </c>
      <c r="AK84" s="178" t="str">
        <f t="shared" si="92"/>
        <v>F/D</v>
      </c>
      <c r="AL84" s="178" t="str">
        <f t="shared" si="93"/>
        <v>F/D</v>
      </c>
      <c r="AM84" s="185" t="str">
        <f t="shared" si="94"/>
        <v>F/D</v>
      </c>
      <c r="AN84" s="158"/>
      <c r="AO84" s="172" t="str">
        <f t="shared" si="160"/>
        <v/>
      </c>
      <c r="AP84" s="180" t="str">
        <f t="shared" si="161"/>
        <v/>
      </c>
      <c r="AQ84" s="175" t="str">
        <f t="shared" si="162"/>
        <v/>
      </c>
      <c r="AR84" s="182" t="str">
        <f t="shared" si="163"/>
        <v/>
      </c>
      <c r="AS84" s="182" t="str">
        <f t="shared" si="164"/>
        <v/>
      </c>
      <c r="AT84" s="182" t="str">
        <f t="shared" si="165"/>
        <v/>
      </c>
      <c r="AU84" s="177" t="str">
        <f t="shared" si="166"/>
        <v/>
      </c>
      <c r="AV84" s="172" t="str">
        <f t="shared" si="167"/>
        <v/>
      </c>
      <c r="AW84" s="182" t="str">
        <f t="shared" si="168"/>
        <v/>
      </c>
      <c r="AX84" s="180" t="str">
        <f t="shared" si="169"/>
        <v/>
      </c>
      <c r="AY84" s="172" t="str">
        <f t="shared" ref="AY84:BC84" si="200">IF(AX84="","",$AX84/(PI()*AQ84^2))</f>
        <v/>
      </c>
      <c r="AZ84" s="182" t="str">
        <f t="shared" si="200"/>
        <v/>
      </c>
      <c r="BA84" s="182" t="str">
        <f t="shared" si="200"/>
        <v/>
      </c>
      <c r="BB84" s="182" t="str">
        <f t="shared" si="200"/>
        <v/>
      </c>
      <c r="BC84" s="180" t="str">
        <f t="shared" si="200"/>
        <v/>
      </c>
      <c r="BD84" s="168"/>
      <c r="BE84" s="165" t="str">
        <f t="shared" si="171"/>
        <v/>
      </c>
      <c r="BF84" s="170" t="str">
        <f t="shared" si="172"/>
        <v/>
      </c>
      <c r="BG84" s="169" t="str">
        <f t="shared" si="173"/>
        <v/>
      </c>
      <c r="BH84" s="181" t="str">
        <f t="shared" si="174"/>
        <v/>
      </c>
      <c r="BI84" s="181" t="str">
        <f t="shared" si="175"/>
        <v/>
      </c>
      <c r="BJ84" s="181" t="str">
        <f t="shared" si="176"/>
        <v/>
      </c>
      <c r="BK84" s="176" t="str">
        <f t="shared" si="177"/>
        <v/>
      </c>
      <c r="BL84" s="165" t="str">
        <f t="shared" si="178"/>
        <v/>
      </c>
      <c r="BM84" s="181" t="str">
        <f t="shared" si="179"/>
        <v/>
      </c>
      <c r="BN84" s="170" t="str">
        <f t="shared" si="180"/>
        <v/>
      </c>
      <c r="BO84" s="165" t="str">
        <f t="shared" ref="BO84:BS84" si="201">IF(BN84="","",$BN84/(PI()*BG84^2))</f>
        <v/>
      </c>
      <c r="BP84" s="181" t="str">
        <f t="shared" si="201"/>
        <v/>
      </c>
      <c r="BQ84" s="181" t="str">
        <f t="shared" si="201"/>
        <v/>
      </c>
      <c r="BR84" s="181" t="str">
        <f t="shared" si="201"/>
        <v/>
      </c>
      <c r="BS84" s="170" t="str">
        <f t="shared" si="201"/>
        <v/>
      </c>
      <c r="BT84" s="157"/>
    </row>
    <row r="85" spans="1:72" s="162" customFormat="1" ht="12" customHeight="1">
      <c r="A85" s="198"/>
      <c r="B85" s="173"/>
      <c r="C85" s="173"/>
      <c r="D85" s="199"/>
      <c r="E85" s="173"/>
      <c r="F85" s="183"/>
      <c r="G85" s="161">
        <f t="shared" si="159"/>
        <v>0</v>
      </c>
      <c r="H85" s="178"/>
      <c r="I85" s="178" t="str">
        <f>IF($H85="","F/D",VLOOKUP($H85,'FO-DRE-01'!$B$7:$C$114,2,FALSE))</f>
        <v>F/D</v>
      </c>
      <c r="J85" s="178"/>
      <c r="K85" s="178"/>
      <c r="L85" s="173" t="str">
        <f>IF($K85="","F/D",VLOOKUP($K85,'FO-DRE-02'!$B$7:$D$102,2,FALSE))</f>
        <v>F/D</v>
      </c>
      <c r="M85" s="173" t="str">
        <f>IF($K85="","F/D",VLOOKUP($K85,'FO-DRE-02'!$B$7:$D$102,3,FALSE))</f>
        <v>F/D</v>
      </c>
      <c r="N85" s="178"/>
      <c r="O85" s="178"/>
      <c r="P85" s="154" t="str">
        <f>IF($O85="","F/D",VLOOKUP($O85,'FO-DRE-04'!$B$6:$E$101,2,FALSE))</f>
        <v>F/D</v>
      </c>
      <c r="Q85" s="154" t="str">
        <f>IF($O85="","F/D",VLOOKUP($O85,'FO-DRE-04'!$B$6:$E$101,3,FALSE))</f>
        <v>F/D</v>
      </c>
      <c r="R85" s="183"/>
      <c r="S85" s="171"/>
      <c r="T85" s="178" t="str">
        <f>IF($S85="","F/D",VLOOKUP($S85,'FO-DRE-01'!$B$7:$C$114,2,FALSE))</f>
        <v>F/D</v>
      </c>
      <c r="U85" s="178"/>
      <c r="V85" s="178"/>
      <c r="W85" s="173" t="str">
        <f>IF($V85="","F/D",VLOOKUP($V85,'FO-DRE-02'!$B$7:$D$102,2,FALSE))</f>
        <v>F/D</v>
      </c>
      <c r="X85" s="173" t="str">
        <f>IF($V85="","F/D",VLOOKUP($V85,'FO-DRE-02'!$B$7:$D$102,3,FALSE))</f>
        <v>F/D</v>
      </c>
      <c r="Y85" s="178"/>
      <c r="Z85" s="178"/>
      <c r="AA85" s="154" t="str">
        <f>IF($Z85="","F/D",VLOOKUP($Z85,'FO-DRE-04'!$B$6:$E$101,2,FALSE))</f>
        <v>F/D</v>
      </c>
      <c r="AB85" s="154" t="str">
        <f>IF($Z85="","F/D",VLOOKUP($Z85,'FO-DRE-04'!$B$6:$E$101,3,FALSE))</f>
        <v>F/D</v>
      </c>
      <c r="AC85" s="183"/>
      <c r="AD85" s="171"/>
      <c r="AE85" s="154"/>
      <c r="AF85" s="179"/>
      <c r="AG85" s="174"/>
      <c r="AH85" s="156"/>
      <c r="AI85" s="160">
        <f t="shared" si="90"/>
        <v>0</v>
      </c>
      <c r="AJ85" s="166" t="str">
        <f t="shared" si="91"/>
        <v>F/D</v>
      </c>
      <c r="AK85" s="178" t="str">
        <f t="shared" si="92"/>
        <v>F/D</v>
      </c>
      <c r="AL85" s="178" t="str">
        <f t="shared" si="93"/>
        <v>F/D</v>
      </c>
      <c r="AM85" s="185" t="str">
        <f t="shared" si="94"/>
        <v>F/D</v>
      </c>
      <c r="AN85" s="158"/>
      <c r="AO85" s="172" t="str">
        <f t="shared" si="160"/>
        <v/>
      </c>
      <c r="AP85" s="180" t="str">
        <f t="shared" si="161"/>
        <v/>
      </c>
      <c r="AQ85" s="175" t="str">
        <f t="shared" si="162"/>
        <v/>
      </c>
      <c r="AR85" s="182" t="str">
        <f t="shared" si="163"/>
        <v/>
      </c>
      <c r="AS85" s="182" t="str">
        <f t="shared" si="164"/>
        <v/>
      </c>
      <c r="AT85" s="182" t="str">
        <f t="shared" si="165"/>
        <v/>
      </c>
      <c r="AU85" s="177" t="str">
        <f t="shared" si="166"/>
        <v/>
      </c>
      <c r="AV85" s="172" t="str">
        <f t="shared" si="167"/>
        <v/>
      </c>
      <c r="AW85" s="182" t="str">
        <f t="shared" si="168"/>
        <v/>
      </c>
      <c r="AX85" s="180" t="str">
        <f t="shared" si="169"/>
        <v/>
      </c>
      <c r="AY85" s="172" t="str">
        <f t="shared" ref="AY85:BC85" si="202">IF(AX85="","",$AX85/(PI()*AQ85^2))</f>
        <v/>
      </c>
      <c r="AZ85" s="182" t="str">
        <f t="shared" si="202"/>
        <v/>
      </c>
      <c r="BA85" s="182" t="str">
        <f t="shared" si="202"/>
        <v/>
      </c>
      <c r="BB85" s="182" t="str">
        <f t="shared" si="202"/>
        <v/>
      </c>
      <c r="BC85" s="180" t="str">
        <f t="shared" si="202"/>
        <v/>
      </c>
      <c r="BD85" s="168"/>
      <c r="BE85" s="165" t="str">
        <f t="shared" si="171"/>
        <v/>
      </c>
      <c r="BF85" s="170" t="str">
        <f t="shared" si="172"/>
        <v/>
      </c>
      <c r="BG85" s="169" t="str">
        <f t="shared" si="173"/>
        <v/>
      </c>
      <c r="BH85" s="181" t="str">
        <f t="shared" si="174"/>
        <v/>
      </c>
      <c r="BI85" s="181" t="str">
        <f t="shared" si="175"/>
        <v/>
      </c>
      <c r="BJ85" s="181" t="str">
        <f t="shared" si="176"/>
        <v/>
      </c>
      <c r="BK85" s="176" t="str">
        <f t="shared" si="177"/>
        <v/>
      </c>
      <c r="BL85" s="165" t="str">
        <f t="shared" si="178"/>
        <v/>
      </c>
      <c r="BM85" s="181" t="str">
        <f t="shared" si="179"/>
        <v/>
      </c>
      <c r="BN85" s="170" t="str">
        <f t="shared" si="180"/>
        <v/>
      </c>
      <c r="BO85" s="165" t="str">
        <f t="shared" ref="BO85:BS85" si="203">IF(BN85="","",$BN85/(PI()*BG85^2))</f>
        <v/>
      </c>
      <c r="BP85" s="181" t="str">
        <f t="shared" si="203"/>
        <v/>
      </c>
      <c r="BQ85" s="181" t="str">
        <f t="shared" si="203"/>
        <v/>
      </c>
      <c r="BR85" s="181" t="str">
        <f t="shared" si="203"/>
        <v/>
      </c>
      <c r="BS85" s="170" t="str">
        <f t="shared" si="203"/>
        <v/>
      </c>
      <c r="BT85" s="157"/>
    </row>
    <row r="86" spans="1:72" s="162" customFormat="1" ht="12" customHeight="1">
      <c r="A86" s="198"/>
      <c r="B86" s="173"/>
      <c r="C86" s="173"/>
      <c r="D86" s="199"/>
      <c r="E86" s="173"/>
      <c r="F86" s="183"/>
      <c r="G86" s="161">
        <f t="shared" si="159"/>
        <v>0</v>
      </c>
      <c r="H86" s="178"/>
      <c r="I86" s="178" t="str">
        <f>IF($H86="","F/D",VLOOKUP($H86,'FO-DRE-01'!$B$7:$C$114,2,FALSE))</f>
        <v>F/D</v>
      </c>
      <c r="J86" s="178"/>
      <c r="K86" s="178"/>
      <c r="L86" s="173" t="str">
        <f>IF($K86="","F/D",VLOOKUP($K86,'FO-DRE-02'!$B$7:$D$102,2,FALSE))</f>
        <v>F/D</v>
      </c>
      <c r="M86" s="173" t="str">
        <f>IF($K86="","F/D",VLOOKUP($K86,'FO-DRE-02'!$B$7:$D$102,3,FALSE))</f>
        <v>F/D</v>
      </c>
      <c r="N86" s="178"/>
      <c r="O86" s="178"/>
      <c r="P86" s="154" t="str">
        <f>IF($O86="","F/D",VLOOKUP($O86,'FO-DRE-04'!$B$6:$E$101,2,FALSE))</f>
        <v>F/D</v>
      </c>
      <c r="Q86" s="154" t="str">
        <f>IF($O86="","F/D",VLOOKUP($O86,'FO-DRE-04'!$B$6:$E$101,3,FALSE))</f>
        <v>F/D</v>
      </c>
      <c r="R86" s="183"/>
      <c r="S86" s="171"/>
      <c r="T86" s="178" t="str">
        <f>IF($S86="","F/D",VLOOKUP($S86,'FO-DRE-01'!$B$7:$C$114,2,FALSE))</f>
        <v>F/D</v>
      </c>
      <c r="U86" s="178"/>
      <c r="V86" s="178"/>
      <c r="W86" s="173" t="str">
        <f>IF($V86="","F/D",VLOOKUP($V86,'FO-DRE-02'!$B$7:$D$102,2,FALSE))</f>
        <v>F/D</v>
      </c>
      <c r="X86" s="173" t="str">
        <f>IF($V86="","F/D",VLOOKUP($V86,'FO-DRE-02'!$B$7:$D$102,3,FALSE))</f>
        <v>F/D</v>
      </c>
      <c r="Y86" s="178"/>
      <c r="Z86" s="178"/>
      <c r="AA86" s="154" t="str">
        <f>IF($Z86="","F/D",VLOOKUP($Z86,'FO-DRE-04'!$B$6:$E$101,2,FALSE))</f>
        <v>F/D</v>
      </c>
      <c r="AB86" s="154" t="str">
        <f>IF($Z86="","F/D",VLOOKUP($Z86,'FO-DRE-04'!$B$6:$E$101,3,FALSE))</f>
        <v>F/D</v>
      </c>
      <c r="AC86" s="183"/>
      <c r="AD86" s="171"/>
      <c r="AE86" s="154"/>
      <c r="AF86" s="179"/>
      <c r="AG86" s="174"/>
      <c r="AH86" s="156"/>
      <c r="AI86" s="160">
        <f t="shared" si="90"/>
        <v>0</v>
      </c>
      <c r="AJ86" s="166" t="str">
        <f t="shared" si="91"/>
        <v>F/D</v>
      </c>
      <c r="AK86" s="178" t="str">
        <f t="shared" si="92"/>
        <v>F/D</v>
      </c>
      <c r="AL86" s="178" t="str">
        <f t="shared" si="93"/>
        <v>F/D</v>
      </c>
      <c r="AM86" s="185" t="str">
        <f t="shared" si="94"/>
        <v>F/D</v>
      </c>
      <c r="AN86" s="158"/>
      <c r="AO86" s="172" t="str">
        <f t="shared" si="160"/>
        <v/>
      </c>
      <c r="AP86" s="180" t="str">
        <f t="shared" si="161"/>
        <v/>
      </c>
      <c r="AQ86" s="175" t="str">
        <f t="shared" si="162"/>
        <v/>
      </c>
      <c r="AR86" s="182" t="str">
        <f t="shared" si="163"/>
        <v/>
      </c>
      <c r="AS86" s="182" t="str">
        <f t="shared" si="164"/>
        <v/>
      </c>
      <c r="AT86" s="182" t="str">
        <f t="shared" si="165"/>
        <v/>
      </c>
      <c r="AU86" s="177" t="str">
        <f t="shared" si="166"/>
        <v/>
      </c>
      <c r="AV86" s="172" t="str">
        <f t="shared" si="167"/>
        <v/>
      </c>
      <c r="AW86" s="182" t="str">
        <f t="shared" si="168"/>
        <v/>
      </c>
      <c r="AX86" s="180" t="str">
        <f t="shared" si="169"/>
        <v/>
      </c>
      <c r="AY86" s="172" t="str">
        <f t="shared" ref="AY86:BC86" si="204">IF(AX86="","",$AX86/(PI()*AQ86^2))</f>
        <v/>
      </c>
      <c r="AZ86" s="182" t="str">
        <f t="shared" si="204"/>
        <v/>
      </c>
      <c r="BA86" s="182" t="str">
        <f t="shared" si="204"/>
        <v/>
      </c>
      <c r="BB86" s="182" t="str">
        <f t="shared" si="204"/>
        <v/>
      </c>
      <c r="BC86" s="180" t="str">
        <f t="shared" si="204"/>
        <v/>
      </c>
      <c r="BD86" s="168"/>
      <c r="BE86" s="165" t="str">
        <f t="shared" si="171"/>
        <v/>
      </c>
      <c r="BF86" s="170" t="str">
        <f t="shared" si="172"/>
        <v/>
      </c>
      <c r="BG86" s="169" t="str">
        <f t="shared" si="173"/>
        <v/>
      </c>
      <c r="BH86" s="181" t="str">
        <f t="shared" si="174"/>
        <v/>
      </c>
      <c r="BI86" s="181" t="str">
        <f t="shared" si="175"/>
        <v/>
      </c>
      <c r="BJ86" s="181" t="str">
        <f t="shared" si="176"/>
        <v/>
      </c>
      <c r="BK86" s="176" t="str">
        <f t="shared" si="177"/>
        <v/>
      </c>
      <c r="BL86" s="165" t="str">
        <f t="shared" si="178"/>
        <v/>
      </c>
      <c r="BM86" s="181" t="str">
        <f t="shared" si="179"/>
        <v/>
      </c>
      <c r="BN86" s="170" t="str">
        <f t="shared" si="180"/>
        <v/>
      </c>
      <c r="BO86" s="165" t="str">
        <f t="shared" ref="BO86:BS86" si="205">IF(BN86="","",$BN86/(PI()*BG86^2))</f>
        <v/>
      </c>
      <c r="BP86" s="181" t="str">
        <f t="shared" si="205"/>
        <v/>
      </c>
      <c r="BQ86" s="181" t="str">
        <f t="shared" si="205"/>
        <v/>
      </c>
      <c r="BR86" s="181" t="str">
        <f t="shared" si="205"/>
        <v/>
      </c>
      <c r="BS86" s="170" t="str">
        <f t="shared" si="205"/>
        <v/>
      </c>
      <c r="BT86" s="157"/>
    </row>
    <row r="87" spans="1:72" s="162" customFormat="1" ht="12" customHeight="1">
      <c r="A87" s="198"/>
      <c r="B87" s="173"/>
      <c r="C87" s="173"/>
      <c r="D87" s="199"/>
      <c r="E87" s="173"/>
      <c r="F87" s="183"/>
      <c r="G87" s="161">
        <f t="shared" si="159"/>
        <v>0</v>
      </c>
      <c r="H87" s="178"/>
      <c r="I87" s="178" t="str">
        <f>IF($H87="","F/D",VLOOKUP($H87,'FO-DRE-01'!$B$7:$C$114,2,FALSE))</f>
        <v>F/D</v>
      </c>
      <c r="J87" s="178"/>
      <c r="K87" s="178"/>
      <c r="L87" s="173" t="str">
        <f>IF($K87="","F/D",VLOOKUP($K87,'FO-DRE-02'!$B$7:$D$102,2,FALSE))</f>
        <v>F/D</v>
      </c>
      <c r="M87" s="173" t="str">
        <f>IF($K87="","F/D",VLOOKUP($K87,'FO-DRE-02'!$B$7:$D$102,3,FALSE))</f>
        <v>F/D</v>
      </c>
      <c r="N87" s="178"/>
      <c r="O87" s="178"/>
      <c r="P87" s="154" t="str">
        <f>IF($O87="","F/D",VLOOKUP($O87,'FO-DRE-04'!$B$6:$E$101,2,FALSE))</f>
        <v>F/D</v>
      </c>
      <c r="Q87" s="154" t="str">
        <f>IF($O87="","F/D",VLOOKUP($O87,'FO-DRE-04'!$B$6:$E$101,3,FALSE))</f>
        <v>F/D</v>
      </c>
      <c r="R87" s="183"/>
      <c r="S87" s="171"/>
      <c r="T87" s="178" t="str">
        <f>IF($S87="","F/D",VLOOKUP($S87,'FO-DRE-01'!$B$7:$C$114,2,FALSE))</f>
        <v>F/D</v>
      </c>
      <c r="U87" s="178"/>
      <c r="V87" s="178"/>
      <c r="W87" s="173" t="str">
        <f>IF($V87="","F/D",VLOOKUP($V87,'FO-DRE-02'!$B$7:$D$102,2,FALSE))</f>
        <v>F/D</v>
      </c>
      <c r="X87" s="173" t="str">
        <f>IF($V87="","F/D",VLOOKUP($V87,'FO-DRE-02'!$B$7:$D$102,3,FALSE))</f>
        <v>F/D</v>
      </c>
      <c r="Y87" s="178"/>
      <c r="Z87" s="178"/>
      <c r="AA87" s="154" t="str">
        <f>IF($Z87="","F/D",VLOOKUP($Z87,'FO-DRE-04'!$B$6:$E$101,2,FALSE))</f>
        <v>F/D</v>
      </c>
      <c r="AB87" s="154" t="str">
        <f>IF($Z87="","F/D",VLOOKUP($Z87,'FO-DRE-04'!$B$6:$E$101,3,FALSE))</f>
        <v>F/D</v>
      </c>
      <c r="AC87" s="183"/>
      <c r="AD87" s="171"/>
      <c r="AE87" s="154"/>
      <c r="AF87" s="179"/>
      <c r="AG87" s="174"/>
      <c r="AH87" s="156"/>
      <c r="AI87" s="160">
        <f t="shared" si="90"/>
        <v>0</v>
      </c>
      <c r="AJ87" s="166" t="str">
        <f t="shared" si="91"/>
        <v>F/D</v>
      </c>
      <c r="AK87" s="178" t="str">
        <f t="shared" si="92"/>
        <v>F/D</v>
      </c>
      <c r="AL87" s="178" t="str">
        <f t="shared" si="93"/>
        <v>F/D</v>
      </c>
      <c r="AM87" s="185" t="str">
        <f t="shared" si="94"/>
        <v>F/D</v>
      </c>
      <c r="AN87" s="158"/>
      <c r="AO87" s="172" t="str">
        <f t="shared" si="160"/>
        <v/>
      </c>
      <c r="AP87" s="180" t="str">
        <f t="shared" si="161"/>
        <v/>
      </c>
      <c r="AQ87" s="175" t="str">
        <f t="shared" si="162"/>
        <v/>
      </c>
      <c r="AR87" s="182" t="str">
        <f t="shared" si="163"/>
        <v/>
      </c>
      <c r="AS87" s="182" t="str">
        <f t="shared" si="164"/>
        <v/>
      </c>
      <c r="AT87" s="182" t="str">
        <f t="shared" si="165"/>
        <v/>
      </c>
      <c r="AU87" s="177" t="str">
        <f t="shared" si="166"/>
        <v/>
      </c>
      <c r="AV87" s="172" t="str">
        <f t="shared" si="167"/>
        <v/>
      </c>
      <c r="AW87" s="182" t="str">
        <f t="shared" si="168"/>
        <v/>
      </c>
      <c r="AX87" s="180" t="str">
        <f t="shared" si="169"/>
        <v/>
      </c>
      <c r="AY87" s="172" t="str">
        <f t="shared" ref="AY87:BC87" si="206">IF(AX87="","",$AX87/(PI()*AQ87^2))</f>
        <v/>
      </c>
      <c r="AZ87" s="182" t="str">
        <f t="shared" si="206"/>
        <v/>
      </c>
      <c r="BA87" s="182" t="str">
        <f t="shared" si="206"/>
        <v/>
      </c>
      <c r="BB87" s="182" t="str">
        <f t="shared" si="206"/>
        <v/>
      </c>
      <c r="BC87" s="180" t="str">
        <f t="shared" si="206"/>
        <v/>
      </c>
      <c r="BD87" s="168"/>
      <c r="BE87" s="165" t="str">
        <f t="shared" si="171"/>
        <v/>
      </c>
      <c r="BF87" s="170" t="str">
        <f t="shared" si="172"/>
        <v/>
      </c>
      <c r="BG87" s="169" t="str">
        <f t="shared" si="173"/>
        <v/>
      </c>
      <c r="BH87" s="181" t="str">
        <f t="shared" si="174"/>
        <v/>
      </c>
      <c r="BI87" s="181" t="str">
        <f t="shared" si="175"/>
        <v/>
      </c>
      <c r="BJ87" s="181" t="str">
        <f t="shared" si="176"/>
        <v/>
      </c>
      <c r="BK87" s="176" t="str">
        <f t="shared" si="177"/>
        <v/>
      </c>
      <c r="BL87" s="165" t="str">
        <f t="shared" si="178"/>
        <v/>
      </c>
      <c r="BM87" s="181" t="str">
        <f t="shared" si="179"/>
        <v/>
      </c>
      <c r="BN87" s="170" t="str">
        <f t="shared" si="180"/>
        <v/>
      </c>
      <c r="BO87" s="165" t="str">
        <f t="shared" ref="BO87:BS87" si="207">IF(BN87="","",$BN87/(PI()*BG87^2))</f>
        <v/>
      </c>
      <c r="BP87" s="181" t="str">
        <f t="shared" si="207"/>
        <v/>
      </c>
      <c r="BQ87" s="181" t="str">
        <f t="shared" si="207"/>
        <v/>
      </c>
      <c r="BR87" s="181" t="str">
        <f t="shared" si="207"/>
        <v/>
      </c>
      <c r="BS87" s="170" t="str">
        <f t="shared" si="207"/>
        <v/>
      </c>
      <c r="BT87" s="157"/>
    </row>
    <row r="88" spans="1:72" s="162" customFormat="1" ht="12" customHeight="1">
      <c r="A88" s="198"/>
      <c r="B88" s="173"/>
      <c r="C88" s="173"/>
      <c r="D88" s="199"/>
      <c r="E88" s="173"/>
      <c r="F88" s="183"/>
      <c r="G88" s="161">
        <f t="shared" si="159"/>
        <v>0</v>
      </c>
      <c r="H88" s="178"/>
      <c r="I88" s="178" t="str">
        <f>IF($H88="","F/D",VLOOKUP($H88,'FO-DRE-01'!$B$7:$C$114,2,FALSE))</f>
        <v>F/D</v>
      </c>
      <c r="J88" s="178"/>
      <c r="K88" s="178"/>
      <c r="L88" s="173" t="str">
        <f>IF($K88="","F/D",VLOOKUP($K88,'FO-DRE-02'!$B$7:$D$102,2,FALSE))</f>
        <v>F/D</v>
      </c>
      <c r="M88" s="173" t="str">
        <f>IF($K88="","F/D",VLOOKUP($K88,'FO-DRE-02'!$B$7:$D$102,3,FALSE))</f>
        <v>F/D</v>
      </c>
      <c r="N88" s="178"/>
      <c r="O88" s="178"/>
      <c r="P88" s="154" t="str">
        <f>IF($O88="","F/D",VLOOKUP($O88,'FO-DRE-04'!$B$6:$E$101,2,FALSE))</f>
        <v>F/D</v>
      </c>
      <c r="Q88" s="154" t="str">
        <f>IF($O88="","F/D",VLOOKUP($O88,'FO-DRE-04'!$B$6:$E$101,3,FALSE))</f>
        <v>F/D</v>
      </c>
      <c r="R88" s="183"/>
      <c r="S88" s="171"/>
      <c r="T88" s="178" t="str">
        <f>IF($S88="","F/D",VLOOKUP($S88,'FO-DRE-01'!$B$7:$C$114,2,FALSE))</f>
        <v>F/D</v>
      </c>
      <c r="U88" s="178"/>
      <c r="V88" s="178"/>
      <c r="W88" s="173" t="str">
        <f>IF($V88="","F/D",VLOOKUP($V88,'FO-DRE-02'!$B$7:$D$102,2,FALSE))</f>
        <v>F/D</v>
      </c>
      <c r="X88" s="173" t="str">
        <f>IF($V88="","F/D",VLOOKUP($V88,'FO-DRE-02'!$B$7:$D$102,3,FALSE))</f>
        <v>F/D</v>
      </c>
      <c r="Y88" s="178"/>
      <c r="Z88" s="178"/>
      <c r="AA88" s="154" t="str">
        <f>IF($Z88="","F/D",VLOOKUP($Z88,'FO-DRE-04'!$B$6:$E$101,2,FALSE))</f>
        <v>F/D</v>
      </c>
      <c r="AB88" s="154" t="str">
        <f>IF($Z88="","F/D",VLOOKUP($Z88,'FO-DRE-04'!$B$6:$E$101,3,FALSE))</f>
        <v>F/D</v>
      </c>
      <c r="AC88" s="183"/>
      <c r="AD88" s="171"/>
      <c r="AE88" s="154"/>
      <c r="AF88" s="179"/>
      <c r="AG88" s="174"/>
      <c r="AH88" s="156"/>
      <c r="AI88" s="160">
        <f t="shared" si="90"/>
        <v>0</v>
      </c>
      <c r="AJ88" s="166" t="str">
        <f t="shared" si="91"/>
        <v>F/D</v>
      </c>
      <c r="AK88" s="178" t="str">
        <f t="shared" si="92"/>
        <v>F/D</v>
      </c>
      <c r="AL88" s="178" t="str">
        <f t="shared" si="93"/>
        <v>F/D</v>
      </c>
      <c r="AM88" s="185" t="str">
        <f t="shared" si="94"/>
        <v>F/D</v>
      </c>
      <c r="AN88" s="158"/>
      <c r="AO88" s="172" t="str">
        <f t="shared" si="160"/>
        <v/>
      </c>
      <c r="AP88" s="180" t="str">
        <f t="shared" si="161"/>
        <v/>
      </c>
      <c r="AQ88" s="175" t="str">
        <f t="shared" si="162"/>
        <v/>
      </c>
      <c r="AR88" s="182" t="str">
        <f t="shared" si="163"/>
        <v/>
      </c>
      <c r="AS88" s="182" t="str">
        <f t="shared" si="164"/>
        <v/>
      </c>
      <c r="AT88" s="182" t="str">
        <f t="shared" si="165"/>
        <v/>
      </c>
      <c r="AU88" s="177" t="str">
        <f t="shared" si="166"/>
        <v/>
      </c>
      <c r="AV88" s="172" t="str">
        <f t="shared" si="167"/>
        <v/>
      </c>
      <c r="AW88" s="182" t="str">
        <f t="shared" si="168"/>
        <v/>
      </c>
      <c r="AX88" s="180" t="str">
        <f t="shared" si="169"/>
        <v/>
      </c>
      <c r="AY88" s="172" t="str">
        <f t="shared" ref="AY88:BC88" si="208">IF(AX88="","",$AX88/(PI()*AQ88^2))</f>
        <v/>
      </c>
      <c r="AZ88" s="182" t="str">
        <f t="shared" si="208"/>
        <v/>
      </c>
      <c r="BA88" s="182" t="str">
        <f t="shared" si="208"/>
        <v/>
      </c>
      <c r="BB88" s="182" t="str">
        <f t="shared" si="208"/>
        <v/>
      </c>
      <c r="BC88" s="180" t="str">
        <f t="shared" si="208"/>
        <v/>
      </c>
      <c r="BD88" s="168"/>
      <c r="BE88" s="165" t="str">
        <f t="shared" si="171"/>
        <v/>
      </c>
      <c r="BF88" s="170" t="str">
        <f t="shared" si="172"/>
        <v/>
      </c>
      <c r="BG88" s="169" t="str">
        <f t="shared" si="173"/>
        <v/>
      </c>
      <c r="BH88" s="181" t="str">
        <f t="shared" si="174"/>
        <v/>
      </c>
      <c r="BI88" s="181" t="str">
        <f t="shared" si="175"/>
        <v/>
      </c>
      <c r="BJ88" s="181" t="str">
        <f t="shared" si="176"/>
        <v/>
      </c>
      <c r="BK88" s="176" t="str">
        <f t="shared" si="177"/>
        <v/>
      </c>
      <c r="BL88" s="165" t="str">
        <f t="shared" si="178"/>
        <v/>
      </c>
      <c r="BM88" s="181" t="str">
        <f t="shared" si="179"/>
        <v/>
      </c>
      <c r="BN88" s="170" t="str">
        <f t="shared" si="180"/>
        <v/>
      </c>
      <c r="BO88" s="165" t="str">
        <f t="shared" ref="BO88:BS88" si="209">IF(BN88="","",$BN88/(PI()*BG88^2))</f>
        <v/>
      </c>
      <c r="BP88" s="181" t="str">
        <f t="shared" si="209"/>
        <v/>
      </c>
      <c r="BQ88" s="181" t="str">
        <f t="shared" si="209"/>
        <v/>
      </c>
      <c r="BR88" s="181" t="str">
        <f t="shared" si="209"/>
        <v/>
      </c>
      <c r="BS88" s="170" t="str">
        <f t="shared" si="209"/>
        <v/>
      </c>
      <c r="BT88" s="157"/>
    </row>
    <row r="89" spans="1:72" s="162" customFormat="1" ht="12" customHeight="1">
      <c r="A89" s="198"/>
      <c r="B89" s="173"/>
      <c r="C89" s="173"/>
      <c r="D89" s="199"/>
      <c r="E89" s="173"/>
      <c r="F89" s="183"/>
      <c r="G89" s="161">
        <f t="shared" si="159"/>
        <v>0</v>
      </c>
      <c r="H89" s="178"/>
      <c r="I89" s="178" t="str">
        <f>IF($H89="","F/D",VLOOKUP($H89,'FO-DRE-01'!$B$7:$C$114,2,FALSE))</f>
        <v>F/D</v>
      </c>
      <c r="J89" s="178"/>
      <c r="K89" s="178"/>
      <c r="L89" s="173" t="str">
        <f>IF($K89="","F/D",VLOOKUP($K89,'FO-DRE-02'!$B$7:$D$102,2,FALSE))</f>
        <v>F/D</v>
      </c>
      <c r="M89" s="173" t="str">
        <f>IF($K89="","F/D",VLOOKUP($K89,'FO-DRE-02'!$B$7:$D$102,3,FALSE))</f>
        <v>F/D</v>
      </c>
      <c r="N89" s="178"/>
      <c r="O89" s="178"/>
      <c r="P89" s="154" t="str">
        <f>IF($O89="","F/D",VLOOKUP($O89,'FO-DRE-04'!$B$6:$E$101,2,FALSE))</f>
        <v>F/D</v>
      </c>
      <c r="Q89" s="154" t="str">
        <f>IF($O89="","F/D",VLOOKUP($O89,'FO-DRE-04'!$B$6:$E$101,3,FALSE))</f>
        <v>F/D</v>
      </c>
      <c r="R89" s="183"/>
      <c r="S89" s="171"/>
      <c r="T89" s="178" t="str">
        <f>IF($S89="","F/D",VLOOKUP($S89,'FO-DRE-01'!$B$7:$C$114,2,FALSE))</f>
        <v>F/D</v>
      </c>
      <c r="U89" s="178"/>
      <c r="V89" s="178"/>
      <c r="W89" s="173" t="str">
        <f>IF($V89="","F/D",VLOOKUP($V89,'FO-DRE-02'!$B$7:$D$102,2,FALSE))</f>
        <v>F/D</v>
      </c>
      <c r="X89" s="173" t="str">
        <f>IF($V89="","F/D",VLOOKUP($V89,'FO-DRE-02'!$B$7:$D$102,3,FALSE))</f>
        <v>F/D</v>
      </c>
      <c r="Y89" s="178"/>
      <c r="Z89" s="178"/>
      <c r="AA89" s="154" t="str">
        <f>IF($Z89="","F/D",VLOOKUP($Z89,'FO-DRE-04'!$B$6:$E$101,2,FALSE))</f>
        <v>F/D</v>
      </c>
      <c r="AB89" s="154" t="str">
        <f>IF($Z89="","F/D",VLOOKUP($Z89,'FO-DRE-04'!$B$6:$E$101,3,FALSE))</f>
        <v>F/D</v>
      </c>
      <c r="AC89" s="183"/>
      <c r="AD89" s="171"/>
      <c r="AE89" s="154"/>
      <c r="AF89" s="179"/>
      <c r="AG89" s="174"/>
      <c r="AH89" s="156"/>
      <c r="AI89" s="160">
        <f t="shared" si="90"/>
        <v>0</v>
      </c>
      <c r="AJ89" s="166" t="str">
        <f t="shared" si="91"/>
        <v>F/D</v>
      </c>
      <c r="AK89" s="178" t="str">
        <f t="shared" si="92"/>
        <v>F/D</v>
      </c>
      <c r="AL89" s="178" t="str">
        <f t="shared" si="93"/>
        <v>F/D</v>
      </c>
      <c r="AM89" s="185" t="str">
        <f t="shared" si="94"/>
        <v>F/D</v>
      </c>
      <c r="AN89" s="158"/>
      <c r="AO89" s="172" t="str">
        <f t="shared" si="160"/>
        <v/>
      </c>
      <c r="AP89" s="180" t="str">
        <f t="shared" si="161"/>
        <v/>
      </c>
      <c r="AQ89" s="175" t="str">
        <f t="shared" si="162"/>
        <v/>
      </c>
      <c r="AR89" s="182" t="str">
        <f t="shared" si="163"/>
        <v/>
      </c>
      <c r="AS89" s="182" t="str">
        <f t="shared" si="164"/>
        <v/>
      </c>
      <c r="AT89" s="182" t="str">
        <f t="shared" si="165"/>
        <v/>
      </c>
      <c r="AU89" s="177" t="str">
        <f t="shared" si="166"/>
        <v/>
      </c>
      <c r="AV89" s="172" t="str">
        <f t="shared" si="167"/>
        <v/>
      </c>
      <c r="AW89" s="182" t="str">
        <f t="shared" si="168"/>
        <v/>
      </c>
      <c r="AX89" s="180" t="str">
        <f t="shared" si="169"/>
        <v/>
      </c>
      <c r="AY89" s="172" t="str">
        <f t="shared" ref="AY89:BC89" si="210">IF(AX89="","",$AX89/(PI()*AQ89^2))</f>
        <v/>
      </c>
      <c r="AZ89" s="182" t="str">
        <f t="shared" si="210"/>
        <v/>
      </c>
      <c r="BA89" s="182" t="str">
        <f t="shared" si="210"/>
        <v/>
      </c>
      <c r="BB89" s="182" t="str">
        <f t="shared" si="210"/>
        <v/>
      </c>
      <c r="BC89" s="180" t="str">
        <f t="shared" si="210"/>
        <v/>
      </c>
      <c r="BD89" s="168"/>
      <c r="BE89" s="165" t="str">
        <f t="shared" si="171"/>
        <v/>
      </c>
      <c r="BF89" s="170" t="str">
        <f t="shared" si="172"/>
        <v/>
      </c>
      <c r="BG89" s="169" t="str">
        <f t="shared" si="173"/>
        <v/>
      </c>
      <c r="BH89" s="181" t="str">
        <f t="shared" si="174"/>
        <v/>
      </c>
      <c r="BI89" s="181" t="str">
        <f t="shared" si="175"/>
        <v/>
      </c>
      <c r="BJ89" s="181" t="str">
        <f t="shared" si="176"/>
        <v/>
      </c>
      <c r="BK89" s="176" t="str">
        <f t="shared" si="177"/>
        <v/>
      </c>
      <c r="BL89" s="165" t="str">
        <f t="shared" si="178"/>
        <v/>
      </c>
      <c r="BM89" s="181" t="str">
        <f t="shared" si="179"/>
        <v/>
      </c>
      <c r="BN89" s="170" t="str">
        <f t="shared" si="180"/>
        <v/>
      </c>
      <c r="BO89" s="165" t="str">
        <f t="shared" ref="BO89:BS89" si="211">IF(BN89="","",$BN89/(PI()*BG89^2))</f>
        <v/>
      </c>
      <c r="BP89" s="181" t="str">
        <f t="shared" si="211"/>
        <v/>
      </c>
      <c r="BQ89" s="181" t="str">
        <f t="shared" si="211"/>
        <v/>
      </c>
      <c r="BR89" s="181" t="str">
        <f t="shared" si="211"/>
        <v/>
      </c>
      <c r="BS89" s="170" t="str">
        <f t="shared" si="211"/>
        <v/>
      </c>
      <c r="BT89" s="157"/>
    </row>
    <row r="90" spans="1:72" s="162" customFormat="1" ht="12" customHeight="1">
      <c r="A90" s="166"/>
      <c r="B90" s="173"/>
      <c r="C90" s="173"/>
      <c r="D90" s="186"/>
      <c r="E90" s="173"/>
      <c r="F90" s="183"/>
      <c r="G90" s="161">
        <f t="shared" si="159"/>
        <v>0</v>
      </c>
      <c r="H90" s="178"/>
      <c r="I90" s="178" t="str">
        <f>IF($H90="","F/D",VLOOKUP($H90,'FO-DRE-01'!$B$7:$C$114,2,FALSE))</f>
        <v>F/D</v>
      </c>
      <c r="J90" s="178"/>
      <c r="K90" s="178"/>
      <c r="L90" s="173" t="str">
        <f>IF($K90="","F/D",VLOOKUP($K90,'FO-DRE-02'!$B$7:$D$102,2,FALSE))</f>
        <v>F/D</v>
      </c>
      <c r="M90" s="173" t="str">
        <f>IF($K90="","F/D",VLOOKUP($K90,'FO-DRE-02'!$B$7:$D$102,3,FALSE))</f>
        <v>F/D</v>
      </c>
      <c r="N90" s="178"/>
      <c r="O90" s="178"/>
      <c r="P90" s="154" t="str">
        <f>IF($O90="","F/D",VLOOKUP($O90,'FO-DRE-04'!$B$6:$E$101,2,FALSE))</f>
        <v>F/D</v>
      </c>
      <c r="Q90" s="154" t="str">
        <f>IF($O90="","F/D",VLOOKUP($O90,'FO-DRE-04'!$B$6:$E$101,3,FALSE))</f>
        <v>F/D</v>
      </c>
      <c r="R90" s="183"/>
      <c r="S90" s="171"/>
      <c r="T90" s="178" t="str">
        <f>IF($S90="","F/D",VLOOKUP($S90,'FO-DRE-01'!$B$7:$C$114,2,FALSE))</f>
        <v>F/D</v>
      </c>
      <c r="U90" s="178"/>
      <c r="V90" s="178"/>
      <c r="W90" s="173" t="str">
        <f>IF($V90="","F/D",VLOOKUP($V90,'FO-DRE-02'!$B$7:$D$102,2,FALSE))</f>
        <v>F/D</v>
      </c>
      <c r="X90" s="173" t="str">
        <f>IF($V90="","F/D",VLOOKUP($V90,'FO-DRE-02'!$B$7:$D$102,3,FALSE))</f>
        <v>F/D</v>
      </c>
      <c r="Y90" s="178"/>
      <c r="Z90" s="178"/>
      <c r="AA90" s="154" t="str">
        <f>IF($Z90="","F/D",VLOOKUP($Z90,'FO-DRE-04'!$B$6:$E$101,2,FALSE))</f>
        <v>F/D</v>
      </c>
      <c r="AB90" s="154" t="str">
        <f>IF($Z90="","F/D",VLOOKUP($Z90,'FO-DRE-04'!$B$6:$E$101,3,FALSE))</f>
        <v>F/D</v>
      </c>
      <c r="AC90" s="183"/>
      <c r="AD90" s="171"/>
      <c r="AE90" s="154"/>
      <c r="AF90" s="179"/>
      <c r="AG90" s="174"/>
      <c r="AH90" s="156"/>
      <c r="AI90" s="160">
        <f t="shared" si="90"/>
        <v>0</v>
      </c>
      <c r="AJ90" s="166" t="str">
        <f t="shared" si="91"/>
        <v>F/D</v>
      </c>
      <c r="AK90" s="178" t="str">
        <f t="shared" si="92"/>
        <v>F/D</v>
      </c>
      <c r="AL90" s="178" t="str">
        <f t="shared" si="93"/>
        <v>F/D</v>
      </c>
      <c r="AM90" s="185" t="str">
        <f t="shared" si="94"/>
        <v>F/D</v>
      </c>
      <c r="AN90" s="158"/>
      <c r="AO90" s="172" t="str">
        <f t="shared" si="160"/>
        <v/>
      </c>
      <c r="AP90" s="180" t="str">
        <f t="shared" si="161"/>
        <v/>
      </c>
      <c r="AQ90" s="175" t="str">
        <f t="shared" si="162"/>
        <v/>
      </c>
      <c r="AR90" s="182" t="str">
        <f t="shared" si="163"/>
        <v/>
      </c>
      <c r="AS90" s="182" t="str">
        <f t="shared" si="164"/>
        <v/>
      </c>
      <c r="AT90" s="182" t="str">
        <f t="shared" si="165"/>
        <v/>
      </c>
      <c r="AU90" s="177" t="str">
        <f t="shared" si="166"/>
        <v/>
      </c>
      <c r="AV90" s="172" t="str">
        <f t="shared" si="167"/>
        <v/>
      </c>
      <c r="AW90" s="182" t="str">
        <f t="shared" si="168"/>
        <v/>
      </c>
      <c r="AX90" s="180" t="str">
        <f t="shared" si="169"/>
        <v/>
      </c>
      <c r="AY90" s="172" t="str">
        <f t="shared" ref="AY90:BC90" si="212">IF(AX90="","",$AX90/(PI()*AQ90^2))</f>
        <v/>
      </c>
      <c r="AZ90" s="182" t="str">
        <f t="shared" si="212"/>
        <v/>
      </c>
      <c r="BA90" s="182" t="str">
        <f t="shared" si="212"/>
        <v/>
      </c>
      <c r="BB90" s="182" t="str">
        <f t="shared" si="212"/>
        <v/>
      </c>
      <c r="BC90" s="180" t="str">
        <f t="shared" si="212"/>
        <v/>
      </c>
      <c r="BD90" s="168"/>
      <c r="BE90" s="165" t="str">
        <f t="shared" si="171"/>
        <v/>
      </c>
      <c r="BF90" s="170" t="str">
        <f t="shared" si="172"/>
        <v/>
      </c>
      <c r="BG90" s="169" t="str">
        <f t="shared" si="173"/>
        <v/>
      </c>
      <c r="BH90" s="181" t="str">
        <f t="shared" si="174"/>
        <v/>
      </c>
      <c r="BI90" s="181" t="str">
        <f t="shared" si="175"/>
        <v/>
      </c>
      <c r="BJ90" s="181" t="str">
        <f t="shared" si="176"/>
        <v/>
      </c>
      <c r="BK90" s="176" t="str">
        <f t="shared" si="177"/>
        <v/>
      </c>
      <c r="BL90" s="165" t="str">
        <f t="shared" si="178"/>
        <v/>
      </c>
      <c r="BM90" s="181" t="str">
        <f t="shared" si="179"/>
        <v/>
      </c>
      <c r="BN90" s="170" t="str">
        <f t="shared" si="180"/>
        <v/>
      </c>
      <c r="BO90" s="165" t="str">
        <f t="shared" ref="BO90:BS90" si="213">IF(BN90="","",$BN90/(PI()*BG90^2))</f>
        <v/>
      </c>
      <c r="BP90" s="181" t="str">
        <f t="shared" si="213"/>
        <v/>
      </c>
      <c r="BQ90" s="181" t="str">
        <f t="shared" si="213"/>
        <v/>
      </c>
      <c r="BR90" s="181" t="str">
        <f t="shared" si="213"/>
        <v/>
      </c>
      <c r="BS90" s="170" t="str">
        <f t="shared" si="213"/>
        <v/>
      </c>
      <c r="BT90" s="157"/>
    </row>
    <row r="91" spans="1:72" s="162" customFormat="1" ht="12" customHeight="1">
      <c r="A91" s="166"/>
      <c r="B91" s="173"/>
      <c r="C91" s="173"/>
      <c r="D91" s="186"/>
      <c r="E91" s="173"/>
      <c r="F91" s="183"/>
      <c r="G91" s="161">
        <f t="shared" si="159"/>
        <v>0</v>
      </c>
      <c r="H91" s="178"/>
      <c r="I91" s="178" t="str">
        <f>IF($H91="","F/D",VLOOKUP($H91,'FO-DRE-01'!$B$7:$C$114,2,FALSE))</f>
        <v>F/D</v>
      </c>
      <c r="J91" s="178"/>
      <c r="K91" s="178"/>
      <c r="L91" s="173" t="str">
        <f>IF($K91="","F/D",VLOOKUP($K91,'FO-DRE-02'!$B$7:$D$102,2,FALSE))</f>
        <v>F/D</v>
      </c>
      <c r="M91" s="173" t="str">
        <f>IF($K91="","F/D",VLOOKUP($K91,'FO-DRE-02'!$B$7:$D$102,3,FALSE))</f>
        <v>F/D</v>
      </c>
      <c r="N91" s="178"/>
      <c r="O91" s="178"/>
      <c r="P91" s="154" t="str">
        <f>IF($O91="","F/D",VLOOKUP($O91,'FO-DRE-04'!$B$6:$E$101,2,FALSE))</f>
        <v>F/D</v>
      </c>
      <c r="Q91" s="154" t="str">
        <f>IF($O91="","F/D",VLOOKUP($O91,'FO-DRE-04'!$B$6:$E$101,3,FALSE))</f>
        <v>F/D</v>
      </c>
      <c r="R91" s="183"/>
      <c r="S91" s="171"/>
      <c r="T91" s="178" t="str">
        <f>IF($S91="","F/D",VLOOKUP($S91,'FO-DRE-01'!$B$7:$C$114,2,FALSE))</f>
        <v>F/D</v>
      </c>
      <c r="U91" s="178"/>
      <c r="V91" s="178"/>
      <c r="W91" s="173" t="str">
        <f>IF($V91="","F/D",VLOOKUP($V91,'FO-DRE-02'!$B$7:$D$102,2,FALSE))</f>
        <v>F/D</v>
      </c>
      <c r="X91" s="173" t="str">
        <f>IF($V91="","F/D",VLOOKUP($V91,'FO-DRE-02'!$B$7:$D$102,3,FALSE))</f>
        <v>F/D</v>
      </c>
      <c r="Y91" s="178"/>
      <c r="Z91" s="178"/>
      <c r="AA91" s="154" t="str">
        <f>IF($Z91="","F/D",VLOOKUP($Z91,'FO-DRE-04'!$B$6:$E$101,2,FALSE))</f>
        <v>F/D</v>
      </c>
      <c r="AB91" s="154" t="str">
        <f>IF($Z91="","F/D",VLOOKUP($Z91,'FO-DRE-04'!$B$6:$E$101,3,FALSE))</f>
        <v>F/D</v>
      </c>
      <c r="AC91" s="183"/>
      <c r="AD91" s="171"/>
      <c r="AE91" s="154"/>
      <c r="AF91" s="179"/>
      <c r="AG91" s="174"/>
      <c r="AH91" s="156"/>
      <c r="AI91" s="160">
        <f t="shared" si="90"/>
        <v>0</v>
      </c>
      <c r="AJ91" s="166" t="str">
        <f t="shared" si="91"/>
        <v>F/D</v>
      </c>
      <c r="AK91" s="178" t="str">
        <f t="shared" si="92"/>
        <v>F/D</v>
      </c>
      <c r="AL91" s="178" t="str">
        <f t="shared" si="93"/>
        <v>F/D</v>
      </c>
      <c r="AM91" s="185" t="str">
        <f t="shared" si="94"/>
        <v>F/D</v>
      </c>
      <c r="AN91" s="158"/>
      <c r="AO91" s="172" t="str">
        <f t="shared" si="160"/>
        <v/>
      </c>
      <c r="AP91" s="180" t="str">
        <f t="shared" si="161"/>
        <v/>
      </c>
      <c r="AQ91" s="175" t="str">
        <f t="shared" si="162"/>
        <v/>
      </c>
      <c r="AR91" s="182" t="str">
        <f t="shared" si="163"/>
        <v/>
      </c>
      <c r="AS91" s="182" t="str">
        <f t="shared" si="164"/>
        <v/>
      </c>
      <c r="AT91" s="182" t="str">
        <f t="shared" si="165"/>
        <v/>
      </c>
      <c r="AU91" s="177" t="str">
        <f t="shared" si="166"/>
        <v/>
      </c>
      <c r="AV91" s="172" t="str">
        <f t="shared" si="167"/>
        <v/>
      </c>
      <c r="AW91" s="182" t="str">
        <f t="shared" si="168"/>
        <v/>
      </c>
      <c r="AX91" s="180" t="str">
        <f t="shared" si="169"/>
        <v/>
      </c>
      <c r="AY91" s="172" t="str">
        <f t="shared" ref="AY91:BC91" si="214">IF(AX91="","",$AX91/(PI()*AQ91^2))</f>
        <v/>
      </c>
      <c r="AZ91" s="182" t="str">
        <f t="shared" si="214"/>
        <v/>
      </c>
      <c r="BA91" s="182" t="str">
        <f t="shared" si="214"/>
        <v/>
      </c>
      <c r="BB91" s="182" t="str">
        <f t="shared" si="214"/>
        <v/>
      </c>
      <c r="BC91" s="180" t="str">
        <f t="shared" si="214"/>
        <v/>
      </c>
      <c r="BD91" s="168"/>
      <c r="BE91" s="165" t="str">
        <f t="shared" si="171"/>
        <v/>
      </c>
      <c r="BF91" s="170" t="str">
        <f t="shared" si="172"/>
        <v/>
      </c>
      <c r="BG91" s="169" t="str">
        <f t="shared" si="173"/>
        <v/>
      </c>
      <c r="BH91" s="181" t="str">
        <f t="shared" si="174"/>
        <v/>
      </c>
      <c r="BI91" s="181" t="str">
        <f t="shared" si="175"/>
        <v/>
      </c>
      <c r="BJ91" s="181" t="str">
        <f t="shared" si="176"/>
        <v/>
      </c>
      <c r="BK91" s="176" t="str">
        <f t="shared" si="177"/>
        <v/>
      </c>
      <c r="BL91" s="165" t="str">
        <f t="shared" si="178"/>
        <v/>
      </c>
      <c r="BM91" s="181" t="str">
        <f t="shared" si="179"/>
        <v/>
      </c>
      <c r="BN91" s="170" t="str">
        <f t="shared" si="180"/>
        <v/>
      </c>
      <c r="BO91" s="165" t="str">
        <f t="shared" ref="BO91:BS91" si="215">IF(BN91="","",$BN91/(PI()*BG91^2))</f>
        <v/>
      </c>
      <c r="BP91" s="181" t="str">
        <f t="shared" si="215"/>
        <v/>
      </c>
      <c r="BQ91" s="181" t="str">
        <f t="shared" si="215"/>
        <v/>
      </c>
      <c r="BR91" s="181" t="str">
        <f t="shared" si="215"/>
        <v/>
      </c>
      <c r="BS91" s="170" t="str">
        <f t="shared" si="215"/>
        <v/>
      </c>
      <c r="BT91" s="157"/>
    </row>
    <row r="92" spans="1:72" s="162" customFormat="1" ht="12" customHeight="1">
      <c r="A92" s="166"/>
      <c r="B92" s="173"/>
      <c r="C92" s="173"/>
      <c r="D92" s="186"/>
      <c r="E92" s="173"/>
      <c r="F92" s="183"/>
      <c r="G92" s="161">
        <f t="shared" si="159"/>
        <v>0</v>
      </c>
      <c r="H92" s="178"/>
      <c r="I92" s="178" t="str">
        <f>IF($H92="","F/D",VLOOKUP($H92,'FO-DRE-01'!$B$7:$C$114,2,FALSE))</f>
        <v>F/D</v>
      </c>
      <c r="J92" s="178"/>
      <c r="K92" s="178"/>
      <c r="L92" s="173" t="str">
        <f>IF($K92="","F/D",VLOOKUP($K92,'FO-DRE-02'!$B$7:$D$102,2,FALSE))</f>
        <v>F/D</v>
      </c>
      <c r="M92" s="173" t="str">
        <f>IF($K92="","F/D",VLOOKUP($K92,'FO-DRE-02'!$B$7:$D$102,3,FALSE))</f>
        <v>F/D</v>
      </c>
      <c r="N92" s="178"/>
      <c r="O92" s="178"/>
      <c r="P92" s="154" t="str">
        <f>IF($O92="","F/D",VLOOKUP($O92,'FO-DRE-04'!$B$6:$E$101,2,FALSE))</f>
        <v>F/D</v>
      </c>
      <c r="Q92" s="154" t="str">
        <f>IF($O92="","F/D",VLOOKUP($O92,'FO-DRE-04'!$B$6:$E$101,3,FALSE))</f>
        <v>F/D</v>
      </c>
      <c r="R92" s="183"/>
      <c r="S92" s="171"/>
      <c r="T92" s="178" t="str">
        <f>IF($S92="","F/D",VLOOKUP($S92,'FO-DRE-01'!$B$7:$C$114,2,FALSE))</f>
        <v>F/D</v>
      </c>
      <c r="U92" s="178"/>
      <c r="V92" s="178"/>
      <c r="W92" s="173" t="str">
        <f>IF($V92="","F/D",VLOOKUP($V92,'FO-DRE-02'!$B$7:$D$102,2,FALSE))</f>
        <v>F/D</v>
      </c>
      <c r="X92" s="173" t="str">
        <f>IF($V92="","F/D",VLOOKUP($V92,'FO-DRE-02'!$B$7:$D$102,3,FALSE))</f>
        <v>F/D</v>
      </c>
      <c r="Y92" s="178"/>
      <c r="Z92" s="178"/>
      <c r="AA92" s="154" t="str">
        <f>IF($Z92="","F/D",VLOOKUP($Z92,'FO-DRE-04'!$B$6:$E$101,2,FALSE))</f>
        <v>F/D</v>
      </c>
      <c r="AB92" s="154" t="str">
        <f>IF($Z92="","F/D",VLOOKUP($Z92,'FO-DRE-04'!$B$6:$E$101,3,FALSE))</f>
        <v>F/D</v>
      </c>
      <c r="AC92" s="183"/>
      <c r="AD92" s="171"/>
      <c r="AE92" s="154"/>
      <c r="AF92" s="179"/>
      <c r="AG92" s="174"/>
      <c r="AH92" s="156"/>
      <c r="AI92" s="160">
        <f t="shared" si="90"/>
        <v>0</v>
      </c>
      <c r="AJ92" s="166" t="str">
        <f t="shared" si="91"/>
        <v>F/D</v>
      </c>
      <c r="AK92" s="178" t="str">
        <f t="shared" si="92"/>
        <v>F/D</v>
      </c>
      <c r="AL92" s="178" t="str">
        <f t="shared" si="93"/>
        <v>F/D</v>
      </c>
      <c r="AM92" s="185" t="str">
        <f t="shared" si="94"/>
        <v>F/D</v>
      </c>
      <c r="AN92" s="158"/>
      <c r="AO92" s="172" t="str">
        <f t="shared" si="160"/>
        <v/>
      </c>
      <c r="AP92" s="180" t="str">
        <f t="shared" si="161"/>
        <v/>
      </c>
      <c r="AQ92" s="175" t="str">
        <f t="shared" si="162"/>
        <v/>
      </c>
      <c r="AR92" s="182" t="str">
        <f t="shared" si="163"/>
        <v/>
      </c>
      <c r="AS92" s="182" t="str">
        <f t="shared" si="164"/>
        <v/>
      </c>
      <c r="AT92" s="182" t="str">
        <f t="shared" si="165"/>
        <v/>
      </c>
      <c r="AU92" s="177" t="str">
        <f t="shared" si="166"/>
        <v/>
      </c>
      <c r="AV92" s="172" t="str">
        <f t="shared" si="167"/>
        <v/>
      </c>
      <c r="AW92" s="182" t="str">
        <f t="shared" si="168"/>
        <v/>
      </c>
      <c r="AX92" s="180" t="str">
        <f t="shared" si="169"/>
        <v/>
      </c>
      <c r="AY92" s="172" t="str">
        <f t="shared" ref="AY92:BC92" si="216">IF(AX92="","",$AX92/(PI()*AQ92^2))</f>
        <v/>
      </c>
      <c r="AZ92" s="182" t="str">
        <f t="shared" si="216"/>
        <v/>
      </c>
      <c r="BA92" s="182" t="str">
        <f t="shared" si="216"/>
        <v/>
      </c>
      <c r="BB92" s="182" t="str">
        <f t="shared" si="216"/>
        <v/>
      </c>
      <c r="BC92" s="180" t="str">
        <f t="shared" si="216"/>
        <v/>
      </c>
      <c r="BD92" s="168"/>
      <c r="BE92" s="165" t="str">
        <f t="shared" si="171"/>
        <v/>
      </c>
      <c r="BF92" s="170" t="str">
        <f t="shared" si="172"/>
        <v/>
      </c>
      <c r="BG92" s="169" t="str">
        <f t="shared" si="173"/>
        <v/>
      </c>
      <c r="BH92" s="181" t="str">
        <f t="shared" si="174"/>
        <v/>
      </c>
      <c r="BI92" s="181" t="str">
        <f t="shared" si="175"/>
        <v/>
      </c>
      <c r="BJ92" s="181" t="str">
        <f t="shared" si="176"/>
        <v/>
      </c>
      <c r="BK92" s="176" t="str">
        <f t="shared" si="177"/>
        <v/>
      </c>
      <c r="BL92" s="165" t="str">
        <f t="shared" si="178"/>
        <v/>
      </c>
      <c r="BM92" s="181" t="str">
        <f t="shared" si="179"/>
        <v/>
      </c>
      <c r="BN92" s="170" t="str">
        <f t="shared" si="180"/>
        <v/>
      </c>
      <c r="BO92" s="165" t="str">
        <f t="shared" ref="BO92:BS92" si="217">IF(BN92="","",$BN92/(PI()*BG92^2))</f>
        <v/>
      </c>
      <c r="BP92" s="181" t="str">
        <f t="shared" si="217"/>
        <v/>
      </c>
      <c r="BQ92" s="181" t="str">
        <f t="shared" si="217"/>
        <v/>
      </c>
      <c r="BR92" s="181" t="str">
        <f t="shared" si="217"/>
        <v/>
      </c>
      <c r="BS92" s="170" t="str">
        <f t="shared" si="217"/>
        <v/>
      </c>
      <c r="BT92" s="157"/>
    </row>
    <row r="93" spans="1:72" s="162" customFormat="1" ht="12" customHeight="1">
      <c r="A93" s="166"/>
      <c r="B93" s="173"/>
      <c r="C93" s="173"/>
      <c r="D93" s="186"/>
      <c r="E93" s="173"/>
      <c r="F93" s="183"/>
      <c r="G93" s="161">
        <f t="shared" si="159"/>
        <v>0</v>
      </c>
      <c r="H93" s="178"/>
      <c r="I93" s="178" t="str">
        <f>IF($H93="","F/D",VLOOKUP($H93,'FO-DRE-01'!$B$7:$C$114,2,FALSE))</f>
        <v>F/D</v>
      </c>
      <c r="J93" s="178"/>
      <c r="K93" s="178"/>
      <c r="L93" s="173" t="str">
        <f>IF($K93="","F/D",VLOOKUP($K93,'FO-DRE-02'!$B$7:$D$102,2,FALSE))</f>
        <v>F/D</v>
      </c>
      <c r="M93" s="173" t="str">
        <f>IF($K93="","F/D",VLOOKUP($K93,'FO-DRE-02'!$B$7:$D$102,3,FALSE))</f>
        <v>F/D</v>
      </c>
      <c r="N93" s="178"/>
      <c r="O93" s="178"/>
      <c r="P93" s="154" t="str">
        <f>IF($O93="","F/D",VLOOKUP($O93,'FO-DRE-04'!$B$6:$E$101,2,FALSE))</f>
        <v>F/D</v>
      </c>
      <c r="Q93" s="154" t="str">
        <f>IF($O93="","F/D",VLOOKUP($O93,'FO-DRE-04'!$B$6:$E$101,3,FALSE))</f>
        <v>F/D</v>
      </c>
      <c r="R93" s="183"/>
      <c r="S93" s="171"/>
      <c r="T93" s="178" t="str">
        <f>IF($S93="","F/D",VLOOKUP($S93,'FO-DRE-01'!$B$7:$C$114,2,FALSE))</f>
        <v>F/D</v>
      </c>
      <c r="U93" s="178"/>
      <c r="V93" s="178"/>
      <c r="W93" s="173" t="str">
        <f>IF($V93="","F/D",VLOOKUP($V93,'FO-DRE-02'!$B$7:$D$102,2,FALSE))</f>
        <v>F/D</v>
      </c>
      <c r="X93" s="173" t="str">
        <f>IF($V93="","F/D",VLOOKUP($V93,'FO-DRE-02'!$B$7:$D$102,3,FALSE))</f>
        <v>F/D</v>
      </c>
      <c r="Y93" s="178"/>
      <c r="Z93" s="178"/>
      <c r="AA93" s="154" t="str">
        <f>IF($Z93="","F/D",VLOOKUP($Z93,'FO-DRE-04'!$B$6:$E$101,2,FALSE))</f>
        <v>F/D</v>
      </c>
      <c r="AB93" s="154" t="str">
        <f>IF($Z93="","F/D",VLOOKUP($Z93,'FO-DRE-04'!$B$6:$E$101,3,FALSE))</f>
        <v>F/D</v>
      </c>
      <c r="AC93" s="183"/>
      <c r="AD93" s="171"/>
      <c r="AE93" s="154"/>
      <c r="AF93" s="179"/>
      <c r="AG93" s="174"/>
      <c r="AH93" s="156"/>
      <c r="AI93" s="160">
        <f t="shared" si="90"/>
        <v>0</v>
      </c>
      <c r="AJ93" s="166" t="str">
        <f t="shared" si="91"/>
        <v>F/D</v>
      </c>
      <c r="AK93" s="178" t="str">
        <f t="shared" si="92"/>
        <v>F/D</v>
      </c>
      <c r="AL93" s="178" t="str">
        <f t="shared" si="93"/>
        <v>F/D</v>
      </c>
      <c r="AM93" s="185" t="str">
        <f t="shared" si="94"/>
        <v>F/D</v>
      </c>
      <c r="AN93" s="158"/>
      <c r="AO93" s="172" t="str">
        <f t="shared" si="160"/>
        <v/>
      </c>
      <c r="AP93" s="180" t="str">
        <f t="shared" si="161"/>
        <v/>
      </c>
      <c r="AQ93" s="175" t="str">
        <f t="shared" si="162"/>
        <v/>
      </c>
      <c r="AR93" s="182" t="str">
        <f t="shared" si="163"/>
        <v/>
      </c>
      <c r="AS93" s="182" t="str">
        <f t="shared" si="164"/>
        <v/>
      </c>
      <c r="AT93" s="182" t="str">
        <f t="shared" si="165"/>
        <v/>
      </c>
      <c r="AU93" s="177" t="str">
        <f t="shared" si="166"/>
        <v/>
      </c>
      <c r="AV93" s="172" t="str">
        <f t="shared" si="167"/>
        <v/>
      </c>
      <c r="AW93" s="182" t="str">
        <f t="shared" si="168"/>
        <v/>
      </c>
      <c r="AX93" s="180" t="str">
        <f t="shared" si="169"/>
        <v/>
      </c>
      <c r="AY93" s="172" t="str">
        <f t="shared" ref="AY93:BC93" si="218">IF(AX93="","",$AX93/(PI()*AQ93^2))</f>
        <v/>
      </c>
      <c r="AZ93" s="182" t="str">
        <f t="shared" si="218"/>
        <v/>
      </c>
      <c r="BA93" s="182" t="str">
        <f t="shared" si="218"/>
        <v/>
      </c>
      <c r="BB93" s="182" t="str">
        <f t="shared" si="218"/>
        <v/>
      </c>
      <c r="BC93" s="180" t="str">
        <f t="shared" si="218"/>
        <v/>
      </c>
      <c r="BD93" s="168"/>
      <c r="BE93" s="165" t="str">
        <f t="shared" si="171"/>
        <v/>
      </c>
      <c r="BF93" s="170" t="str">
        <f t="shared" si="172"/>
        <v/>
      </c>
      <c r="BG93" s="169" t="str">
        <f t="shared" si="173"/>
        <v/>
      </c>
      <c r="BH93" s="181" t="str">
        <f t="shared" si="174"/>
        <v/>
      </c>
      <c r="BI93" s="181" t="str">
        <f t="shared" si="175"/>
        <v/>
      </c>
      <c r="BJ93" s="181" t="str">
        <f t="shared" si="176"/>
        <v/>
      </c>
      <c r="BK93" s="176" t="str">
        <f t="shared" si="177"/>
        <v/>
      </c>
      <c r="BL93" s="165" t="str">
        <f t="shared" si="178"/>
        <v/>
      </c>
      <c r="BM93" s="181" t="str">
        <f t="shared" si="179"/>
        <v/>
      </c>
      <c r="BN93" s="170" t="str">
        <f t="shared" si="180"/>
        <v/>
      </c>
      <c r="BO93" s="165" t="str">
        <f t="shared" ref="BO93:BS93" si="219">IF(BN93="","",$BN93/(PI()*BG93^2))</f>
        <v/>
      </c>
      <c r="BP93" s="181" t="str">
        <f t="shared" si="219"/>
        <v/>
      </c>
      <c r="BQ93" s="181" t="str">
        <f t="shared" si="219"/>
        <v/>
      </c>
      <c r="BR93" s="181" t="str">
        <f t="shared" si="219"/>
        <v/>
      </c>
      <c r="BS93" s="170" t="str">
        <f t="shared" si="219"/>
        <v/>
      </c>
      <c r="BT93" s="157"/>
    </row>
    <row r="94" spans="1:72" s="162" customFormat="1" ht="12" customHeight="1">
      <c r="A94" s="166"/>
      <c r="B94" s="173"/>
      <c r="C94" s="173"/>
      <c r="D94" s="186"/>
      <c r="E94" s="173"/>
      <c r="F94" s="183"/>
      <c r="G94" s="161">
        <f t="shared" si="159"/>
        <v>0</v>
      </c>
      <c r="H94" s="178"/>
      <c r="I94" s="178" t="str">
        <f>IF($H94="","F/D",VLOOKUP($H94,'FO-DRE-01'!$B$7:$C$114,2,FALSE))</f>
        <v>F/D</v>
      </c>
      <c r="J94" s="178"/>
      <c r="K94" s="178"/>
      <c r="L94" s="173" t="str">
        <f>IF($K94="","F/D",VLOOKUP($K94,'FO-DRE-02'!$B$7:$D$102,2,FALSE))</f>
        <v>F/D</v>
      </c>
      <c r="M94" s="173" t="str">
        <f>IF($K94="","F/D",VLOOKUP($K94,'FO-DRE-02'!$B$7:$D$102,3,FALSE))</f>
        <v>F/D</v>
      </c>
      <c r="N94" s="178"/>
      <c r="O94" s="178"/>
      <c r="P94" s="154" t="str">
        <f>IF($O94="","F/D",VLOOKUP($O94,'FO-DRE-04'!$B$6:$E$101,2,FALSE))</f>
        <v>F/D</v>
      </c>
      <c r="Q94" s="154" t="str">
        <f>IF($O94="","F/D",VLOOKUP($O94,'FO-DRE-04'!$B$6:$E$101,3,FALSE))</f>
        <v>F/D</v>
      </c>
      <c r="R94" s="183"/>
      <c r="S94" s="171"/>
      <c r="T94" s="178" t="str">
        <f>IF($S94="","F/D",VLOOKUP($S94,'FO-DRE-01'!$B$7:$C$114,2,FALSE))</f>
        <v>F/D</v>
      </c>
      <c r="U94" s="178"/>
      <c r="V94" s="178"/>
      <c r="W94" s="173" t="str">
        <f>IF($V94="","F/D",VLOOKUP($V94,'FO-DRE-02'!$B$7:$D$102,2,FALSE))</f>
        <v>F/D</v>
      </c>
      <c r="X94" s="173" t="str">
        <f>IF($V94="","F/D",VLOOKUP($V94,'FO-DRE-02'!$B$7:$D$102,3,FALSE))</f>
        <v>F/D</v>
      </c>
      <c r="Y94" s="178"/>
      <c r="Z94" s="178"/>
      <c r="AA94" s="154" t="str">
        <f>IF($Z94="","F/D",VLOOKUP($Z94,'FO-DRE-04'!$B$6:$E$101,2,FALSE))</f>
        <v>F/D</v>
      </c>
      <c r="AB94" s="154" t="str">
        <f>IF($Z94="","F/D",VLOOKUP($Z94,'FO-DRE-04'!$B$6:$E$101,3,FALSE))</f>
        <v>F/D</v>
      </c>
      <c r="AC94" s="183"/>
      <c r="AD94" s="171"/>
      <c r="AE94" s="154"/>
      <c r="AF94" s="179"/>
      <c r="AG94" s="174"/>
      <c r="AH94" s="156"/>
      <c r="AI94" s="160">
        <f t="shared" si="90"/>
        <v>0</v>
      </c>
      <c r="AJ94" s="166" t="str">
        <f t="shared" si="91"/>
        <v>F/D</v>
      </c>
      <c r="AK94" s="178" t="str">
        <f t="shared" si="92"/>
        <v>F/D</v>
      </c>
      <c r="AL94" s="178" t="str">
        <f t="shared" si="93"/>
        <v>F/D</v>
      </c>
      <c r="AM94" s="185" t="str">
        <f t="shared" si="94"/>
        <v>F/D</v>
      </c>
      <c r="AN94" s="158"/>
      <c r="AO94" s="172" t="str">
        <f t="shared" si="160"/>
        <v/>
      </c>
      <c r="AP94" s="180" t="str">
        <f t="shared" si="161"/>
        <v/>
      </c>
      <c r="AQ94" s="175" t="str">
        <f t="shared" si="162"/>
        <v/>
      </c>
      <c r="AR94" s="182" t="str">
        <f t="shared" si="163"/>
        <v/>
      </c>
      <c r="AS94" s="182" t="str">
        <f t="shared" si="164"/>
        <v/>
      </c>
      <c r="AT94" s="182" t="str">
        <f t="shared" si="165"/>
        <v/>
      </c>
      <c r="AU94" s="177" t="str">
        <f t="shared" si="166"/>
        <v/>
      </c>
      <c r="AV94" s="172" t="str">
        <f t="shared" si="167"/>
        <v/>
      </c>
      <c r="AW94" s="182" t="str">
        <f t="shared" si="168"/>
        <v/>
      </c>
      <c r="AX94" s="180" t="str">
        <f t="shared" si="169"/>
        <v/>
      </c>
      <c r="AY94" s="172" t="str">
        <f t="shared" ref="AY94:BC94" si="220">IF(AX94="","",$AX94/(PI()*AQ94^2))</f>
        <v/>
      </c>
      <c r="AZ94" s="182" t="str">
        <f t="shared" si="220"/>
        <v/>
      </c>
      <c r="BA94" s="182" t="str">
        <f t="shared" si="220"/>
        <v/>
      </c>
      <c r="BB94" s="182" t="str">
        <f t="shared" si="220"/>
        <v/>
      </c>
      <c r="BC94" s="180" t="str">
        <f t="shared" si="220"/>
        <v/>
      </c>
      <c r="BD94" s="168"/>
      <c r="BE94" s="165" t="str">
        <f t="shared" si="171"/>
        <v/>
      </c>
      <c r="BF94" s="170" t="str">
        <f t="shared" si="172"/>
        <v/>
      </c>
      <c r="BG94" s="169" t="str">
        <f t="shared" si="173"/>
        <v/>
      </c>
      <c r="BH94" s="181" t="str">
        <f t="shared" si="174"/>
        <v/>
      </c>
      <c r="BI94" s="181" t="str">
        <f t="shared" si="175"/>
        <v/>
      </c>
      <c r="BJ94" s="181" t="str">
        <f t="shared" si="176"/>
        <v/>
      </c>
      <c r="BK94" s="176" t="str">
        <f t="shared" si="177"/>
        <v/>
      </c>
      <c r="BL94" s="165" t="str">
        <f t="shared" si="178"/>
        <v/>
      </c>
      <c r="BM94" s="181" t="str">
        <f t="shared" si="179"/>
        <v/>
      </c>
      <c r="BN94" s="170" t="str">
        <f t="shared" si="180"/>
        <v/>
      </c>
      <c r="BO94" s="165" t="str">
        <f t="shared" ref="BO94:BS94" si="221">IF(BN94="","",$BN94/(PI()*BG94^2))</f>
        <v/>
      </c>
      <c r="BP94" s="181" t="str">
        <f t="shared" si="221"/>
        <v/>
      </c>
      <c r="BQ94" s="181" t="str">
        <f t="shared" si="221"/>
        <v/>
      </c>
      <c r="BR94" s="181" t="str">
        <f t="shared" si="221"/>
        <v/>
      </c>
      <c r="BS94" s="170" t="str">
        <f t="shared" si="221"/>
        <v/>
      </c>
      <c r="BT94" s="157"/>
    </row>
    <row r="95" spans="1:72" s="162" customFormat="1" ht="12" customHeight="1">
      <c r="A95" s="166"/>
      <c r="B95" s="173"/>
      <c r="C95" s="173"/>
      <c r="D95" s="186"/>
      <c r="E95" s="173"/>
      <c r="F95" s="183"/>
      <c r="G95" s="161">
        <f t="shared" si="159"/>
        <v>0</v>
      </c>
      <c r="H95" s="178"/>
      <c r="I95" s="178" t="str">
        <f>IF($H95="","F/D",VLOOKUP($H95,'FO-DRE-01'!$B$7:$C$114,2,FALSE))</f>
        <v>F/D</v>
      </c>
      <c r="J95" s="178"/>
      <c r="K95" s="178"/>
      <c r="L95" s="173" t="str">
        <f>IF($K95="","F/D",VLOOKUP($K95,'FO-DRE-02'!$B$7:$D$102,2,FALSE))</f>
        <v>F/D</v>
      </c>
      <c r="M95" s="173" t="str">
        <f>IF($K95="","F/D",VLOOKUP($K95,'FO-DRE-02'!$B$7:$D$102,3,FALSE))</f>
        <v>F/D</v>
      </c>
      <c r="N95" s="178"/>
      <c r="O95" s="178"/>
      <c r="P95" s="154" t="str">
        <f>IF($O95="","F/D",VLOOKUP($O95,'FO-DRE-04'!$B$6:$E$101,2,FALSE))</f>
        <v>F/D</v>
      </c>
      <c r="Q95" s="154" t="str">
        <f>IF($O95="","F/D",VLOOKUP($O95,'FO-DRE-04'!$B$6:$E$101,3,FALSE))</f>
        <v>F/D</v>
      </c>
      <c r="R95" s="183"/>
      <c r="S95" s="171"/>
      <c r="T95" s="178" t="str">
        <f>IF($S95="","F/D",VLOOKUP($S95,'FO-DRE-01'!$B$7:$C$114,2,FALSE))</f>
        <v>F/D</v>
      </c>
      <c r="U95" s="178"/>
      <c r="V95" s="178"/>
      <c r="W95" s="173" t="str">
        <f>IF($V95="","F/D",VLOOKUP($V95,'FO-DRE-02'!$B$7:$D$102,2,FALSE))</f>
        <v>F/D</v>
      </c>
      <c r="X95" s="173" t="str">
        <f>IF($V95="","F/D",VLOOKUP($V95,'FO-DRE-02'!$B$7:$D$102,3,FALSE))</f>
        <v>F/D</v>
      </c>
      <c r="Y95" s="178"/>
      <c r="Z95" s="178"/>
      <c r="AA95" s="154" t="str">
        <f>IF($Z95="","F/D",VLOOKUP($Z95,'FO-DRE-04'!$B$6:$E$101,2,FALSE))</f>
        <v>F/D</v>
      </c>
      <c r="AB95" s="154" t="str">
        <f>IF($Z95="","F/D",VLOOKUP($Z95,'FO-DRE-04'!$B$6:$E$101,3,FALSE))</f>
        <v>F/D</v>
      </c>
      <c r="AC95" s="183"/>
      <c r="AD95" s="171"/>
      <c r="AE95" s="154"/>
      <c r="AF95" s="179"/>
      <c r="AG95" s="174"/>
      <c r="AH95" s="156"/>
      <c r="AI95" s="160">
        <f t="shared" si="90"/>
        <v>0</v>
      </c>
      <c r="AJ95" s="166" t="str">
        <f t="shared" si="91"/>
        <v>F/D</v>
      </c>
      <c r="AK95" s="178" t="str">
        <f t="shared" si="92"/>
        <v>F/D</v>
      </c>
      <c r="AL95" s="178" t="str">
        <f t="shared" si="93"/>
        <v>F/D</v>
      </c>
      <c r="AM95" s="185" t="str">
        <f t="shared" si="94"/>
        <v>F/D</v>
      </c>
      <c r="AN95" s="158"/>
      <c r="AO95" s="172" t="str">
        <f t="shared" si="160"/>
        <v/>
      </c>
      <c r="AP95" s="180" t="str">
        <f t="shared" si="161"/>
        <v/>
      </c>
      <c r="AQ95" s="175" t="str">
        <f t="shared" si="162"/>
        <v/>
      </c>
      <c r="AR95" s="182" t="str">
        <f t="shared" si="163"/>
        <v/>
      </c>
      <c r="AS95" s="182" t="str">
        <f t="shared" si="164"/>
        <v/>
      </c>
      <c r="AT95" s="182" t="str">
        <f t="shared" si="165"/>
        <v/>
      </c>
      <c r="AU95" s="177" t="str">
        <f t="shared" si="166"/>
        <v/>
      </c>
      <c r="AV95" s="172" t="str">
        <f t="shared" si="167"/>
        <v/>
      </c>
      <c r="AW95" s="182" t="str">
        <f t="shared" si="168"/>
        <v/>
      </c>
      <c r="AX95" s="180" t="str">
        <f t="shared" si="169"/>
        <v/>
      </c>
      <c r="AY95" s="172" t="str">
        <f t="shared" ref="AY95:BC95" si="222">IF(AX95="","",$AX95/(PI()*AQ95^2))</f>
        <v/>
      </c>
      <c r="AZ95" s="182" t="str">
        <f t="shared" si="222"/>
        <v/>
      </c>
      <c r="BA95" s="182" t="str">
        <f t="shared" si="222"/>
        <v/>
      </c>
      <c r="BB95" s="182" t="str">
        <f t="shared" si="222"/>
        <v/>
      </c>
      <c r="BC95" s="180" t="str">
        <f t="shared" si="222"/>
        <v/>
      </c>
      <c r="BD95" s="168"/>
      <c r="BE95" s="165" t="str">
        <f t="shared" si="171"/>
        <v/>
      </c>
      <c r="BF95" s="170" t="str">
        <f t="shared" si="172"/>
        <v/>
      </c>
      <c r="BG95" s="169" t="str">
        <f t="shared" si="173"/>
        <v/>
      </c>
      <c r="BH95" s="181" t="str">
        <f t="shared" si="174"/>
        <v/>
      </c>
      <c r="BI95" s="181" t="str">
        <f t="shared" si="175"/>
        <v/>
      </c>
      <c r="BJ95" s="181" t="str">
        <f t="shared" si="176"/>
        <v/>
      </c>
      <c r="BK95" s="176" t="str">
        <f t="shared" si="177"/>
        <v/>
      </c>
      <c r="BL95" s="165" t="str">
        <f t="shared" si="178"/>
        <v/>
      </c>
      <c r="BM95" s="181" t="str">
        <f t="shared" si="179"/>
        <v/>
      </c>
      <c r="BN95" s="170" t="str">
        <f t="shared" si="180"/>
        <v/>
      </c>
      <c r="BO95" s="165" t="str">
        <f t="shared" ref="BO95:BS95" si="223">IF(BN95="","",$BN95/(PI()*BG95^2))</f>
        <v/>
      </c>
      <c r="BP95" s="181" t="str">
        <f t="shared" si="223"/>
        <v/>
      </c>
      <c r="BQ95" s="181" t="str">
        <f t="shared" si="223"/>
        <v/>
      </c>
      <c r="BR95" s="181" t="str">
        <f t="shared" si="223"/>
        <v/>
      </c>
      <c r="BS95" s="170" t="str">
        <f t="shared" si="223"/>
        <v/>
      </c>
      <c r="BT95" s="157"/>
    </row>
    <row r="96" spans="1:72" s="162" customFormat="1" ht="12" customHeight="1">
      <c r="A96" s="166"/>
      <c r="B96" s="173"/>
      <c r="C96" s="173"/>
      <c r="D96" s="186"/>
      <c r="E96" s="173"/>
      <c r="F96" s="183"/>
      <c r="G96" s="161">
        <f t="shared" si="159"/>
        <v>0</v>
      </c>
      <c r="H96" s="178"/>
      <c r="I96" s="178" t="str">
        <f>IF($H96="","F/D",VLOOKUP($H96,'FO-DRE-01'!$B$7:$C$114,2,FALSE))</f>
        <v>F/D</v>
      </c>
      <c r="J96" s="178"/>
      <c r="K96" s="178"/>
      <c r="L96" s="173" t="str">
        <f>IF($K96="","F/D",VLOOKUP($K96,'FO-DRE-02'!$B$7:$D$102,2,FALSE))</f>
        <v>F/D</v>
      </c>
      <c r="M96" s="173" t="str">
        <f>IF($K96="","F/D",VLOOKUP($K96,'FO-DRE-02'!$B$7:$D$102,3,FALSE))</f>
        <v>F/D</v>
      </c>
      <c r="N96" s="178"/>
      <c r="O96" s="178"/>
      <c r="P96" s="154" t="str">
        <f>IF($O96="","F/D",VLOOKUP($O96,'FO-DRE-04'!$B$6:$E$101,2,FALSE))</f>
        <v>F/D</v>
      </c>
      <c r="Q96" s="154" t="str">
        <f>IF($O96="","F/D",VLOOKUP($O96,'FO-DRE-04'!$B$6:$E$101,3,FALSE))</f>
        <v>F/D</v>
      </c>
      <c r="R96" s="183"/>
      <c r="S96" s="171"/>
      <c r="T96" s="178" t="str">
        <f>IF($S96="","F/D",VLOOKUP($S96,'FO-DRE-01'!$B$7:$C$114,2,FALSE))</f>
        <v>F/D</v>
      </c>
      <c r="U96" s="178"/>
      <c r="V96" s="178"/>
      <c r="W96" s="173" t="str">
        <f>IF($V96="","F/D",VLOOKUP($V96,'FO-DRE-02'!$B$7:$D$102,2,FALSE))</f>
        <v>F/D</v>
      </c>
      <c r="X96" s="173" t="str">
        <f>IF($V96="","F/D",VLOOKUP($V96,'FO-DRE-02'!$B$7:$D$102,3,FALSE))</f>
        <v>F/D</v>
      </c>
      <c r="Y96" s="178"/>
      <c r="Z96" s="178"/>
      <c r="AA96" s="154" t="str">
        <f>IF($Z96="","F/D",VLOOKUP($Z96,'FO-DRE-04'!$B$6:$E$101,2,FALSE))</f>
        <v>F/D</v>
      </c>
      <c r="AB96" s="154" t="str">
        <f>IF($Z96="","F/D",VLOOKUP($Z96,'FO-DRE-04'!$B$6:$E$101,3,FALSE))</f>
        <v>F/D</v>
      </c>
      <c r="AC96" s="183"/>
      <c r="AD96" s="171"/>
      <c r="AE96" s="154"/>
      <c r="AF96" s="179"/>
      <c r="AG96" s="174"/>
      <c r="AH96" s="156"/>
      <c r="AI96" s="160">
        <f t="shared" si="90"/>
        <v>0</v>
      </c>
      <c r="AJ96" s="166" t="str">
        <f t="shared" si="91"/>
        <v>F/D</v>
      </c>
      <c r="AK96" s="178" t="str">
        <f t="shared" si="92"/>
        <v>F/D</v>
      </c>
      <c r="AL96" s="178" t="str">
        <f t="shared" si="93"/>
        <v>F/D</v>
      </c>
      <c r="AM96" s="185" t="str">
        <f t="shared" si="94"/>
        <v>F/D</v>
      </c>
      <c r="AN96" s="158"/>
      <c r="AO96" s="172" t="str">
        <f t="shared" si="160"/>
        <v/>
      </c>
      <c r="AP96" s="180" t="str">
        <f t="shared" si="161"/>
        <v/>
      </c>
      <c r="AQ96" s="175" t="str">
        <f t="shared" si="162"/>
        <v/>
      </c>
      <c r="AR96" s="182" t="str">
        <f t="shared" si="163"/>
        <v/>
      </c>
      <c r="AS96" s="182" t="str">
        <f t="shared" si="164"/>
        <v/>
      </c>
      <c r="AT96" s="182" t="str">
        <f t="shared" si="165"/>
        <v/>
      </c>
      <c r="AU96" s="177" t="str">
        <f t="shared" si="166"/>
        <v/>
      </c>
      <c r="AV96" s="172" t="str">
        <f t="shared" si="167"/>
        <v/>
      </c>
      <c r="AW96" s="182" t="str">
        <f t="shared" si="168"/>
        <v/>
      </c>
      <c r="AX96" s="180" t="str">
        <f t="shared" si="169"/>
        <v/>
      </c>
      <c r="AY96" s="172" t="str">
        <f t="shared" ref="AY96:BC96" si="224">IF(AX96="","",$AX96/(PI()*AQ96^2))</f>
        <v/>
      </c>
      <c r="AZ96" s="182" t="str">
        <f t="shared" si="224"/>
        <v/>
      </c>
      <c r="BA96" s="182" t="str">
        <f t="shared" si="224"/>
        <v/>
      </c>
      <c r="BB96" s="182" t="str">
        <f t="shared" si="224"/>
        <v/>
      </c>
      <c r="BC96" s="180" t="str">
        <f t="shared" si="224"/>
        <v/>
      </c>
      <c r="BD96" s="168"/>
      <c r="BE96" s="165" t="str">
        <f t="shared" si="171"/>
        <v/>
      </c>
      <c r="BF96" s="170" t="str">
        <f t="shared" si="172"/>
        <v/>
      </c>
      <c r="BG96" s="169" t="str">
        <f t="shared" si="173"/>
        <v/>
      </c>
      <c r="BH96" s="181" t="str">
        <f t="shared" si="174"/>
        <v/>
      </c>
      <c r="BI96" s="181" t="str">
        <f t="shared" si="175"/>
        <v/>
      </c>
      <c r="BJ96" s="181" t="str">
        <f t="shared" si="176"/>
        <v/>
      </c>
      <c r="BK96" s="176" t="str">
        <f t="shared" si="177"/>
        <v/>
      </c>
      <c r="BL96" s="165" t="str">
        <f t="shared" si="178"/>
        <v/>
      </c>
      <c r="BM96" s="181" t="str">
        <f t="shared" si="179"/>
        <v/>
      </c>
      <c r="BN96" s="170" t="str">
        <f t="shared" si="180"/>
        <v/>
      </c>
      <c r="BO96" s="165" t="str">
        <f t="shared" ref="BO96:BS96" si="225">IF(BN96="","",$BN96/(PI()*BG96^2))</f>
        <v/>
      </c>
      <c r="BP96" s="181" t="str">
        <f t="shared" si="225"/>
        <v/>
      </c>
      <c r="BQ96" s="181" t="str">
        <f t="shared" si="225"/>
        <v/>
      </c>
      <c r="BR96" s="181" t="str">
        <f t="shared" si="225"/>
        <v/>
      </c>
      <c r="BS96" s="170" t="str">
        <f t="shared" si="225"/>
        <v/>
      </c>
      <c r="BT96" s="157"/>
    </row>
    <row r="97" spans="1:72" s="162" customFormat="1" ht="12" customHeight="1">
      <c r="A97" s="166"/>
      <c r="B97" s="173"/>
      <c r="C97" s="173"/>
      <c r="D97" s="186"/>
      <c r="E97" s="173"/>
      <c r="F97" s="183"/>
      <c r="G97" s="161">
        <f t="shared" si="159"/>
        <v>0</v>
      </c>
      <c r="H97" s="178"/>
      <c r="I97" s="178" t="str">
        <f>IF($H97="","F/D",VLOOKUP($H97,'FO-DRE-01'!$B$7:$C$114,2,FALSE))</f>
        <v>F/D</v>
      </c>
      <c r="J97" s="178"/>
      <c r="K97" s="178"/>
      <c r="L97" s="173" t="str">
        <f>IF($K97="","F/D",VLOOKUP($K97,'FO-DRE-02'!$B$7:$D$102,2,FALSE))</f>
        <v>F/D</v>
      </c>
      <c r="M97" s="173" t="str">
        <f>IF($K97="","F/D",VLOOKUP($K97,'FO-DRE-02'!$B$7:$D$102,3,FALSE))</f>
        <v>F/D</v>
      </c>
      <c r="N97" s="178"/>
      <c r="O97" s="178"/>
      <c r="P97" s="154" t="str">
        <f>IF($O97="","F/D",VLOOKUP($O97,'FO-DRE-04'!$B$6:$E$101,2,FALSE))</f>
        <v>F/D</v>
      </c>
      <c r="Q97" s="154" t="str">
        <f>IF($O97="","F/D",VLOOKUP($O97,'FO-DRE-04'!$B$6:$E$101,3,FALSE))</f>
        <v>F/D</v>
      </c>
      <c r="R97" s="183"/>
      <c r="S97" s="171"/>
      <c r="T97" s="178" t="str">
        <f>IF($S97="","F/D",VLOOKUP($S97,'FO-DRE-01'!$B$7:$C$114,2,FALSE))</f>
        <v>F/D</v>
      </c>
      <c r="U97" s="178"/>
      <c r="V97" s="178"/>
      <c r="W97" s="173" t="str">
        <f>IF($V97="","F/D",VLOOKUP($V97,'FO-DRE-02'!$B$7:$D$102,2,FALSE))</f>
        <v>F/D</v>
      </c>
      <c r="X97" s="173" t="str">
        <f>IF($V97="","F/D",VLOOKUP($V97,'FO-DRE-02'!$B$7:$D$102,3,FALSE))</f>
        <v>F/D</v>
      </c>
      <c r="Y97" s="178"/>
      <c r="Z97" s="178"/>
      <c r="AA97" s="154" t="str">
        <f>IF($Z97="","F/D",VLOOKUP($Z97,'FO-DRE-04'!$B$6:$E$101,2,FALSE))</f>
        <v>F/D</v>
      </c>
      <c r="AB97" s="154" t="str">
        <f>IF($Z97="","F/D",VLOOKUP($Z97,'FO-DRE-04'!$B$6:$E$101,3,FALSE))</f>
        <v>F/D</v>
      </c>
      <c r="AC97" s="183"/>
      <c r="AD97" s="171"/>
      <c r="AE97" s="154"/>
      <c r="AF97" s="179"/>
      <c r="AG97" s="174"/>
      <c r="AH97" s="156"/>
      <c r="AI97" s="160">
        <f t="shared" si="90"/>
        <v>0</v>
      </c>
      <c r="AJ97" s="166" t="str">
        <f t="shared" si="91"/>
        <v>F/D</v>
      </c>
      <c r="AK97" s="178" t="str">
        <f t="shared" si="92"/>
        <v>F/D</v>
      </c>
      <c r="AL97" s="178" t="str">
        <f t="shared" si="93"/>
        <v>F/D</v>
      </c>
      <c r="AM97" s="185" t="str">
        <f t="shared" si="94"/>
        <v>F/D</v>
      </c>
      <c r="AN97" s="158"/>
      <c r="AO97" s="172" t="str">
        <f t="shared" si="160"/>
        <v/>
      </c>
      <c r="AP97" s="180" t="str">
        <f t="shared" si="161"/>
        <v/>
      </c>
      <c r="AQ97" s="175" t="str">
        <f t="shared" si="162"/>
        <v/>
      </c>
      <c r="AR97" s="182" t="str">
        <f t="shared" si="163"/>
        <v/>
      </c>
      <c r="AS97" s="182" t="str">
        <f t="shared" si="164"/>
        <v/>
      </c>
      <c r="AT97" s="182" t="str">
        <f t="shared" si="165"/>
        <v/>
      </c>
      <c r="AU97" s="177" t="str">
        <f t="shared" si="166"/>
        <v/>
      </c>
      <c r="AV97" s="172" t="str">
        <f t="shared" si="167"/>
        <v/>
      </c>
      <c r="AW97" s="182" t="str">
        <f t="shared" si="168"/>
        <v/>
      </c>
      <c r="AX97" s="180" t="str">
        <f t="shared" si="169"/>
        <v/>
      </c>
      <c r="AY97" s="172" t="str">
        <f t="shared" ref="AY97:BC97" si="226">IF(AX97="","",$AX97/(PI()*AQ97^2))</f>
        <v/>
      </c>
      <c r="AZ97" s="182" t="str">
        <f t="shared" si="226"/>
        <v/>
      </c>
      <c r="BA97" s="182" t="str">
        <f t="shared" si="226"/>
        <v/>
      </c>
      <c r="BB97" s="182" t="str">
        <f t="shared" si="226"/>
        <v/>
      </c>
      <c r="BC97" s="180" t="str">
        <f t="shared" si="226"/>
        <v/>
      </c>
      <c r="BD97" s="168"/>
      <c r="BE97" s="165" t="str">
        <f t="shared" si="171"/>
        <v/>
      </c>
      <c r="BF97" s="170" t="str">
        <f t="shared" si="172"/>
        <v/>
      </c>
      <c r="BG97" s="169" t="str">
        <f t="shared" si="173"/>
        <v/>
      </c>
      <c r="BH97" s="181" t="str">
        <f t="shared" si="174"/>
        <v/>
      </c>
      <c r="BI97" s="181" t="str">
        <f t="shared" si="175"/>
        <v/>
      </c>
      <c r="BJ97" s="181" t="str">
        <f t="shared" si="176"/>
        <v/>
      </c>
      <c r="BK97" s="176" t="str">
        <f t="shared" si="177"/>
        <v/>
      </c>
      <c r="BL97" s="165" t="str">
        <f t="shared" si="178"/>
        <v/>
      </c>
      <c r="BM97" s="181" t="str">
        <f t="shared" si="179"/>
        <v/>
      </c>
      <c r="BN97" s="170" t="str">
        <f t="shared" si="180"/>
        <v/>
      </c>
      <c r="BO97" s="165" t="str">
        <f t="shared" ref="BO97:BS97" si="227">IF(BN97="","",$BN97/(PI()*BG97^2))</f>
        <v/>
      </c>
      <c r="BP97" s="181" t="str">
        <f t="shared" si="227"/>
        <v/>
      </c>
      <c r="BQ97" s="181" t="str">
        <f t="shared" si="227"/>
        <v/>
      </c>
      <c r="BR97" s="181" t="str">
        <f t="shared" si="227"/>
        <v/>
      </c>
      <c r="BS97" s="170" t="str">
        <f t="shared" si="227"/>
        <v/>
      </c>
      <c r="BT97" s="157"/>
    </row>
    <row r="98" spans="1:72" s="162" customFormat="1" ht="12" customHeight="1">
      <c r="A98" s="166"/>
      <c r="B98" s="173"/>
      <c r="C98" s="173"/>
      <c r="D98" s="186"/>
      <c r="E98" s="173"/>
      <c r="F98" s="183"/>
      <c r="G98" s="161">
        <f t="shared" si="159"/>
        <v>0</v>
      </c>
      <c r="H98" s="178"/>
      <c r="I98" s="178" t="str">
        <f>IF($H98="","F/D",VLOOKUP($H98,'FO-DRE-01'!$B$7:$C$114,2,FALSE))</f>
        <v>F/D</v>
      </c>
      <c r="J98" s="178"/>
      <c r="K98" s="178"/>
      <c r="L98" s="173" t="str">
        <f>IF($K98="","F/D",VLOOKUP($K98,'FO-DRE-02'!$B$7:$D$102,2,FALSE))</f>
        <v>F/D</v>
      </c>
      <c r="M98" s="173" t="str">
        <f>IF($K98="","F/D",VLOOKUP($K98,'FO-DRE-02'!$B$7:$D$102,3,FALSE))</f>
        <v>F/D</v>
      </c>
      <c r="N98" s="178"/>
      <c r="O98" s="178"/>
      <c r="P98" s="154" t="str">
        <f>IF($O98="","F/D",VLOOKUP($O98,'FO-DRE-04'!$B$6:$E$101,2,FALSE))</f>
        <v>F/D</v>
      </c>
      <c r="Q98" s="154" t="str">
        <f>IF($O98="","F/D",VLOOKUP($O98,'FO-DRE-04'!$B$6:$E$101,3,FALSE))</f>
        <v>F/D</v>
      </c>
      <c r="R98" s="183"/>
      <c r="S98" s="171"/>
      <c r="T98" s="178" t="str">
        <f>IF($S98="","F/D",VLOOKUP($S98,'FO-DRE-01'!$B$7:$C$114,2,FALSE))</f>
        <v>F/D</v>
      </c>
      <c r="U98" s="178"/>
      <c r="V98" s="178"/>
      <c r="W98" s="173" t="str">
        <f>IF($V98="","F/D",VLOOKUP($V98,'FO-DRE-02'!$B$7:$D$102,2,FALSE))</f>
        <v>F/D</v>
      </c>
      <c r="X98" s="173" t="str">
        <f>IF($V98="","F/D",VLOOKUP($V98,'FO-DRE-02'!$B$7:$D$102,3,FALSE))</f>
        <v>F/D</v>
      </c>
      <c r="Y98" s="178"/>
      <c r="Z98" s="178"/>
      <c r="AA98" s="154" t="str">
        <f>IF($Z98="","F/D",VLOOKUP($Z98,'FO-DRE-04'!$B$6:$E$101,2,FALSE))</f>
        <v>F/D</v>
      </c>
      <c r="AB98" s="154" t="str">
        <f>IF($Z98="","F/D",VLOOKUP($Z98,'FO-DRE-04'!$B$6:$E$101,3,FALSE))</f>
        <v>F/D</v>
      </c>
      <c r="AC98" s="183"/>
      <c r="AD98" s="171"/>
      <c r="AE98" s="154"/>
      <c r="AF98" s="179"/>
      <c r="AG98" s="174"/>
      <c r="AH98" s="156"/>
      <c r="AI98" s="160">
        <f t="shared" si="90"/>
        <v>0</v>
      </c>
      <c r="AJ98" s="166" t="str">
        <f t="shared" si="91"/>
        <v>F/D</v>
      </c>
      <c r="AK98" s="178" t="str">
        <f t="shared" si="92"/>
        <v>F/D</v>
      </c>
      <c r="AL98" s="178" t="str">
        <f t="shared" si="93"/>
        <v>F/D</v>
      </c>
      <c r="AM98" s="185" t="str">
        <f t="shared" si="94"/>
        <v>F/D</v>
      </c>
      <c r="AN98" s="158"/>
      <c r="AO98" s="172" t="str">
        <f t="shared" si="160"/>
        <v/>
      </c>
      <c r="AP98" s="180" t="str">
        <f t="shared" si="161"/>
        <v/>
      </c>
      <c r="AQ98" s="175" t="str">
        <f t="shared" si="162"/>
        <v/>
      </c>
      <c r="AR98" s="182" t="str">
        <f t="shared" si="163"/>
        <v/>
      </c>
      <c r="AS98" s="182" t="str">
        <f t="shared" si="164"/>
        <v/>
      </c>
      <c r="AT98" s="182" t="str">
        <f t="shared" si="165"/>
        <v/>
      </c>
      <c r="AU98" s="177" t="str">
        <f t="shared" si="166"/>
        <v/>
      </c>
      <c r="AV98" s="172" t="str">
        <f t="shared" si="167"/>
        <v/>
      </c>
      <c r="AW98" s="182" t="str">
        <f t="shared" si="168"/>
        <v/>
      </c>
      <c r="AX98" s="180" t="str">
        <f t="shared" si="169"/>
        <v/>
      </c>
      <c r="AY98" s="172" t="str">
        <f t="shared" ref="AY98:BC98" si="228">IF(AX98="","",$AX98/(PI()*AQ98^2))</f>
        <v/>
      </c>
      <c r="AZ98" s="182" t="str">
        <f t="shared" si="228"/>
        <v/>
      </c>
      <c r="BA98" s="182" t="str">
        <f t="shared" si="228"/>
        <v/>
      </c>
      <c r="BB98" s="182" t="str">
        <f t="shared" si="228"/>
        <v/>
      </c>
      <c r="BC98" s="180" t="str">
        <f t="shared" si="228"/>
        <v/>
      </c>
      <c r="BD98" s="168"/>
      <c r="BE98" s="165" t="str">
        <f t="shared" si="171"/>
        <v/>
      </c>
      <c r="BF98" s="170" t="str">
        <f t="shared" si="172"/>
        <v/>
      </c>
      <c r="BG98" s="169" t="str">
        <f t="shared" si="173"/>
        <v/>
      </c>
      <c r="BH98" s="181" t="str">
        <f t="shared" si="174"/>
        <v/>
      </c>
      <c r="BI98" s="181" t="str">
        <f t="shared" si="175"/>
        <v/>
      </c>
      <c r="BJ98" s="181" t="str">
        <f t="shared" si="176"/>
        <v/>
      </c>
      <c r="BK98" s="176" t="str">
        <f t="shared" si="177"/>
        <v/>
      </c>
      <c r="BL98" s="165" t="str">
        <f t="shared" si="178"/>
        <v/>
      </c>
      <c r="BM98" s="181" t="str">
        <f t="shared" si="179"/>
        <v/>
      </c>
      <c r="BN98" s="170" t="str">
        <f t="shared" si="180"/>
        <v/>
      </c>
      <c r="BO98" s="165" t="str">
        <f t="shared" ref="BO98:BS98" si="229">IF(BN98="","",$BN98/(PI()*BG98^2))</f>
        <v/>
      </c>
      <c r="BP98" s="181" t="str">
        <f t="shared" si="229"/>
        <v/>
      </c>
      <c r="BQ98" s="181" t="str">
        <f t="shared" si="229"/>
        <v/>
      </c>
      <c r="BR98" s="181" t="str">
        <f t="shared" si="229"/>
        <v/>
      </c>
      <c r="BS98" s="170" t="str">
        <f t="shared" si="229"/>
        <v/>
      </c>
      <c r="BT98" s="157"/>
    </row>
    <row r="99" spans="1:72" s="162" customFormat="1" ht="12" customHeight="1">
      <c r="A99" s="166"/>
      <c r="B99" s="173"/>
      <c r="C99" s="173"/>
      <c r="D99" s="186"/>
      <c r="E99" s="173"/>
      <c r="F99" s="183"/>
      <c r="G99" s="161">
        <f t="shared" si="159"/>
        <v>0</v>
      </c>
      <c r="H99" s="178"/>
      <c r="I99" s="178" t="str">
        <f>IF($H99="","F/D",VLOOKUP($H99,'FO-DRE-01'!$B$7:$C$114,2,FALSE))</f>
        <v>F/D</v>
      </c>
      <c r="J99" s="178"/>
      <c r="K99" s="178"/>
      <c r="L99" s="173" t="str">
        <f>IF($K99="","F/D",VLOOKUP($K99,'FO-DRE-02'!$B$7:$D$102,2,FALSE))</f>
        <v>F/D</v>
      </c>
      <c r="M99" s="173" t="str">
        <f>IF($K99="","F/D",VLOOKUP($K99,'FO-DRE-02'!$B$7:$D$102,3,FALSE))</f>
        <v>F/D</v>
      </c>
      <c r="N99" s="178"/>
      <c r="O99" s="178"/>
      <c r="P99" s="154" t="str">
        <f>IF($O99="","F/D",VLOOKUP($O99,'FO-DRE-04'!$B$6:$E$101,2,FALSE))</f>
        <v>F/D</v>
      </c>
      <c r="Q99" s="154" t="str">
        <f>IF($O99="","F/D",VLOOKUP($O99,'FO-DRE-04'!$B$6:$E$101,3,FALSE))</f>
        <v>F/D</v>
      </c>
      <c r="R99" s="183"/>
      <c r="S99" s="171"/>
      <c r="T99" s="178" t="str">
        <f>IF($S99="","F/D",VLOOKUP($S99,'FO-DRE-01'!$B$7:$C$114,2,FALSE))</f>
        <v>F/D</v>
      </c>
      <c r="U99" s="178"/>
      <c r="V99" s="178"/>
      <c r="W99" s="173" t="str">
        <f>IF($V99="","F/D",VLOOKUP($V99,'FO-DRE-02'!$B$7:$D$102,2,FALSE))</f>
        <v>F/D</v>
      </c>
      <c r="X99" s="173" t="str">
        <f>IF($V99="","F/D",VLOOKUP($V99,'FO-DRE-02'!$B$7:$D$102,3,FALSE))</f>
        <v>F/D</v>
      </c>
      <c r="Y99" s="178"/>
      <c r="Z99" s="178"/>
      <c r="AA99" s="154" t="str">
        <f>IF($Z99="","F/D",VLOOKUP($Z99,'FO-DRE-04'!$B$6:$E$101,2,FALSE))</f>
        <v>F/D</v>
      </c>
      <c r="AB99" s="154" t="str">
        <f>IF($Z99="","F/D",VLOOKUP($Z99,'FO-DRE-04'!$B$6:$E$101,3,FALSE))</f>
        <v>F/D</v>
      </c>
      <c r="AC99" s="183"/>
      <c r="AD99" s="171"/>
      <c r="AE99" s="154"/>
      <c r="AF99" s="179"/>
      <c r="AG99" s="174"/>
      <c r="AH99" s="156"/>
      <c r="AI99" s="160">
        <f t="shared" si="90"/>
        <v>0</v>
      </c>
      <c r="AJ99" s="166" t="str">
        <f t="shared" si="91"/>
        <v>F/D</v>
      </c>
      <c r="AK99" s="178" t="str">
        <f t="shared" si="92"/>
        <v>F/D</v>
      </c>
      <c r="AL99" s="178" t="str">
        <f t="shared" si="93"/>
        <v>F/D</v>
      </c>
      <c r="AM99" s="185" t="str">
        <f t="shared" si="94"/>
        <v>F/D</v>
      </c>
      <c r="AN99" s="158"/>
      <c r="AO99" s="172" t="str">
        <f t="shared" si="160"/>
        <v/>
      </c>
      <c r="AP99" s="180" t="str">
        <f t="shared" si="161"/>
        <v/>
      </c>
      <c r="AQ99" s="175" t="str">
        <f t="shared" si="162"/>
        <v/>
      </c>
      <c r="AR99" s="182" t="str">
        <f t="shared" si="163"/>
        <v/>
      </c>
      <c r="AS99" s="182" t="str">
        <f t="shared" si="164"/>
        <v/>
      </c>
      <c r="AT99" s="182" t="str">
        <f t="shared" si="165"/>
        <v/>
      </c>
      <c r="AU99" s="177" t="str">
        <f t="shared" si="166"/>
        <v/>
      </c>
      <c r="AV99" s="172" t="str">
        <f t="shared" si="167"/>
        <v/>
      </c>
      <c r="AW99" s="182" t="str">
        <f t="shared" si="168"/>
        <v/>
      </c>
      <c r="AX99" s="180" t="str">
        <f t="shared" si="169"/>
        <v/>
      </c>
      <c r="AY99" s="172" t="str">
        <f t="shared" ref="AY99:BC99" si="230">IF(AX99="","",$AX99/(PI()*AQ99^2))</f>
        <v/>
      </c>
      <c r="AZ99" s="182" t="str">
        <f t="shared" si="230"/>
        <v/>
      </c>
      <c r="BA99" s="182" t="str">
        <f t="shared" si="230"/>
        <v/>
      </c>
      <c r="BB99" s="182" t="str">
        <f t="shared" si="230"/>
        <v/>
      </c>
      <c r="BC99" s="180" t="str">
        <f t="shared" si="230"/>
        <v/>
      </c>
      <c r="BD99" s="168"/>
      <c r="BE99" s="165" t="str">
        <f t="shared" si="171"/>
        <v/>
      </c>
      <c r="BF99" s="170" t="str">
        <f t="shared" si="172"/>
        <v/>
      </c>
      <c r="BG99" s="169" t="str">
        <f t="shared" si="173"/>
        <v/>
      </c>
      <c r="BH99" s="181" t="str">
        <f t="shared" si="174"/>
        <v/>
      </c>
      <c r="BI99" s="181" t="str">
        <f t="shared" si="175"/>
        <v/>
      </c>
      <c r="BJ99" s="181" t="str">
        <f t="shared" si="176"/>
        <v/>
      </c>
      <c r="BK99" s="176" t="str">
        <f t="shared" si="177"/>
        <v/>
      </c>
      <c r="BL99" s="165" t="str">
        <f t="shared" si="178"/>
        <v/>
      </c>
      <c r="BM99" s="181" t="str">
        <f t="shared" si="179"/>
        <v/>
      </c>
      <c r="BN99" s="170" t="str">
        <f t="shared" si="180"/>
        <v/>
      </c>
      <c r="BO99" s="165" t="str">
        <f t="shared" ref="BO99:BS99" si="231">IF(BN99="","",$BN99/(PI()*BG99^2))</f>
        <v/>
      </c>
      <c r="BP99" s="181" t="str">
        <f t="shared" si="231"/>
        <v/>
      </c>
      <c r="BQ99" s="181" t="str">
        <f t="shared" si="231"/>
        <v/>
      </c>
      <c r="BR99" s="181" t="str">
        <f t="shared" si="231"/>
        <v/>
      </c>
      <c r="BS99" s="170" t="str">
        <f t="shared" si="231"/>
        <v/>
      </c>
      <c r="BT99" s="157"/>
    </row>
    <row r="100" spans="1:72" s="162" customFormat="1" ht="12" customHeight="1" thickBot="1">
      <c r="A100" s="166"/>
      <c r="B100" s="173"/>
      <c r="C100" s="173"/>
      <c r="D100" s="186"/>
      <c r="E100" s="173"/>
      <c r="F100" s="183"/>
      <c r="G100" s="161">
        <f t="shared" si="159"/>
        <v>0</v>
      </c>
      <c r="H100" s="178"/>
      <c r="I100" s="178" t="str">
        <f>IF($H100="","F/D",VLOOKUP($H100,'FO-DRE-01'!$B$7:$C$114,2,FALSE))</f>
        <v>F/D</v>
      </c>
      <c r="J100" s="178"/>
      <c r="K100" s="178"/>
      <c r="L100" s="173" t="str">
        <f>IF($K100="","F/D",VLOOKUP($K100,'FO-DRE-02'!$B$7:$D$102,2,FALSE))</f>
        <v>F/D</v>
      </c>
      <c r="M100" s="173" t="str">
        <f>IF($K100="","F/D",VLOOKUP($K100,'FO-DRE-02'!$B$7:$D$102,3,FALSE))</f>
        <v>F/D</v>
      </c>
      <c r="N100" s="178"/>
      <c r="O100" s="178"/>
      <c r="P100" s="154" t="str">
        <f>IF($O100="","F/D",VLOOKUP($O100,'FO-DRE-04'!$B$6:$E$101,2,FALSE))</f>
        <v>F/D</v>
      </c>
      <c r="Q100" s="154" t="str">
        <f>IF($O100="","F/D",VLOOKUP($O100,'FO-DRE-04'!$B$6:$E$101,3,FALSE))</f>
        <v>F/D</v>
      </c>
      <c r="R100" s="183"/>
      <c r="S100" s="171"/>
      <c r="T100" s="178" t="str">
        <f>IF($S100="","F/D",VLOOKUP($S100,'FO-DRE-01'!$B$7:$C$114,2,FALSE))</f>
        <v>F/D</v>
      </c>
      <c r="U100" s="178"/>
      <c r="V100" s="178"/>
      <c r="W100" s="173" t="str">
        <f>IF($V100="","F/D",VLOOKUP($V100,'FO-DRE-02'!$B$7:$D$102,2,FALSE))</f>
        <v>F/D</v>
      </c>
      <c r="X100" s="173" t="str">
        <f>IF($V100="","F/D",VLOOKUP($V100,'FO-DRE-02'!$B$7:$D$102,3,FALSE))</f>
        <v>F/D</v>
      </c>
      <c r="Y100" s="178"/>
      <c r="Z100" s="178"/>
      <c r="AA100" s="154" t="str">
        <f>IF($Z100="","F/D",VLOOKUP($Z100,'FO-DRE-04'!$B$6:$E$101,2,FALSE))</f>
        <v>F/D</v>
      </c>
      <c r="AB100" s="154" t="str">
        <f>IF($Z100="","F/D",VLOOKUP($Z100,'FO-DRE-04'!$B$6:$E$101,3,FALSE))</f>
        <v>F/D</v>
      </c>
      <c r="AC100" s="183"/>
      <c r="AD100" s="171"/>
      <c r="AE100" s="154"/>
      <c r="AF100" s="179"/>
      <c r="AG100" s="174"/>
      <c r="AH100" s="156"/>
      <c r="AI100" s="160">
        <f t="shared" si="90"/>
        <v>0</v>
      </c>
      <c r="AJ100" s="166" t="str">
        <f t="shared" si="91"/>
        <v>F/D</v>
      </c>
      <c r="AK100" s="178" t="str">
        <f t="shared" si="92"/>
        <v>F/D</v>
      </c>
      <c r="AL100" s="178" t="str">
        <f t="shared" si="93"/>
        <v>F/D</v>
      </c>
      <c r="AM100" s="185" t="str">
        <f t="shared" si="94"/>
        <v>F/D</v>
      </c>
      <c r="AN100" s="158"/>
      <c r="AO100" s="172" t="str">
        <f t="shared" si="160"/>
        <v/>
      </c>
      <c r="AP100" s="180" t="str">
        <f t="shared" si="161"/>
        <v/>
      </c>
      <c r="AQ100" s="175" t="str">
        <f t="shared" si="162"/>
        <v/>
      </c>
      <c r="AR100" s="182" t="str">
        <f t="shared" si="163"/>
        <v/>
      </c>
      <c r="AS100" s="182" t="str">
        <f t="shared" si="164"/>
        <v/>
      </c>
      <c r="AT100" s="182" t="str">
        <f t="shared" si="165"/>
        <v/>
      </c>
      <c r="AU100" s="177" t="str">
        <f t="shared" si="166"/>
        <v/>
      </c>
      <c r="AV100" s="172" t="str">
        <f t="shared" si="167"/>
        <v/>
      </c>
      <c r="AW100" s="182" t="str">
        <f t="shared" si="168"/>
        <v/>
      </c>
      <c r="AX100" s="180" t="str">
        <f t="shared" si="169"/>
        <v/>
      </c>
      <c r="AY100" s="172" t="str">
        <f t="shared" ref="AY100:BC100" si="232">IF(AX100="","",$AX100/(PI()*AQ100^2))</f>
        <v/>
      </c>
      <c r="AZ100" s="182" t="str">
        <f t="shared" si="232"/>
        <v/>
      </c>
      <c r="BA100" s="182" t="str">
        <f t="shared" si="232"/>
        <v/>
      </c>
      <c r="BB100" s="182" t="str">
        <f t="shared" si="232"/>
        <v/>
      </c>
      <c r="BC100" s="180" t="str">
        <f t="shared" si="232"/>
        <v/>
      </c>
      <c r="BD100" s="168"/>
      <c r="BE100" s="165" t="str">
        <f t="shared" si="171"/>
        <v/>
      </c>
      <c r="BF100" s="170" t="str">
        <f t="shared" si="172"/>
        <v/>
      </c>
      <c r="BG100" s="169" t="str">
        <f t="shared" si="173"/>
        <v/>
      </c>
      <c r="BH100" s="181" t="str">
        <f t="shared" si="174"/>
        <v/>
      </c>
      <c r="BI100" s="181" t="str">
        <f t="shared" si="175"/>
        <v/>
      </c>
      <c r="BJ100" s="181" t="str">
        <f t="shared" si="176"/>
        <v/>
      </c>
      <c r="BK100" s="176" t="str">
        <f t="shared" si="177"/>
        <v/>
      </c>
      <c r="BL100" s="165" t="str">
        <f t="shared" si="178"/>
        <v/>
      </c>
      <c r="BM100" s="181" t="str">
        <f t="shared" si="179"/>
        <v/>
      </c>
      <c r="BN100" s="170" t="str">
        <f t="shared" si="180"/>
        <v/>
      </c>
      <c r="BO100" s="165" t="str">
        <f t="shared" ref="BO100:BS100" si="233">IF(BN100="","",$BN100/(PI()*BG100^2))</f>
        <v/>
      </c>
      <c r="BP100" s="181" t="str">
        <f t="shared" si="233"/>
        <v/>
      </c>
      <c r="BQ100" s="181" t="str">
        <f t="shared" si="233"/>
        <v/>
      </c>
      <c r="BR100" s="181" t="str">
        <f t="shared" si="233"/>
        <v/>
      </c>
      <c r="BS100" s="170" t="str">
        <f t="shared" si="233"/>
        <v/>
      </c>
      <c r="BT100" s="157"/>
    </row>
    <row r="101" spans="1:72" s="78" customFormat="1" ht="20.25" customHeight="1">
      <c r="A101" s="77"/>
      <c r="F101" s="79"/>
      <c r="G101" s="79"/>
      <c r="I101" s="79"/>
      <c r="J101" s="79"/>
      <c r="K101" s="79"/>
      <c r="L101" s="79"/>
      <c r="M101" s="79"/>
      <c r="N101" s="79"/>
      <c r="O101" s="79"/>
      <c r="P101" s="79"/>
      <c r="Q101" s="79"/>
      <c r="R101" s="79"/>
      <c r="T101" s="79"/>
      <c r="AH101" s="80"/>
      <c r="AI101" s="500" t="s">
        <v>29</v>
      </c>
      <c r="AJ101" s="501"/>
      <c r="AK101" s="501"/>
      <c r="AL101" s="501"/>
      <c r="AM101" s="501"/>
      <c r="AN101" s="501"/>
      <c r="AO101" s="501"/>
      <c r="AP101" s="501"/>
      <c r="AQ101" s="501"/>
      <c r="AR101" s="501"/>
      <c r="AS101" s="501"/>
      <c r="AT101" s="501"/>
      <c r="AU101" s="501"/>
      <c r="AV101" s="501"/>
      <c r="AW101" s="501"/>
      <c r="AX101" s="501"/>
      <c r="AY101" s="501"/>
      <c r="AZ101" s="501"/>
      <c r="BA101" s="501"/>
      <c r="BB101" s="500" t="s">
        <v>26</v>
      </c>
      <c r="BC101" s="501"/>
      <c r="BD101" s="501"/>
      <c r="BE101" s="501"/>
      <c r="BF101" s="501"/>
      <c r="BG101" s="501"/>
      <c r="BH101" s="501"/>
      <c r="BI101" s="501"/>
      <c r="BJ101" s="501"/>
      <c r="BK101" s="501"/>
      <c r="BL101" s="501"/>
      <c r="BM101" s="501"/>
      <c r="BN101" s="501"/>
      <c r="BO101" s="501"/>
      <c r="BP101" s="501"/>
      <c r="BQ101" s="501"/>
      <c r="BR101" s="501"/>
      <c r="BS101" s="502"/>
      <c r="BT101" s="81"/>
    </row>
    <row r="102" spans="1:72" s="76" customFormat="1" ht="14.25" customHeight="1" thickBot="1">
      <c r="A102" s="75"/>
      <c r="F102" s="16"/>
      <c r="G102" s="16"/>
      <c r="I102" s="16"/>
      <c r="J102" s="16"/>
      <c r="K102" s="16"/>
      <c r="L102" s="16"/>
      <c r="M102" s="16"/>
      <c r="N102" s="16"/>
      <c r="O102" s="34"/>
      <c r="P102" s="34"/>
      <c r="Q102" s="34"/>
      <c r="R102" s="16"/>
      <c r="T102" s="16"/>
      <c r="AH102" s="11"/>
      <c r="AI102" s="503" t="s">
        <v>30</v>
      </c>
      <c r="AJ102" s="504"/>
      <c r="AK102" s="504"/>
      <c r="AL102" s="504"/>
      <c r="AM102" s="504"/>
      <c r="AN102" s="504"/>
      <c r="AO102" s="504"/>
      <c r="AP102" s="504"/>
      <c r="AQ102" s="504"/>
      <c r="AR102" s="504"/>
      <c r="AS102" s="504"/>
      <c r="AT102" s="504"/>
      <c r="AU102" s="504"/>
      <c r="AV102" s="504"/>
      <c r="AW102" s="504"/>
      <c r="AX102" s="504"/>
      <c r="AY102" s="504"/>
      <c r="AZ102" s="504"/>
      <c r="BA102" s="504"/>
      <c r="BB102" s="505" t="s">
        <v>28</v>
      </c>
      <c r="BC102" s="506"/>
      <c r="BD102" s="506"/>
      <c r="BE102" s="506"/>
      <c r="BF102" s="506"/>
      <c r="BG102" s="506"/>
      <c r="BH102" s="506"/>
      <c r="BI102" s="506"/>
      <c r="BJ102" s="506"/>
      <c r="BK102" s="506"/>
      <c r="BL102" s="506"/>
      <c r="BM102" s="506"/>
      <c r="BN102" s="506"/>
      <c r="BO102" s="506"/>
      <c r="BP102" s="506"/>
      <c r="BQ102" s="506"/>
      <c r="BR102" s="506"/>
      <c r="BS102" s="507"/>
      <c r="BT102" s="12"/>
    </row>
    <row r="103" spans="1:72" ht="16.5" customHeight="1" thickBot="1">
      <c r="T103" s="53"/>
      <c r="AH103" s="8"/>
      <c r="AI103" s="508" t="s">
        <v>31</v>
      </c>
      <c r="AJ103" s="509"/>
      <c r="AK103" s="509"/>
      <c r="AL103" s="509"/>
      <c r="AM103" s="509"/>
      <c r="AN103" s="17"/>
      <c r="AO103" s="510"/>
      <c r="AP103" s="510"/>
      <c r="AQ103" s="510"/>
      <c r="AR103" s="510"/>
      <c r="AS103" s="510"/>
      <c r="AT103" s="510"/>
      <c r="AU103" s="510"/>
      <c r="AV103" s="510"/>
      <c r="AW103" s="510"/>
      <c r="AX103" s="510"/>
      <c r="AY103" s="510"/>
      <c r="AZ103" s="510"/>
      <c r="BA103" s="510"/>
      <c r="BB103" s="511" t="s">
        <v>31</v>
      </c>
      <c r="BC103" s="512"/>
      <c r="BD103" s="512"/>
      <c r="BE103" s="512"/>
      <c r="BF103" s="512"/>
      <c r="BG103" s="518"/>
      <c r="BH103" s="519"/>
      <c r="BI103" s="519"/>
      <c r="BJ103" s="519"/>
      <c r="BK103" s="519"/>
      <c r="BL103" s="519"/>
      <c r="BM103" s="519"/>
      <c r="BN103" s="519"/>
      <c r="BO103" s="519"/>
      <c r="BP103" s="519"/>
      <c r="BQ103" s="519"/>
      <c r="BR103" s="519"/>
      <c r="BS103" s="520"/>
      <c r="BT103" s="9"/>
    </row>
    <row r="104" spans="1:72" ht="15" customHeight="1">
      <c r="B104" s="37"/>
      <c r="H104" s="36"/>
      <c r="AH104" s="8"/>
      <c r="AI104" s="513" t="s">
        <v>27</v>
      </c>
      <c r="AJ104" s="514"/>
      <c r="AK104" s="514"/>
      <c r="AL104" s="514"/>
      <c r="AM104" s="515"/>
      <c r="AN104" s="15"/>
      <c r="AO104" s="15"/>
      <c r="AP104" s="15"/>
      <c r="AQ104" s="15"/>
      <c r="AR104" s="15"/>
      <c r="AS104" s="15"/>
      <c r="AT104" s="15"/>
      <c r="AU104" s="15"/>
      <c r="AV104" s="15"/>
      <c r="AW104" s="15"/>
      <c r="AX104" s="15"/>
      <c r="AY104" s="15"/>
      <c r="AZ104" s="15"/>
      <c r="BA104" s="15"/>
      <c r="BB104" s="513" t="s">
        <v>27</v>
      </c>
      <c r="BC104" s="514"/>
      <c r="BD104" s="514"/>
      <c r="BE104" s="514"/>
      <c r="BF104" s="514"/>
      <c r="BG104" s="18"/>
      <c r="BH104" s="18"/>
      <c r="BI104" s="18"/>
      <c r="BJ104" s="18"/>
      <c r="BK104" s="18"/>
      <c r="BL104" s="19"/>
      <c r="BM104" s="19"/>
      <c r="BN104" s="20"/>
      <c r="BO104" s="20"/>
      <c r="BP104" s="20"/>
      <c r="BQ104" s="20"/>
      <c r="BR104" s="20"/>
      <c r="BS104" s="21"/>
      <c r="BT104" s="9"/>
    </row>
    <row r="105" spans="1:72">
      <c r="AH105" s="8"/>
      <c r="AI105" s="494">
        <f ca="1">TODAY()</f>
        <v>42601</v>
      </c>
      <c r="AJ105" s="495"/>
      <c r="AK105" s="495"/>
      <c r="AL105" s="495"/>
      <c r="AM105" s="496"/>
      <c r="AN105" s="8"/>
      <c r="AO105" s="8"/>
      <c r="AP105" s="8"/>
      <c r="AQ105" s="8"/>
      <c r="AR105" s="8"/>
      <c r="AS105" s="8"/>
      <c r="AT105" s="8"/>
      <c r="AU105" s="8"/>
      <c r="AV105" s="8"/>
      <c r="AW105" s="8"/>
      <c r="AX105" s="8"/>
      <c r="AY105" s="8"/>
      <c r="AZ105" s="8"/>
      <c r="BA105" s="8"/>
      <c r="BB105" s="494">
        <f ca="1">AI105</f>
        <v>42601</v>
      </c>
      <c r="BC105" s="495"/>
      <c r="BD105" s="495"/>
      <c r="BE105" s="495"/>
      <c r="BF105" s="496"/>
      <c r="BG105" s="22"/>
      <c r="BH105" s="22"/>
      <c r="BI105" s="22"/>
      <c r="BJ105" s="22"/>
      <c r="BK105" s="22"/>
      <c r="BL105" s="23"/>
      <c r="BM105" s="23"/>
      <c r="BN105" s="24"/>
      <c r="BO105" s="24"/>
      <c r="BP105" s="24"/>
      <c r="BQ105" s="24"/>
      <c r="BR105" s="24"/>
      <c r="BS105" s="25"/>
      <c r="BT105" s="9"/>
    </row>
    <row r="106" spans="1:72" ht="14.25" customHeight="1" thickBot="1">
      <c r="AH106" s="9"/>
      <c r="AI106" s="497"/>
      <c r="AJ106" s="498"/>
      <c r="AK106" s="498"/>
      <c r="AL106" s="498"/>
      <c r="AM106" s="499"/>
      <c r="AN106" s="13"/>
      <c r="AO106" s="13"/>
      <c r="AP106" s="461"/>
      <c r="AQ106" s="461"/>
      <c r="AR106" s="461"/>
      <c r="AS106" s="461"/>
      <c r="AT106" s="461"/>
      <c r="AU106" s="461"/>
      <c r="AV106" s="461"/>
      <c r="AW106" s="461"/>
      <c r="AX106" s="461"/>
      <c r="AY106" s="461"/>
      <c r="AZ106" s="13"/>
      <c r="BA106" s="13"/>
      <c r="BB106" s="497"/>
      <c r="BC106" s="498"/>
      <c r="BD106" s="498"/>
      <c r="BE106" s="498"/>
      <c r="BF106" s="499"/>
      <c r="BG106" s="26"/>
      <c r="BH106" s="26"/>
      <c r="BI106" s="26"/>
      <c r="BJ106" s="26"/>
      <c r="BK106" s="26"/>
      <c r="BL106" s="459"/>
      <c r="BM106" s="459"/>
      <c r="BN106" s="459"/>
      <c r="BO106" s="459"/>
      <c r="BP106" s="459"/>
      <c r="BQ106" s="459"/>
      <c r="BR106" s="459"/>
      <c r="BS106" s="460"/>
    </row>
  </sheetData>
  <protectedRanges>
    <protectedRange sqref="AI9:AI100" name="Rango3"/>
    <protectedRange sqref="AI101:BS106" name="Rango2"/>
    <protectedRange sqref="A5:G8 H8:N8 H5:AG7 R8:Y8 AA8:AG8 D1:E1 A1:C4 G1:AG4 D2:F4 A9:AG100" name="Rango1"/>
    <protectedRange sqref="Z8" name="Rango1_3"/>
    <protectedRange sqref="O8:Q8" name="Rango1_3_1"/>
  </protectedRanges>
  <mergeCells count="57">
    <mergeCell ref="H4:R4"/>
    <mergeCell ref="B4:C4"/>
    <mergeCell ref="S4:AC4"/>
    <mergeCell ref="AD1:AG3"/>
    <mergeCell ref="A1:C3"/>
    <mergeCell ref="D1:AC3"/>
    <mergeCell ref="AI1:AM4"/>
    <mergeCell ref="AO1:BS4"/>
    <mergeCell ref="AI105:AM106"/>
    <mergeCell ref="BB105:BF106"/>
    <mergeCell ref="AI101:BA101"/>
    <mergeCell ref="BB101:BS101"/>
    <mergeCell ref="AI102:BA102"/>
    <mergeCell ref="BB102:BS102"/>
    <mergeCell ref="AI103:AM103"/>
    <mergeCell ref="AO103:BA103"/>
    <mergeCell ref="BB103:BF103"/>
    <mergeCell ref="AI104:AM104"/>
    <mergeCell ref="BB104:BF104"/>
    <mergeCell ref="AQ7:AU7"/>
    <mergeCell ref="BG7:BK7"/>
    <mergeCell ref="BG103:BS103"/>
    <mergeCell ref="G5:G8"/>
    <mergeCell ref="AO6:AP7"/>
    <mergeCell ref="BL106:BS106"/>
    <mergeCell ref="AP106:AY106"/>
    <mergeCell ref="BE5:BS5"/>
    <mergeCell ref="BE6:BF7"/>
    <mergeCell ref="AY7:BC7"/>
    <mergeCell ref="AV6:AX7"/>
    <mergeCell ref="AY6:BC6"/>
    <mergeCell ref="BL6:BN7"/>
    <mergeCell ref="BO6:BS6"/>
    <mergeCell ref="BO7:BS7"/>
    <mergeCell ref="AO5:BC5"/>
    <mergeCell ref="U7:Y7"/>
    <mergeCell ref="Z7:AC7"/>
    <mergeCell ref="H5:R6"/>
    <mergeCell ref="A5:A8"/>
    <mergeCell ref="B5:C7"/>
    <mergeCell ref="D5:D8"/>
    <mergeCell ref="E5:E8"/>
    <mergeCell ref="F5:F8"/>
    <mergeCell ref="S5:AC6"/>
    <mergeCell ref="AD5:AD8"/>
    <mergeCell ref="T7:T8"/>
    <mergeCell ref="H7:H8"/>
    <mergeCell ref="I7:I8"/>
    <mergeCell ref="J7:N7"/>
    <mergeCell ref="O7:R7"/>
    <mergeCell ref="S7:S8"/>
    <mergeCell ref="AE5:AE8"/>
    <mergeCell ref="AF5:AF8"/>
    <mergeCell ref="AI5:AI8"/>
    <mergeCell ref="AJ5:AK7"/>
    <mergeCell ref="AL5:AM7"/>
    <mergeCell ref="AG5:AG8"/>
  </mergeCells>
  <dataValidations xWindow="413" yWindow="535" count="15">
    <dataValidation type="decimal" allowBlank="1" showInputMessage="1" showErrorMessage="1" sqref="U9:U100">
      <formula1>0</formula1>
      <formula2>200</formula2>
    </dataValidation>
    <dataValidation type="decimal" allowBlank="1" showInputMessage="1" showErrorMessage="1" sqref="Y9:Y100 R9:R100 N9:N100 AC9:AC100">
      <formula1>0</formula1>
      <formula2>100</formula2>
    </dataValidation>
    <dataValidation type="decimal" allowBlank="1" showInputMessage="1" showErrorMessage="1" prompt="Especificación en MHz del ancho del canal con el que se desea operar, de conformidad con las canalizaciones adoptadas por la ARCOTEL" sqref="D9:D100">
      <formula1>0</formula1>
      <formula2>1000</formula2>
    </dataValidation>
    <dataValidation allowBlank="1" showInputMessage="1" showErrorMessage="1" prompt="Se debe colocar el número del enlace de acuerdo con el número del enlace indicado en el formulario RC-6B." sqref="A9:A100"/>
    <dataValidation allowBlank="1" showInputMessage="1" showErrorMessage="1" prompt="Debe especificarse el límite superior dentro del rango deseado; los datos se establecerán en MHz. En caso de que requiera unas frecuencias específicas, dererá indicar las frecuencias recepción." sqref="C9:C100"/>
    <dataValidation allowBlank="1" showInputMessage="1" showErrorMessage="1" prompt="Debe especificarse el límite inferior dentro del rango deseado; los datos se establecerán en MHz. En caso de que requiera unas frecuencias específicas, dererá indicar las frecuencias de transmisión." sqref="B9:B100"/>
    <dataValidation allowBlank="1" showInputMessage="1" showErrorMessage="1" prompt="Debe especificarse de entre uno de los siguientes tipos:_x000a__x000a_H - HORIZONTAL_x000a_V - VERTICAL" sqref="E10:E100"/>
    <dataValidation allowBlank="1" showInputMessage="1" showErrorMessage="1" prompt="No ingresar se calcula de formna automatica" sqref="G9:G100"/>
    <dataValidation allowBlank="1" showInputMessage="1" showErrorMessage="1" promptTitle="Ingresar indicativo" prompt="Estructura 1 – S1_x000a_Estructura 2 – S2, así sucesivamente_x000a_" sqref="H9:H100"/>
    <dataValidation allowBlank="1" showInputMessage="1" showErrorMessage="1" prompt="No ingresar Información, la fórmula completa el campo." sqref="W9:X100 T9:T100 P9:Q100 L9:M100 I9:I100 AA9:AB100"/>
    <dataValidation allowBlank="1" showInputMessage="1" showErrorMessage="1" promptTitle="Ingresar indicativo" prompt="Antena 1 – A1_x000a_Antena 2 – A2, así sucesivamente" sqref="K9:K100 V9:V100"/>
    <dataValidation type="decimal" allowBlank="1" showInputMessage="1" showErrorMessage="1" error="Solo ingresar valores númericos" sqref="J9:J100">
      <formula1>0</formula1>
      <formula2>200</formula2>
    </dataValidation>
    <dataValidation allowBlank="1" showInputMessage="1" showErrorMessage="1" promptTitle="Ingresar Indicativo" prompt="Equipo 1 – E1_x000a_Equipo 2 – E2, así sucesivamente" sqref="O9:O100 Z9:Z100"/>
    <dataValidation allowBlank="1" showInputMessage="1" showErrorMessage="1" promptTitle="Ingresar indicativo" prompt="Estructura 1 – S1_x000a_Estructura 2 – S2, así sucesivamente" sqref="S9:S100"/>
    <dataValidation allowBlank="1" showInputMessage="1" showErrorMessage="1" prompt="No ingresar datos, ni modificar las fórmulas" sqref="AO9:BC100 BE9:BS100"/>
  </dataValidations>
  <printOptions horizontalCentered="1" verticalCentered="1"/>
  <pageMargins left="0.25" right="0.25" top="0.75" bottom="0.75" header="0.3" footer="0.3"/>
  <pageSetup scale="47" fitToWidth="2" orientation="landscape" r:id="rId1"/>
  <headerFooter>
    <oddFooter>&amp;R&amp;6&amp;F</oddFooter>
  </headerFooter>
  <colBreaks count="1" manualBreakCount="1">
    <brk id="34" max="1048575" man="1"/>
  </colBreaks>
  <drawing r:id="rId2"/>
  <legacyDrawing r:id="rId3"/>
  <extLst>
    <ext xmlns:x14="http://schemas.microsoft.com/office/spreadsheetml/2009/9/main" uri="{CCE6A557-97BC-4b89-ADB6-D9C93CAAB3DF}">
      <x14:dataValidations xmlns:xm="http://schemas.microsoft.com/office/excel/2006/main" xWindow="413" yWindow="535" count="3">
        <x14:dataValidation type="list" allowBlank="1" showInputMessage="1" showErrorMessage="1" error="SE DEBE SELECCIONAR DE LA LISTA DESPLEGABLE" prompt="SELECCIONE DE LA LISTA">
          <x14:formula1>
            <xm:f>Hoja2!$C$3:$C$5</xm:f>
          </x14:formula1>
          <xm:sqref>AD9:AD100</xm:sqref>
        </x14:dataValidation>
        <x14:dataValidation type="list" allowBlank="1" showInputMessage="1" showErrorMessage="1" prompt="Seleccione de la lista">
          <x14:formula1>
            <xm:f>Hoja2!$A$3:$A$13</xm:f>
          </x14:formula1>
          <xm:sqref>AF9:AF100</xm:sqref>
        </x14:dataValidation>
        <x14:dataValidation type="list" allowBlank="1" showInputMessage="1" showErrorMessage="1" prompt="Debe especificarse de entre uno de los siguientes tipos:_x000a__x000a_H - HORIZONTAL_x000a_V - VERTICAL">
          <x14:formula1>
            <xm:f>Hoja2!$E$3:$E$4</xm:f>
          </x14:formula1>
          <xm:sqref>E9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13"/>
  <sheetViews>
    <sheetView view="pageBreakPreview" zoomScaleNormal="100" zoomScaleSheetLayoutView="100" zoomScalePageLayoutView="130" workbookViewId="0"/>
  </sheetViews>
  <sheetFormatPr baseColWidth="10" defaultColWidth="9.140625" defaultRowHeight="12.75"/>
  <cols>
    <col min="1" max="1" width="3.5703125" style="98" customWidth="1"/>
    <col min="2" max="2" width="6.7109375" style="98" customWidth="1"/>
    <col min="3" max="3" width="13.42578125" style="98" customWidth="1"/>
    <col min="4" max="5" width="11.42578125" style="98" customWidth="1"/>
    <col min="6" max="6" width="21" style="98" customWidth="1"/>
    <col min="7" max="9" width="11.42578125" style="98" customWidth="1"/>
    <col min="10" max="10" width="22.7109375" style="98" customWidth="1"/>
    <col min="11" max="16384" width="9.140625" style="98"/>
  </cols>
  <sheetData>
    <row r="1" spans="2:10" ht="63" customHeight="1" thickBot="1">
      <c r="B1" s="540" t="s">
        <v>206</v>
      </c>
      <c r="C1" s="541"/>
      <c r="D1" s="542" t="s">
        <v>110</v>
      </c>
      <c r="E1" s="543"/>
      <c r="F1" s="543"/>
      <c r="G1" s="543"/>
      <c r="H1" s="544"/>
      <c r="I1" s="542"/>
      <c r="J1" s="544"/>
    </row>
    <row r="2" spans="2:10" ht="13.5" customHeight="1">
      <c r="B2" s="545" t="s">
        <v>107</v>
      </c>
      <c r="C2" s="546"/>
      <c r="D2" s="546"/>
      <c r="E2" s="546"/>
      <c r="F2" s="546"/>
      <c r="G2" s="546"/>
      <c r="H2" s="546"/>
      <c r="I2" s="546"/>
      <c r="J2" s="547"/>
    </row>
    <row r="3" spans="2:10" ht="27.75" customHeight="1">
      <c r="B3" s="537" t="s">
        <v>81</v>
      </c>
      <c r="C3" s="539"/>
      <c r="D3" s="538"/>
      <c r="E3" s="535"/>
      <c r="F3" s="536"/>
      <c r="G3" s="537" t="s">
        <v>82</v>
      </c>
      <c r="H3" s="538"/>
      <c r="I3" s="535"/>
      <c r="J3" s="536"/>
    </row>
    <row r="4" spans="2:10" s="64" customFormat="1" ht="20.25" customHeight="1">
      <c r="B4" s="27" t="s">
        <v>83</v>
      </c>
      <c r="C4" s="28" t="s">
        <v>84</v>
      </c>
      <c r="D4" s="28" t="s">
        <v>85</v>
      </c>
      <c r="E4" s="28" t="s">
        <v>86</v>
      </c>
      <c r="F4" s="28" t="s">
        <v>87</v>
      </c>
      <c r="G4" s="28" t="s">
        <v>88</v>
      </c>
      <c r="H4" s="28" t="s">
        <v>89</v>
      </c>
      <c r="I4" s="28" t="s">
        <v>90</v>
      </c>
      <c r="J4" s="29" t="s">
        <v>91</v>
      </c>
    </row>
    <row r="5" spans="2:10" s="64" customFormat="1" ht="15" customHeight="1" thickBot="1">
      <c r="B5" s="30"/>
      <c r="C5" s="31"/>
      <c r="D5" s="31"/>
      <c r="E5" s="31"/>
      <c r="F5" s="31"/>
      <c r="G5" s="31"/>
      <c r="H5" s="31"/>
      <c r="I5" s="31"/>
      <c r="J5" s="31"/>
    </row>
    <row r="6" spans="2:10" ht="12" customHeight="1">
      <c r="B6" s="548" t="s">
        <v>108</v>
      </c>
      <c r="C6" s="549"/>
      <c r="D6" s="549"/>
      <c r="E6" s="549"/>
      <c r="F6" s="549"/>
      <c r="G6" s="549"/>
      <c r="H6" s="549"/>
      <c r="I6" s="549"/>
      <c r="J6" s="550"/>
    </row>
    <row r="7" spans="2:10" ht="339.75" customHeight="1" thickBot="1">
      <c r="B7" s="532"/>
      <c r="C7" s="533"/>
      <c r="D7" s="533"/>
      <c r="E7" s="533"/>
      <c r="F7" s="533"/>
      <c r="G7" s="533"/>
      <c r="H7" s="533"/>
      <c r="I7" s="533"/>
      <c r="J7" s="534"/>
    </row>
    <row r="8" spans="2:10" ht="13.5" customHeight="1">
      <c r="B8" s="545" t="s">
        <v>107</v>
      </c>
      <c r="C8" s="546"/>
      <c r="D8" s="546"/>
      <c r="E8" s="546"/>
      <c r="F8" s="546"/>
      <c r="G8" s="546"/>
      <c r="H8" s="546"/>
      <c r="I8" s="546"/>
      <c r="J8" s="547"/>
    </row>
    <row r="9" spans="2:10" ht="27.75" customHeight="1">
      <c r="B9" s="537" t="s">
        <v>81</v>
      </c>
      <c r="C9" s="539"/>
      <c r="D9" s="538"/>
      <c r="E9" s="535"/>
      <c r="F9" s="536"/>
      <c r="G9" s="537" t="s">
        <v>82</v>
      </c>
      <c r="H9" s="538"/>
      <c r="I9" s="535"/>
      <c r="J9" s="536"/>
    </row>
    <row r="10" spans="2:10" s="64" customFormat="1" ht="20.25" customHeight="1">
      <c r="B10" s="27" t="s">
        <v>83</v>
      </c>
      <c r="C10" s="28" t="s">
        <v>84</v>
      </c>
      <c r="D10" s="28" t="s">
        <v>85</v>
      </c>
      <c r="E10" s="28" t="s">
        <v>86</v>
      </c>
      <c r="F10" s="28" t="s">
        <v>87</v>
      </c>
      <c r="G10" s="28" t="s">
        <v>88</v>
      </c>
      <c r="H10" s="28" t="s">
        <v>89</v>
      </c>
      <c r="I10" s="28" t="s">
        <v>90</v>
      </c>
      <c r="J10" s="29" t="s">
        <v>91</v>
      </c>
    </row>
    <row r="11" spans="2:10" s="64" customFormat="1" ht="15" customHeight="1" thickBot="1">
      <c r="B11" s="30"/>
      <c r="C11" s="31"/>
      <c r="D11" s="31"/>
      <c r="E11" s="31"/>
      <c r="F11" s="31"/>
      <c r="G11" s="31"/>
      <c r="H11" s="31"/>
      <c r="I11" s="31"/>
      <c r="J11" s="31"/>
    </row>
    <row r="12" spans="2:10" ht="12" customHeight="1">
      <c r="B12" s="548" t="s">
        <v>108</v>
      </c>
      <c r="C12" s="549"/>
      <c r="D12" s="549"/>
      <c r="E12" s="549"/>
      <c r="F12" s="549"/>
      <c r="G12" s="549"/>
      <c r="H12" s="549"/>
      <c r="I12" s="549"/>
      <c r="J12" s="550"/>
    </row>
    <row r="13" spans="2:10" ht="339.75" customHeight="1" thickBot="1">
      <c r="B13" s="532"/>
      <c r="C13" s="533"/>
      <c r="D13" s="533"/>
      <c r="E13" s="533"/>
      <c r="F13" s="533"/>
      <c r="G13" s="533"/>
      <c r="H13" s="533"/>
      <c r="I13" s="533"/>
      <c r="J13" s="534"/>
    </row>
  </sheetData>
  <mergeCells count="17">
    <mergeCell ref="B1:C1"/>
    <mergeCell ref="D1:H1"/>
    <mergeCell ref="I1:J1"/>
    <mergeCell ref="B8:J8"/>
    <mergeCell ref="B12:J12"/>
    <mergeCell ref="B6:J6"/>
    <mergeCell ref="B7:J7"/>
    <mergeCell ref="B2:J2"/>
    <mergeCell ref="B3:D3"/>
    <mergeCell ref="E3:F3"/>
    <mergeCell ref="G3:H3"/>
    <mergeCell ref="I3:J3"/>
    <mergeCell ref="B13:J13"/>
    <mergeCell ref="E9:F9"/>
    <mergeCell ref="I9:J9"/>
    <mergeCell ref="G9:H9"/>
    <mergeCell ref="B9:D9"/>
  </mergeCells>
  <pageMargins left="0.7" right="0.7" top="0.75" bottom="0.75" header="0.3" footer="0.3"/>
  <pageSetup paperSize="9" scale="71"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51"/>
  <sheetViews>
    <sheetView view="pageBreakPreview" zoomScale="60" zoomScaleNormal="100" workbookViewId="0">
      <selection activeCell="B1" sqref="B1:U2"/>
    </sheetView>
  </sheetViews>
  <sheetFormatPr baseColWidth="10" defaultColWidth="9.140625" defaultRowHeight="12.75"/>
  <cols>
    <col min="1" max="1" width="3.140625" style="98" customWidth="1"/>
    <col min="2" max="2" width="5.140625" style="98" customWidth="1"/>
    <col min="3" max="4" width="10.85546875" style="98" customWidth="1"/>
    <col min="5" max="5" width="5.28515625" style="98" customWidth="1"/>
    <col min="6" max="6" width="4.7109375" style="98" customWidth="1"/>
    <col min="7" max="7" width="7.28515625" style="98" customWidth="1"/>
    <col min="8" max="8" width="9" style="98" customWidth="1"/>
    <col min="9" max="9" width="15.85546875" style="98" customWidth="1"/>
    <col min="10" max="10" width="11.42578125" style="98" customWidth="1"/>
    <col min="11" max="11" width="6.7109375" style="98" customWidth="1"/>
    <col min="12" max="12" width="7.140625" style="98" customWidth="1"/>
    <col min="13" max="13" width="4.42578125" style="98" customWidth="1"/>
    <col min="14" max="14" width="8.42578125" style="98" customWidth="1"/>
    <col min="15" max="15" width="14" style="98" customWidth="1"/>
    <col min="16" max="16" width="7.42578125" style="98" customWidth="1"/>
    <col min="17" max="17" width="4.28515625" style="98" customWidth="1"/>
    <col min="18" max="18" width="7.140625" style="98" customWidth="1"/>
    <col min="19" max="19" width="4.42578125" style="98" customWidth="1"/>
    <col min="20" max="20" width="17" style="98" customWidth="1"/>
    <col min="21" max="21" width="17.7109375" style="98" customWidth="1"/>
    <col min="22" max="16384" width="9.140625" style="98"/>
  </cols>
  <sheetData>
    <row r="1" spans="2:21" ht="21" customHeight="1">
      <c r="B1" s="526" t="s">
        <v>207</v>
      </c>
      <c r="C1" s="557"/>
      <c r="D1" s="557"/>
      <c r="E1" s="485" t="s">
        <v>111</v>
      </c>
      <c r="F1" s="486"/>
      <c r="G1" s="486"/>
      <c r="H1" s="486"/>
      <c r="I1" s="486"/>
      <c r="J1" s="486"/>
      <c r="K1" s="486"/>
      <c r="L1" s="486"/>
      <c r="M1" s="486"/>
      <c r="N1" s="486"/>
      <c r="O1" s="486"/>
      <c r="P1" s="486"/>
      <c r="Q1" s="486"/>
      <c r="R1" s="486"/>
      <c r="S1" s="487"/>
      <c r="T1" s="567"/>
      <c r="U1" s="568"/>
    </row>
    <row r="2" spans="2:21" ht="32.25" customHeight="1" thickBot="1">
      <c r="B2" s="558"/>
      <c r="C2" s="559"/>
      <c r="D2" s="559"/>
      <c r="E2" s="566"/>
      <c r="F2" s="492"/>
      <c r="G2" s="492"/>
      <c r="H2" s="492"/>
      <c r="I2" s="492"/>
      <c r="J2" s="492"/>
      <c r="K2" s="492"/>
      <c r="L2" s="492"/>
      <c r="M2" s="492"/>
      <c r="N2" s="492"/>
      <c r="O2" s="492"/>
      <c r="P2" s="492"/>
      <c r="Q2" s="492"/>
      <c r="R2" s="492"/>
      <c r="S2" s="493"/>
      <c r="T2" s="569"/>
      <c r="U2" s="570"/>
    </row>
    <row r="3" spans="2:21" s="65" customFormat="1" ht="13.5" thickBot="1">
      <c r="B3" s="560" t="s">
        <v>92</v>
      </c>
      <c r="C3" s="561"/>
      <c r="D3" s="561"/>
      <c r="E3" s="561"/>
      <c r="F3" s="561"/>
      <c r="G3" s="561"/>
      <c r="H3" s="561"/>
      <c r="I3" s="561"/>
      <c r="J3" s="561"/>
      <c r="K3" s="561"/>
      <c r="L3" s="561"/>
      <c r="M3" s="561"/>
      <c r="N3" s="561"/>
      <c r="O3" s="561"/>
      <c r="P3" s="561"/>
      <c r="Q3" s="561"/>
      <c r="R3" s="561"/>
      <c r="S3" s="561"/>
      <c r="T3" s="561"/>
      <c r="U3" s="562"/>
    </row>
    <row r="4" spans="2:21" s="65" customFormat="1" ht="13.5" customHeight="1" thickBot="1">
      <c r="B4" s="563" t="s">
        <v>93</v>
      </c>
      <c r="C4" s="564"/>
      <c r="D4" s="564"/>
      <c r="E4" s="564"/>
      <c r="F4" s="564"/>
      <c r="G4" s="564"/>
      <c r="H4" s="564"/>
      <c r="I4" s="564"/>
      <c r="J4" s="564"/>
      <c r="K4" s="564"/>
      <c r="L4" s="564"/>
      <c r="M4" s="564"/>
      <c r="N4" s="564"/>
      <c r="O4" s="564"/>
      <c r="P4" s="564"/>
      <c r="Q4" s="564"/>
      <c r="R4" s="564"/>
      <c r="S4" s="564"/>
      <c r="T4" s="564"/>
      <c r="U4" s="565"/>
    </row>
    <row r="5" spans="2:21" s="65" customFormat="1" ht="12" customHeight="1">
      <c r="B5" s="571" t="s">
        <v>94</v>
      </c>
      <c r="C5" s="574" t="s">
        <v>95</v>
      </c>
      <c r="D5" s="575"/>
      <c r="E5" s="453" t="s">
        <v>96</v>
      </c>
      <c r="F5" s="453" t="s">
        <v>97</v>
      </c>
      <c r="G5" s="453" t="s">
        <v>98</v>
      </c>
      <c r="H5" s="574" t="s">
        <v>99</v>
      </c>
      <c r="I5" s="443"/>
      <c r="J5" s="443"/>
      <c r="K5" s="443"/>
      <c r="L5" s="443"/>
      <c r="M5" s="448"/>
      <c r="N5" s="574" t="s">
        <v>100</v>
      </c>
      <c r="O5" s="443"/>
      <c r="P5" s="443"/>
      <c r="Q5" s="443"/>
      <c r="R5" s="443"/>
      <c r="S5" s="448"/>
      <c r="T5" s="571" t="s">
        <v>101</v>
      </c>
      <c r="U5" s="571" t="s">
        <v>102</v>
      </c>
    </row>
    <row r="6" spans="2:21" s="65" customFormat="1" ht="13.5" customHeight="1">
      <c r="B6" s="572"/>
      <c r="C6" s="576"/>
      <c r="D6" s="577"/>
      <c r="E6" s="416"/>
      <c r="F6" s="416"/>
      <c r="G6" s="416"/>
      <c r="H6" s="578" t="s">
        <v>80</v>
      </c>
      <c r="I6" s="579"/>
      <c r="J6" s="582" t="s">
        <v>1</v>
      </c>
      <c r="K6" s="582"/>
      <c r="L6" s="582" t="s">
        <v>0</v>
      </c>
      <c r="M6" s="452"/>
      <c r="N6" s="578" t="s">
        <v>80</v>
      </c>
      <c r="O6" s="579"/>
      <c r="P6" s="582" t="s">
        <v>1</v>
      </c>
      <c r="Q6" s="582"/>
      <c r="R6" s="582" t="s">
        <v>0</v>
      </c>
      <c r="S6" s="452"/>
      <c r="T6" s="572"/>
      <c r="U6" s="572"/>
    </row>
    <row r="7" spans="2:21" s="65" customFormat="1" ht="78.75" thickBot="1">
      <c r="B7" s="573"/>
      <c r="C7" s="2" t="s">
        <v>103</v>
      </c>
      <c r="D7" s="3" t="s">
        <v>104</v>
      </c>
      <c r="E7" s="454"/>
      <c r="F7" s="454"/>
      <c r="G7" s="454"/>
      <c r="H7" s="580"/>
      <c r="I7" s="581"/>
      <c r="J7" s="4" t="s">
        <v>105</v>
      </c>
      <c r="K7" s="4" t="s">
        <v>3</v>
      </c>
      <c r="L7" s="4" t="s">
        <v>7</v>
      </c>
      <c r="M7" s="5" t="s">
        <v>4</v>
      </c>
      <c r="N7" s="580"/>
      <c r="O7" s="581"/>
      <c r="P7" s="4" t="s">
        <v>105</v>
      </c>
      <c r="Q7" s="4" t="s">
        <v>3</v>
      </c>
      <c r="R7" s="4" t="s">
        <v>7</v>
      </c>
      <c r="S7" s="5" t="s">
        <v>4</v>
      </c>
      <c r="T7" s="573"/>
      <c r="U7" s="573"/>
    </row>
    <row r="8" spans="2:21" s="99" customFormat="1" ht="12" customHeight="1">
      <c r="B8" s="201"/>
      <c r="C8" s="202"/>
      <c r="D8" s="202"/>
      <c r="E8" s="202"/>
      <c r="F8" s="202"/>
      <c r="G8" s="203">
        <f>ABS(C8-D8)</f>
        <v>0</v>
      </c>
      <c r="H8" s="555"/>
      <c r="I8" s="556"/>
      <c r="J8" s="204"/>
      <c r="K8" s="204"/>
      <c r="L8" s="204"/>
      <c r="M8" s="204"/>
      <c r="N8" s="555"/>
      <c r="O8" s="556"/>
      <c r="P8" s="204"/>
      <c r="Q8" s="204"/>
      <c r="R8" s="204"/>
      <c r="S8" s="204"/>
      <c r="T8" s="204"/>
      <c r="U8" s="205"/>
    </row>
    <row r="9" spans="2:21" s="99" customFormat="1" ht="12" customHeight="1">
      <c r="B9" s="201"/>
      <c r="C9" s="206"/>
      <c r="D9" s="206"/>
      <c r="E9" s="206"/>
      <c r="F9" s="206"/>
      <c r="G9" s="203">
        <f t="shared" ref="G9:G27" si="0">ABS(C9-D9)</f>
        <v>0</v>
      </c>
      <c r="H9" s="207"/>
      <c r="I9" s="208"/>
      <c r="J9" s="209"/>
      <c r="K9" s="209"/>
      <c r="L9" s="209"/>
      <c r="M9" s="209"/>
      <c r="N9" s="207"/>
      <c r="O9" s="208"/>
      <c r="P9" s="209"/>
      <c r="Q9" s="209"/>
      <c r="R9" s="209"/>
      <c r="S9" s="209"/>
      <c r="T9" s="209"/>
      <c r="U9" s="210"/>
    </row>
    <row r="10" spans="2:21" s="99" customFormat="1" ht="12" customHeight="1">
      <c r="B10" s="201"/>
      <c r="C10" s="206"/>
      <c r="D10" s="206"/>
      <c r="E10" s="206"/>
      <c r="F10" s="206"/>
      <c r="G10" s="203">
        <f t="shared" si="0"/>
        <v>0</v>
      </c>
      <c r="H10" s="207"/>
      <c r="I10" s="208"/>
      <c r="J10" s="209"/>
      <c r="K10" s="209"/>
      <c r="L10" s="209"/>
      <c r="M10" s="209"/>
      <c r="N10" s="207"/>
      <c r="O10" s="208"/>
      <c r="P10" s="209"/>
      <c r="Q10" s="209"/>
      <c r="R10" s="209"/>
      <c r="S10" s="209"/>
      <c r="T10" s="209"/>
      <c r="U10" s="210"/>
    </row>
    <row r="11" spans="2:21" s="99" customFormat="1" ht="12" customHeight="1">
      <c r="B11" s="201"/>
      <c r="C11" s="206"/>
      <c r="D11" s="206"/>
      <c r="E11" s="206"/>
      <c r="F11" s="206"/>
      <c r="G11" s="203">
        <f t="shared" si="0"/>
        <v>0</v>
      </c>
      <c r="H11" s="207"/>
      <c r="I11" s="208"/>
      <c r="J11" s="209"/>
      <c r="K11" s="209"/>
      <c r="L11" s="209"/>
      <c r="M11" s="209"/>
      <c r="N11" s="207"/>
      <c r="O11" s="208"/>
      <c r="P11" s="209"/>
      <c r="Q11" s="209"/>
      <c r="R11" s="209"/>
      <c r="S11" s="209"/>
      <c r="T11" s="209"/>
      <c r="U11" s="210"/>
    </row>
    <row r="12" spans="2:21" s="99" customFormat="1" ht="12" customHeight="1">
      <c r="B12" s="201"/>
      <c r="C12" s="206"/>
      <c r="D12" s="206"/>
      <c r="E12" s="206"/>
      <c r="F12" s="206"/>
      <c r="G12" s="203">
        <f t="shared" si="0"/>
        <v>0</v>
      </c>
      <c r="H12" s="207"/>
      <c r="I12" s="208"/>
      <c r="J12" s="209"/>
      <c r="K12" s="209"/>
      <c r="L12" s="209"/>
      <c r="M12" s="209"/>
      <c r="N12" s="207"/>
      <c r="O12" s="208"/>
      <c r="P12" s="209"/>
      <c r="Q12" s="209"/>
      <c r="R12" s="209"/>
      <c r="S12" s="209"/>
      <c r="T12" s="209"/>
      <c r="U12" s="210"/>
    </row>
    <row r="13" spans="2:21" s="99" customFormat="1" ht="12" customHeight="1">
      <c r="B13" s="201"/>
      <c r="C13" s="206"/>
      <c r="D13" s="206"/>
      <c r="E13" s="206"/>
      <c r="F13" s="206"/>
      <c r="G13" s="203">
        <f t="shared" si="0"/>
        <v>0</v>
      </c>
      <c r="H13" s="207"/>
      <c r="I13" s="208"/>
      <c r="J13" s="209"/>
      <c r="K13" s="209"/>
      <c r="L13" s="209"/>
      <c r="M13" s="209"/>
      <c r="N13" s="207"/>
      <c r="O13" s="208"/>
      <c r="P13" s="209"/>
      <c r="Q13" s="209"/>
      <c r="R13" s="209"/>
      <c r="S13" s="209"/>
      <c r="T13" s="209"/>
      <c r="U13" s="210"/>
    </row>
    <row r="14" spans="2:21" s="99" customFormat="1" ht="12" customHeight="1">
      <c r="B14" s="201"/>
      <c r="C14" s="206"/>
      <c r="D14" s="206"/>
      <c r="E14" s="206"/>
      <c r="F14" s="206"/>
      <c r="G14" s="203">
        <f t="shared" si="0"/>
        <v>0</v>
      </c>
      <c r="H14" s="207"/>
      <c r="I14" s="208"/>
      <c r="J14" s="209"/>
      <c r="K14" s="209"/>
      <c r="L14" s="209"/>
      <c r="M14" s="209"/>
      <c r="N14" s="207"/>
      <c r="O14" s="208"/>
      <c r="P14" s="209"/>
      <c r="Q14" s="209"/>
      <c r="R14" s="209"/>
      <c r="S14" s="209"/>
      <c r="T14" s="209"/>
      <c r="U14" s="210"/>
    </row>
    <row r="15" spans="2:21" s="99" customFormat="1" ht="12" customHeight="1">
      <c r="B15" s="201"/>
      <c r="C15" s="206"/>
      <c r="D15" s="206"/>
      <c r="E15" s="206"/>
      <c r="F15" s="206"/>
      <c r="G15" s="203">
        <f t="shared" si="0"/>
        <v>0</v>
      </c>
      <c r="H15" s="207"/>
      <c r="I15" s="208"/>
      <c r="J15" s="209"/>
      <c r="K15" s="209"/>
      <c r="L15" s="209"/>
      <c r="M15" s="209"/>
      <c r="N15" s="207"/>
      <c r="O15" s="208"/>
      <c r="P15" s="209"/>
      <c r="Q15" s="209"/>
      <c r="R15" s="209"/>
      <c r="S15" s="209"/>
      <c r="T15" s="209"/>
      <c r="U15" s="210"/>
    </row>
    <row r="16" spans="2:21" s="99" customFormat="1" ht="12" customHeight="1">
      <c r="B16" s="201"/>
      <c r="C16" s="206"/>
      <c r="D16" s="206"/>
      <c r="E16" s="206"/>
      <c r="F16" s="206"/>
      <c r="G16" s="203">
        <f t="shared" si="0"/>
        <v>0</v>
      </c>
      <c r="H16" s="207"/>
      <c r="I16" s="208"/>
      <c r="J16" s="209"/>
      <c r="K16" s="209"/>
      <c r="L16" s="209"/>
      <c r="M16" s="209"/>
      <c r="N16" s="207"/>
      <c r="O16" s="208"/>
      <c r="P16" s="209"/>
      <c r="Q16" s="209"/>
      <c r="R16" s="209"/>
      <c r="S16" s="209"/>
      <c r="T16" s="209"/>
      <c r="U16" s="210"/>
    </row>
    <row r="17" spans="2:21" s="99" customFormat="1" ht="12" customHeight="1">
      <c r="B17" s="201"/>
      <c r="C17" s="206"/>
      <c r="D17" s="206"/>
      <c r="E17" s="206"/>
      <c r="F17" s="206"/>
      <c r="G17" s="203">
        <f t="shared" si="0"/>
        <v>0</v>
      </c>
      <c r="H17" s="207"/>
      <c r="I17" s="208"/>
      <c r="J17" s="209"/>
      <c r="K17" s="209"/>
      <c r="L17" s="209"/>
      <c r="M17" s="209"/>
      <c r="N17" s="207"/>
      <c r="O17" s="208"/>
      <c r="P17" s="209"/>
      <c r="Q17" s="209"/>
      <c r="R17" s="209"/>
      <c r="S17" s="209"/>
      <c r="T17" s="209"/>
      <c r="U17" s="210"/>
    </row>
    <row r="18" spans="2:21" s="99" customFormat="1" ht="12" customHeight="1">
      <c r="B18" s="201"/>
      <c r="C18" s="206"/>
      <c r="D18" s="206"/>
      <c r="E18" s="206"/>
      <c r="F18" s="206"/>
      <c r="G18" s="203">
        <f t="shared" si="0"/>
        <v>0</v>
      </c>
      <c r="H18" s="207"/>
      <c r="I18" s="208"/>
      <c r="J18" s="209"/>
      <c r="K18" s="209"/>
      <c r="L18" s="209"/>
      <c r="M18" s="209"/>
      <c r="N18" s="207"/>
      <c r="O18" s="208"/>
      <c r="P18" s="209"/>
      <c r="Q18" s="209"/>
      <c r="R18" s="209"/>
      <c r="S18" s="209"/>
      <c r="T18" s="209"/>
      <c r="U18" s="210"/>
    </row>
    <row r="19" spans="2:21" s="99" customFormat="1" ht="12" customHeight="1">
      <c r="B19" s="201"/>
      <c r="C19" s="206"/>
      <c r="D19" s="206"/>
      <c r="E19" s="206"/>
      <c r="F19" s="206"/>
      <c r="G19" s="203">
        <f t="shared" si="0"/>
        <v>0</v>
      </c>
      <c r="H19" s="207"/>
      <c r="I19" s="208"/>
      <c r="J19" s="209"/>
      <c r="K19" s="209"/>
      <c r="L19" s="209"/>
      <c r="M19" s="209"/>
      <c r="N19" s="207"/>
      <c r="O19" s="208"/>
      <c r="P19" s="209"/>
      <c r="Q19" s="209"/>
      <c r="R19" s="209"/>
      <c r="S19" s="209"/>
      <c r="T19" s="209"/>
      <c r="U19" s="210"/>
    </row>
    <row r="20" spans="2:21" s="99" customFormat="1" ht="12" customHeight="1">
      <c r="B20" s="201"/>
      <c r="C20" s="206"/>
      <c r="D20" s="206"/>
      <c r="E20" s="206"/>
      <c r="F20" s="206"/>
      <c r="G20" s="203">
        <f t="shared" si="0"/>
        <v>0</v>
      </c>
      <c r="H20" s="207"/>
      <c r="I20" s="208"/>
      <c r="J20" s="209"/>
      <c r="K20" s="209"/>
      <c r="L20" s="209"/>
      <c r="M20" s="209"/>
      <c r="N20" s="207"/>
      <c r="O20" s="208"/>
      <c r="P20" s="209"/>
      <c r="Q20" s="209"/>
      <c r="R20" s="209"/>
      <c r="S20" s="209"/>
      <c r="T20" s="209"/>
      <c r="U20" s="210"/>
    </row>
    <row r="21" spans="2:21" s="99" customFormat="1" ht="12" customHeight="1">
      <c r="B21" s="201"/>
      <c r="C21" s="206"/>
      <c r="D21" s="206"/>
      <c r="E21" s="206"/>
      <c r="F21" s="206"/>
      <c r="G21" s="203">
        <f t="shared" si="0"/>
        <v>0</v>
      </c>
      <c r="H21" s="207"/>
      <c r="I21" s="208"/>
      <c r="J21" s="209"/>
      <c r="K21" s="209"/>
      <c r="L21" s="209"/>
      <c r="M21" s="209"/>
      <c r="N21" s="207"/>
      <c r="O21" s="208"/>
      <c r="P21" s="209"/>
      <c r="Q21" s="209"/>
      <c r="R21" s="209"/>
      <c r="S21" s="209"/>
      <c r="T21" s="209"/>
      <c r="U21" s="210"/>
    </row>
    <row r="22" spans="2:21" s="99" customFormat="1" ht="12" customHeight="1">
      <c r="B22" s="201"/>
      <c r="C22" s="202"/>
      <c r="D22" s="202"/>
      <c r="E22" s="202"/>
      <c r="F22" s="202"/>
      <c r="G22" s="203">
        <f t="shared" si="0"/>
        <v>0</v>
      </c>
      <c r="H22" s="553"/>
      <c r="I22" s="554"/>
      <c r="J22" s="204"/>
      <c r="K22" s="204"/>
      <c r="L22" s="204"/>
      <c r="M22" s="204"/>
      <c r="N22" s="553"/>
      <c r="O22" s="554"/>
      <c r="P22" s="204"/>
      <c r="Q22" s="204"/>
      <c r="R22" s="204"/>
      <c r="S22" s="204"/>
      <c r="T22" s="204"/>
      <c r="U22" s="205"/>
    </row>
    <row r="23" spans="2:21" s="99" customFormat="1" ht="12" customHeight="1">
      <c r="B23" s="201"/>
      <c r="C23" s="202"/>
      <c r="D23" s="202"/>
      <c r="E23" s="202"/>
      <c r="F23" s="202"/>
      <c r="G23" s="203">
        <f t="shared" si="0"/>
        <v>0</v>
      </c>
      <c r="H23" s="553"/>
      <c r="I23" s="554"/>
      <c r="J23" s="204"/>
      <c r="K23" s="204"/>
      <c r="L23" s="204"/>
      <c r="M23" s="204"/>
      <c r="N23" s="553"/>
      <c r="O23" s="554"/>
      <c r="P23" s="204"/>
      <c r="Q23" s="204"/>
      <c r="R23" s="204"/>
      <c r="S23" s="204"/>
      <c r="T23" s="204"/>
      <c r="U23" s="205"/>
    </row>
    <row r="24" spans="2:21" s="99" customFormat="1" ht="12" customHeight="1">
      <c r="B24" s="201"/>
      <c r="C24" s="202"/>
      <c r="D24" s="202"/>
      <c r="E24" s="202"/>
      <c r="F24" s="202"/>
      <c r="G24" s="203">
        <f t="shared" si="0"/>
        <v>0</v>
      </c>
      <c r="H24" s="553"/>
      <c r="I24" s="554"/>
      <c r="J24" s="204"/>
      <c r="K24" s="204"/>
      <c r="L24" s="204"/>
      <c r="M24" s="204"/>
      <c r="N24" s="553"/>
      <c r="O24" s="554"/>
      <c r="P24" s="204"/>
      <c r="Q24" s="204"/>
      <c r="R24" s="204"/>
      <c r="S24" s="204"/>
      <c r="T24" s="204"/>
      <c r="U24" s="205"/>
    </row>
    <row r="25" spans="2:21" s="99" customFormat="1" ht="12" customHeight="1">
      <c r="B25" s="201"/>
      <c r="C25" s="202"/>
      <c r="D25" s="202"/>
      <c r="E25" s="202"/>
      <c r="F25" s="202"/>
      <c r="G25" s="203">
        <f t="shared" si="0"/>
        <v>0</v>
      </c>
      <c r="H25" s="553"/>
      <c r="I25" s="554"/>
      <c r="J25" s="204"/>
      <c r="K25" s="204"/>
      <c r="L25" s="204"/>
      <c r="M25" s="204"/>
      <c r="N25" s="553"/>
      <c r="O25" s="554"/>
      <c r="P25" s="204"/>
      <c r="Q25" s="204"/>
      <c r="R25" s="204"/>
      <c r="S25" s="204"/>
      <c r="T25" s="204"/>
      <c r="U25" s="205"/>
    </row>
    <row r="26" spans="2:21" s="99" customFormat="1" ht="12" customHeight="1">
      <c r="B26" s="201"/>
      <c r="C26" s="202"/>
      <c r="D26" s="202"/>
      <c r="E26" s="202"/>
      <c r="F26" s="202"/>
      <c r="G26" s="203">
        <f t="shared" si="0"/>
        <v>0</v>
      </c>
      <c r="H26" s="553"/>
      <c r="I26" s="554"/>
      <c r="J26" s="204"/>
      <c r="K26" s="204"/>
      <c r="L26" s="204"/>
      <c r="M26" s="204"/>
      <c r="N26" s="553"/>
      <c r="O26" s="554"/>
      <c r="P26" s="204"/>
      <c r="Q26" s="204"/>
      <c r="R26" s="204"/>
      <c r="S26" s="204"/>
      <c r="T26" s="204"/>
      <c r="U26" s="205"/>
    </row>
    <row r="27" spans="2:21" s="99" customFormat="1" ht="12" customHeight="1" thickBot="1">
      <c r="B27" s="201"/>
      <c r="C27" s="202"/>
      <c r="D27" s="202"/>
      <c r="E27" s="202"/>
      <c r="F27" s="202"/>
      <c r="G27" s="203">
        <f t="shared" si="0"/>
        <v>0</v>
      </c>
      <c r="H27" s="553"/>
      <c r="I27" s="554"/>
      <c r="J27" s="204"/>
      <c r="K27" s="204"/>
      <c r="L27" s="204"/>
      <c r="M27" s="204"/>
      <c r="N27" s="553"/>
      <c r="O27" s="554"/>
      <c r="P27" s="204"/>
      <c r="Q27" s="204"/>
      <c r="R27" s="204"/>
      <c r="S27" s="204"/>
      <c r="T27" s="204"/>
      <c r="U27" s="205"/>
    </row>
    <row r="28" spans="2:21" s="65" customFormat="1" ht="13.5" thickBot="1">
      <c r="B28" s="560" t="s">
        <v>227</v>
      </c>
      <c r="C28" s="561"/>
      <c r="D28" s="561"/>
      <c r="E28" s="561"/>
      <c r="F28" s="561"/>
      <c r="G28" s="561"/>
      <c r="H28" s="561"/>
      <c r="I28" s="561"/>
      <c r="J28" s="561"/>
      <c r="K28" s="561"/>
      <c r="L28" s="561"/>
      <c r="M28" s="561"/>
      <c r="N28" s="561"/>
      <c r="O28" s="561"/>
      <c r="P28" s="561"/>
      <c r="Q28" s="561"/>
      <c r="R28" s="561"/>
      <c r="S28" s="561"/>
      <c r="T28" s="561"/>
      <c r="U28" s="562"/>
    </row>
    <row r="29" spans="2:21" s="65" customFormat="1" ht="12" customHeight="1">
      <c r="B29" s="571" t="s">
        <v>94</v>
      </c>
      <c r="C29" s="574" t="s">
        <v>228</v>
      </c>
      <c r="D29" s="575"/>
      <c r="E29" s="453" t="s">
        <v>229</v>
      </c>
      <c r="F29" s="453" t="s">
        <v>230</v>
      </c>
      <c r="G29" s="453" t="s">
        <v>98</v>
      </c>
      <c r="H29" s="574" t="s">
        <v>99</v>
      </c>
      <c r="I29" s="443"/>
      <c r="J29" s="443"/>
      <c r="K29" s="443"/>
      <c r="L29" s="443"/>
      <c r="M29" s="448"/>
      <c r="N29" s="574" t="s">
        <v>100</v>
      </c>
      <c r="O29" s="443"/>
      <c r="P29" s="443"/>
      <c r="Q29" s="443"/>
      <c r="R29" s="443"/>
      <c r="S29" s="448"/>
      <c r="T29" s="455" t="s">
        <v>231</v>
      </c>
      <c r="U29" s="456"/>
    </row>
    <row r="30" spans="2:21" s="65" customFormat="1" ht="48.75" customHeight="1">
      <c r="B30" s="572"/>
      <c r="C30" s="576"/>
      <c r="D30" s="577"/>
      <c r="E30" s="416"/>
      <c r="F30" s="416"/>
      <c r="G30" s="416"/>
      <c r="H30" s="578" t="s">
        <v>9</v>
      </c>
      <c r="I30" s="579"/>
      <c r="J30" s="582" t="s">
        <v>1</v>
      </c>
      <c r="K30" s="582"/>
      <c r="L30" s="582" t="s">
        <v>0</v>
      </c>
      <c r="M30" s="452"/>
      <c r="N30" s="578" t="s">
        <v>9</v>
      </c>
      <c r="O30" s="579"/>
      <c r="P30" s="582" t="s">
        <v>1</v>
      </c>
      <c r="Q30" s="582"/>
      <c r="R30" s="582" t="s">
        <v>0</v>
      </c>
      <c r="S30" s="452"/>
      <c r="T30" s="425"/>
      <c r="U30" s="426"/>
    </row>
    <row r="31" spans="2:21" s="99" customFormat="1" ht="62.25" customHeight="1" thickBot="1">
      <c r="B31" s="573"/>
      <c r="C31" s="2" t="s">
        <v>5</v>
      </c>
      <c r="D31" s="3" t="s">
        <v>6</v>
      </c>
      <c r="E31" s="454"/>
      <c r="F31" s="454"/>
      <c r="G31" s="454"/>
      <c r="H31" s="580"/>
      <c r="I31" s="581"/>
      <c r="J31" s="4" t="s">
        <v>105</v>
      </c>
      <c r="K31" s="4" t="s">
        <v>3</v>
      </c>
      <c r="L31" s="4" t="s">
        <v>7</v>
      </c>
      <c r="M31" s="5" t="s">
        <v>106</v>
      </c>
      <c r="N31" s="580"/>
      <c r="O31" s="581"/>
      <c r="P31" s="4" t="s">
        <v>105</v>
      </c>
      <c r="Q31" s="4" t="s">
        <v>3</v>
      </c>
      <c r="R31" s="4" t="s">
        <v>7</v>
      </c>
      <c r="S31" s="5" t="s">
        <v>106</v>
      </c>
      <c r="T31" s="457"/>
      <c r="U31" s="458"/>
    </row>
    <row r="32" spans="2:21" s="99" customFormat="1" ht="12" customHeight="1">
      <c r="B32" s="211"/>
      <c r="C32" s="212"/>
      <c r="D32" s="212"/>
      <c r="E32" s="212"/>
      <c r="F32" s="212"/>
      <c r="G32" s="213"/>
      <c r="H32" s="555"/>
      <c r="I32" s="556"/>
      <c r="J32" s="214"/>
      <c r="K32" s="214"/>
      <c r="L32" s="214"/>
      <c r="M32" s="214"/>
      <c r="N32" s="555"/>
      <c r="O32" s="556"/>
      <c r="P32" s="214"/>
      <c r="Q32" s="214"/>
      <c r="R32" s="214"/>
      <c r="S32" s="214"/>
      <c r="T32" s="214"/>
      <c r="U32" s="215"/>
    </row>
    <row r="33" spans="2:21" s="99" customFormat="1" ht="12" customHeight="1">
      <c r="B33" s="216"/>
      <c r="C33" s="217"/>
      <c r="D33" s="217"/>
      <c r="E33" s="217"/>
      <c r="F33" s="217"/>
      <c r="G33" s="218"/>
      <c r="H33" s="207"/>
      <c r="I33" s="208"/>
      <c r="J33" s="219"/>
      <c r="K33" s="219"/>
      <c r="L33" s="219"/>
      <c r="M33" s="219"/>
      <c r="N33" s="207"/>
      <c r="O33" s="208"/>
      <c r="P33" s="219"/>
      <c r="Q33" s="219"/>
      <c r="R33" s="219"/>
      <c r="S33" s="219"/>
      <c r="T33" s="219"/>
      <c r="U33" s="220"/>
    </row>
    <row r="34" spans="2:21" s="99" customFormat="1" ht="12" customHeight="1">
      <c r="B34" s="216"/>
      <c r="C34" s="217"/>
      <c r="D34" s="217"/>
      <c r="E34" s="217"/>
      <c r="F34" s="217"/>
      <c r="G34" s="218"/>
      <c r="H34" s="207"/>
      <c r="I34" s="208"/>
      <c r="J34" s="219"/>
      <c r="K34" s="219"/>
      <c r="L34" s="219"/>
      <c r="M34" s="219"/>
      <c r="N34" s="207"/>
      <c r="O34" s="208"/>
      <c r="P34" s="219"/>
      <c r="Q34" s="219"/>
      <c r="R34" s="219"/>
      <c r="S34" s="219"/>
      <c r="T34" s="219"/>
      <c r="U34" s="220"/>
    </row>
    <row r="35" spans="2:21" s="99" customFormat="1" ht="12" customHeight="1">
      <c r="B35" s="216"/>
      <c r="C35" s="217"/>
      <c r="D35" s="217"/>
      <c r="E35" s="217"/>
      <c r="F35" s="217"/>
      <c r="G35" s="218"/>
      <c r="H35" s="207"/>
      <c r="I35" s="208"/>
      <c r="J35" s="219"/>
      <c r="K35" s="219"/>
      <c r="L35" s="219"/>
      <c r="M35" s="219"/>
      <c r="N35" s="207"/>
      <c r="O35" s="208"/>
      <c r="P35" s="219"/>
      <c r="Q35" s="219"/>
      <c r="R35" s="219"/>
      <c r="S35" s="219"/>
      <c r="T35" s="219"/>
      <c r="U35" s="220"/>
    </row>
    <row r="36" spans="2:21" s="99" customFormat="1" ht="12" customHeight="1">
      <c r="B36" s="216"/>
      <c r="C36" s="217"/>
      <c r="D36" s="217"/>
      <c r="E36" s="217"/>
      <c r="F36" s="217"/>
      <c r="G36" s="218"/>
      <c r="H36" s="207"/>
      <c r="I36" s="208"/>
      <c r="J36" s="219"/>
      <c r="K36" s="219"/>
      <c r="L36" s="219"/>
      <c r="M36" s="219"/>
      <c r="N36" s="207"/>
      <c r="O36" s="208"/>
      <c r="P36" s="219"/>
      <c r="Q36" s="219"/>
      <c r="R36" s="219"/>
      <c r="S36" s="219"/>
      <c r="T36" s="219"/>
      <c r="U36" s="220"/>
    </row>
    <row r="37" spans="2:21" s="99" customFormat="1" ht="12" customHeight="1">
      <c r="B37" s="216"/>
      <c r="C37" s="217"/>
      <c r="D37" s="217"/>
      <c r="E37" s="217"/>
      <c r="F37" s="217"/>
      <c r="G37" s="218"/>
      <c r="H37" s="207"/>
      <c r="I37" s="208"/>
      <c r="J37" s="219"/>
      <c r="K37" s="219"/>
      <c r="L37" s="219"/>
      <c r="M37" s="219"/>
      <c r="N37" s="207"/>
      <c r="O37" s="208"/>
      <c r="P37" s="219"/>
      <c r="Q37" s="219"/>
      <c r="R37" s="219"/>
      <c r="S37" s="219"/>
      <c r="T37" s="219"/>
      <c r="U37" s="220"/>
    </row>
    <row r="38" spans="2:21" s="99" customFormat="1" ht="12" customHeight="1">
      <c r="B38" s="216"/>
      <c r="C38" s="217"/>
      <c r="D38" s="217"/>
      <c r="E38" s="217"/>
      <c r="F38" s="217"/>
      <c r="G38" s="218"/>
      <c r="H38" s="207"/>
      <c r="I38" s="208"/>
      <c r="J38" s="219"/>
      <c r="K38" s="219"/>
      <c r="L38" s="219"/>
      <c r="M38" s="219"/>
      <c r="N38" s="207"/>
      <c r="O38" s="208"/>
      <c r="P38" s="219"/>
      <c r="Q38" s="219"/>
      <c r="R38" s="219"/>
      <c r="S38" s="219"/>
      <c r="T38" s="219"/>
      <c r="U38" s="220"/>
    </row>
    <row r="39" spans="2:21" s="99" customFormat="1" ht="12" customHeight="1">
      <c r="B39" s="216"/>
      <c r="C39" s="217"/>
      <c r="D39" s="217"/>
      <c r="E39" s="217"/>
      <c r="F39" s="217"/>
      <c r="G39" s="218"/>
      <c r="H39" s="207"/>
      <c r="I39" s="208"/>
      <c r="J39" s="219"/>
      <c r="K39" s="219"/>
      <c r="L39" s="219"/>
      <c r="M39" s="219"/>
      <c r="N39" s="207"/>
      <c r="O39" s="208"/>
      <c r="P39" s="219"/>
      <c r="Q39" s="219"/>
      <c r="R39" s="219"/>
      <c r="S39" s="219"/>
      <c r="T39" s="219"/>
      <c r="U39" s="220"/>
    </row>
    <row r="40" spans="2:21" s="99" customFormat="1" ht="12" customHeight="1">
      <c r="B40" s="216"/>
      <c r="C40" s="217"/>
      <c r="D40" s="217"/>
      <c r="E40" s="217"/>
      <c r="F40" s="217"/>
      <c r="G40" s="218"/>
      <c r="H40" s="207"/>
      <c r="I40" s="208"/>
      <c r="J40" s="219"/>
      <c r="K40" s="219"/>
      <c r="L40" s="219"/>
      <c r="M40" s="219"/>
      <c r="N40" s="207"/>
      <c r="O40" s="208"/>
      <c r="P40" s="219"/>
      <c r="Q40" s="219"/>
      <c r="R40" s="219"/>
      <c r="S40" s="219"/>
      <c r="T40" s="219"/>
      <c r="U40" s="220"/>
    </row>
    <row r="41" spans="2:21" s="99" customFormat="1" ht="12" customHeight="1">
      <c r="B41" s="216"/>
      <c r="C41" s="217"/>
      <c r="D41" s="217"/>
      <c r="E41" s="217"/>
      <c r="F41" s="217"/>
      <c r="G41" s="218"/>
      <c r="H41" s="207"/>
      <c r="I41" s="208"/>
      <c r="J41" s="219"/>
      <c r="K41" s="219"/>
      <c r="L41" s="219"/>
      <c r="M41" s="219"/>
      <c r="N41" s="207"/>
      <c r="O41" s="208"/>
      <c r="P41" s="219"/>
      <c r="Q41" s="219"/>
      <c r="R41" s="219"/>
      <c r="S41" s="219"/>
      <c r="T41" s="219"/>
      <c r="U41" s="220"/>
    </row>
    <row r="42" spans="2:21" s="99" customFormat="1" ht="12" customHeight="1">
      <c r="B42" s="201"/>
      <c r="C42" s="206"/>
      <c r="D42" s="206"/>
      <c r="E42" s="206"/>
      <c r="F42" s="206"/>
      <c r="G42" s="203"/>
      <c r="H42" s="553"/>
      <c r="I42" s="554"/>
      <c r="J42" s="209"/>
      <c r="K42" s="209"/>
      <c r="L42" s="209"/>
      <c r="M42" s="209"/>
      <c r="N42" s="553"/>
      <c r="O42" s="554"/>
      <c r="P42" s="209"/>
      <c r="Q42" s="209"/>
      <c r="R42" s="209"/>
      <c r="S42" s="209"/>
      <c r="T42" s="209"/>
      <c r="U42" s="221"/>
    </row>
    <row r="43" spans="2:21" s="99" customFormat="1" ht="12" customHeight="1">
      <c r="B43" s="201"/>
      <c r="C43" s="206"/>
      <c r="D43" s="206"/>
      <c r="E43" s="206"/>
      <c r="F43" s="206"/>
      <c r="G43" s="203"/>
      <c r="H43" s="553"/>
      <c r="I43" s="554"/>
      <c r="J43" s="209"/>
      <c r="K43" s="209"/>
      <c r="L43" s="209"/>
      <c r="M43" s="209"/>
      <c r="N43" s="553"/>
      <c r="O43" s="554"/>
      <c r="P43" s="209"/>
      <c r="Q43" s="209"/>
      <c r="R43" s="209"/>
      <c r="S43" s="209"/>
      <c r="T43" s="209"/>
      <c r="U43" s="221"/>
    </row>
    <row r="44" spans="2:21" s="99" customFormat="1" ht="12" customHeight="1">
      <c r="B44" s="201"/>
      <c r="C44" s="206"/>
      <c r="D44" s="206"/>
      <c r="E44" s="206"/>
      <c r="F44" s="206"/>
      <c r="G44" s="203"/>
      <c r="H44" s="222"/>
      <c r="I44" s="223"/>
      <c r="J44" s="209"/>
      <c r="K44" s="209"/>
      <c r="L44" s="209"/>
      <c r="M44" s="209"/>
      <c r="N44" s="222"/>
      <c r="O44" s="223"/>
      <c r="P44" s="209"/>
      <c r="Q44" s="209"/>
      <c r="R44" s="209"/>
      <c r="S44" s="209"/>
      <c r="T44" s="209"/>
      <c r="U44" s="221"/>
    </row>
    <row r="45" spans="2:21" s="99" customFormat="1" ht="12" customHeight="1">
      <c r="B45" s="201"/>
      <c r="C45" s="206"/>
      <c r="D45" s="206"/>
      <c r="E45" s="206"/>
      <c r="F45" s="206"/>
      <c r="G45" s="203"/>
      <c r="H45" s="222"/>
      <c r="I45" s="223"/>
      <c r="J45" s="209"/>
      <c r="K45" s="209"/>
      <c r="L45" s="209"/>
      <c r="M45" s="209"/>
      <c r="N45" s="222"/>
      <c r="O45" s="223"/>
      <c r="P45" s="209"/>
      <c r="Q45" s="209"/>
      <c r="R45" s="209"/>
      <c r="S45" s="209"/>
      <c r="T45" s="209"/>
      <c r="U45" s="221"/>
    </row>
    <row r="46" spans="2:21" s="99" customFormat="1" ht="12" customHeight="1">
      <c r="B46" s="201"/>
      <c r="C46" s="206"/>
      <c r="D46" s="206"/>
      <c r="E46" s="206"/>
      <c r="F46" s="206"/>
      <c r="G46" s="203"/>
      <c r="H46" s="222"/>
      <c r="I46" s="223"/>
      <c r="J46" s="209"/>
      <c r="K46" s="209"/>
      <c r="L46" s="209"/>
      <c r="M46" s="209"/>
      <c r="N46" s="222"/>
      <c r="O46" s="223"/>
      <c r="P46" s="209"/>
      <c r="Q46" s="209"/>
      <c r="R46" s="209"/>
      <c r="S46" s="209"/>
      <c r="T46" s="209"/>
      <c r="U46" s="221"/>
    </row>
    <row r="47" spans="2:21" s="99" customFormat="1" ht="12" customHeight="1">
      <c r="B47" s="201"/>
      <c r="C47" s="206"/>
      <c r="D47" s="206"/>
      <c r="E47" s="206"/>
      <c r="F47" s="206"/>
      <c r="G47" s="203"/>
      <c r="H47" s="222"/>
      <c r="I47" s="223"/>
      <c r="J47" s="209"/>
      <c r="K47" s="209"/>
      <c r="L47" s="209"/>
      <c r="M47" s="209"/>
      <c r="N47" s="222"/>
      <c r="O47" s="223"/>
      <c r="P47" s="209"/>
      <c r="Q47" s="209"/>
      <c r="R47" s="209"/>
      <c r="S47" s="209"/>
      <c r="T47" s="209"/>
      <c r="U47" s="221"/>
    </row>
    <row r="48" spans="2:21" s="99" customFormat="1" ht="12" customHeight="1">
      <c r="B48" s="201"/>
      <c r="C48" s="206"/>
      <c r="D48" s="206"/>
      <c r="E48" s="206"/>
      <c r="F48" s="206"/>
      <c r="G48" s="203"/>
      <c r="H48" s="553"/>
      <c r="I48" s="554"/>
      <c r="J48" s="209"/>
      <c r="K48" s="209"/>
      <c r="L48" s="209"/>
      <c r="M48" s="209"/>
      <c r="N48" s="553"/>
      <c r="O48" s="554"/>
      <c r="P48" s="209"/>
      <c r="Q48" s="209"/>
      <c r="R48" s="209"/>
      <c r="S48" s="209"/>
      <c r="T48" s="209"/>
      <c r="U48" s="221"/>
    </row>
    <row r="49" spans="2:21" s="99" customFormat="1" ht="12" customHeight="1">
      <c r="B49" s="201"/>
      <c r="C49" s="206"/>
      <c r="D49" s="206"/>
      <c r="E49" s="206"/>
      <c r="F49" s="206"/>
      <c r="G49" s="203"/>
      <c r="H49" s="553"/>
      <c r="I49" s="554"/>
      <c r="J49" s="209"/>
      <c r="K49" s="209"/>
      <c r="L49" s="209"/>
      <c r="M49" s="209"/>
      <c r="N49" s="553"/>
      <c r="O49" s="554"/>
      <c r="P49" s="209"/>
      <c r="Q49" s="209"/>
      <c r="R49" s="209"/>
      <c r="S49" s="209"/>
      <c r="T49" s="209"/>
      <c r="U49" s="221"/>
    </row>
    <row r="50" spans="2:21" s="99" customFormat="1" ht="12" customHeight="1">
      <c r="B50" s="201"/>
      <c r="C50" s="206"/>
      <c r="D50" s="206"/>
      <c r="E50" s="206"/>
      <c r="F50" s="206"/>
      <c r="G50" s="203"/>
      <c r="H50" s="553"/>
      <c r="I50" s="554"/>
      <c r="J50" s="209"/>
      <c r="K50" s="209"/>
      <c r="L50" s="209"/>
      <c r="M50" s="209"/>
      <c r="N50" s="553"/>
      <c r="O50" s="554"/>
      <c r="P50" s="209"/>
      <c r="Q50" s="209"/>
      <c r="R50" s="209"/>
      <c r="S50" s="209"/>
      <c r="T50" s="209"/>
      <c r="U50" s="221"/>
    </row>
    <row r="51" spans="2:21" s="99" customFormat="1" ht="12" customHeight="1" thickBot="1">
      <c r="B51" s="224"/>
      <c r="C51" s="225"/>
      <c r="D51" s="225"/>
      <c r="E51" s="225"/>
      <c r="F51" s="225"/>
      <c r="G51" s="226"/>
      <c r="H51" s="551"/>
      <c r="I51" s="552"/>
      <c r="J51" s="227"/>
      <c r="K51" s="227"/>
      <c r="L51" s="227"/>
      <c r="M51" s="227"/>
      <c r="N51" s="551"/>
      <c r="O51" s="552"/>
      <c r="P51" s="227"/>
      <c r="Q51" s="227"/>
      <c r="R51" s="227"/>
      <c r="S51" s="227"/>
      <c r="T51" s="227"/>
      <c r="U51" s="228"/>
    </row>
  </sheetData>
  <protectedRanges>
    <protectedRange sqref="K7" name="Rango1"/>
    <protectedRange sqref="Q7" name="Rango1_1"/>
    <protectedRange sqref="R7 L7" name="Rango1_3"/>
    <protectedRange sqref="S7" name="Rango1_4"/>
    <protectedRange sqref="M7" name="Rango1_5"/>
    <protectedRange sqref="B8:B24 B32:B47" name="Rango1_6"/>
  </protectedRanges>
  <mergeCells count="63">
    <mergeCell ref="H27:I27"/>
    <mergeCell ref="N27:O27"/>
    <mergeCell ref="H25:I25"/>
    <mergeCell ref="N25:O25"/>
    <mergeCell ref="H26:I26"/>
    <mergeCell ref="N26:O26"/>
    <mergeCell ref="H22:I22"/>
    <mergeCell ref="N22:O22"/>
    <mergeCell ref="H24:I24"/>
    <mergeCell ref="N24:O24"/>
    <mergeCell ref="H23:I23"/>
    <mergeCell ref="N23:O23"/>
    <mergeCell ref="T5:T7"/>
    <mergeCell ref="U5:U7"/>
    <mergeCell ref="R6:S6"/>
    <mergeCell ref="H8:I8"/>
    <mergeCell ref="N8:O8"/>
    <mergeCell ref="H6:I7"/>
    <mergeCell ref="J6:K6"/>
    <mergeCell ref="P6:Q6"/>
    <mergeCell ref="H5:M5"/>
    <mergeCell ref="N5:S5"/>
    <mergeCell ref="L6:M6"/>
    <mergeCell ref="N6:O7"/>
    <mergeCell ref="B5:B7"/>
    <mergeCell ref="C5:D6"/>
    <mergeCell ref="E5:E7"/>
    <mergeCell ref="F5:F7"/>
    <mergeCell ref="G5:G7"/>
    <mergeCell ref="G29:G31"/>
    <mergeCell ref="B28:U28"/>
    <mergeCell ref="B29:B31"/>
    <mergeCell ref="C29:D30"/>
    <mergeCell ref="E29:E31"/>
    <mergeCell ref="F29:F31"/>
    <mergeCell ref="H29:M29"/>
    <mergeCell ref="N29:S29"/>
    <mergeCell ref="T29:U31"/>
    <mergeCell ref="H30:I31"/>
    <mergeCell ref="R30:S30"/>
    <mergeCell ref="P30:Q30"/>
    <mergeCell ref="N30:O31"/>
    <mergeCell ref="J30:K30"/>
    <mergeCell ref="L30:M30"/>
    <mergeCell ref="B1:D2"/>
    <mergeCell ref="B3:U3"/>
    <mergeCell ref="B4:U4"/>
    <mergeCell ref="E1:S2"/>
    <mergeCell ref="T1:U2"/>
    <mergeCell ref="H32:I32"/>
    <mergeCell ref="N32:O32"/>
    <mergeCell ref="H42:I42"/>
    <mergeCell ref="N42:O42"/>
    <mergeCell ref="H43:I43"/>
    <mergeCell ref="N43:O43"/>
    <mergeCell ref="H51:I51"/>
    <mergeCell ref="N51:O51"/>
    <mergeCell ref="H48:I48"/>
    <mergeCell ref="N48:O48"/>
    <mergeCell ref="H49:I49"/>
    <mergeCell ref="N49:O49"/>
    <mergeCell ref="H50:I50"/>
    <mergeCell ref="N50:O50"/>
  </mergeCells>
  <pageMargins left="0.70866141732283472" right="0.70866141732283472" top="0.74803149606299213" bottom="0.74803149606299213" header="0.31496062992125984" footer="0.31496062992125984"/>
  <pageSetup paperSize="9" scale="72" orientation="landscape" r:id="rId1"/>
  <rowBreaks count="1" manualBreakCount="1">
    <brk id="27"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Hoja2!$E$3:$E$4</xm:f>
          </x14:formula1>
          <xm:sqref>F9:F27</xm:sqref>
        </x14:dataValidation>
        <x14:dataValidation type="list" allowBlank="1" showInputMessage="1" showErrorMessage="1" error="Seleccione dela lista" prompt="Seleccione dela lista">
          <x14:formula1>
            <xm:f>Hoja2!$E$3:$E$4</xm:f>
          </x14:formula1>
          <xm:sqref>F8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7"/>
  <sheetViews>
    <sheetView workbookViewId="0">
      <selection activeCell="E5" sqref="E5"/>
    </sheetView>
  </sheetViews>
  <sheetFormatPr baseColWidth="10" defaultRowHeight="12.75"/>
  <cols>
    <col min="2" max="2" width="27" customWidth="1"/>
    <col min="3" max="3" width="23.42578125" customWidth="1"/>
    <col min="4" max="4" width="20.140625" customWidth="1"/>
    <col min="5" max="5" width="16.140625" customWidth="1"/>
  </cols>
  <sheetData>
    <row r="2" spans="1:5" ht="12.75" customHeight="1">
      <c r="A2" s="188" t="s">
        <v>174</v>
      </c>
      <c r="B2" s="190" t="s">
        <v>186</v>
      </c>
      <c r="C2" s="192" t="s">
        <v>193</v>
      </c>
      <c r="D2" s="192"/>
    </row>
    <row r="3" spans="1:5" ht="15">
      <c r="A3" s="187" t="s">
        <v>175</v>
      </c>
      <c r="B3" s="189" t="s">
        <v>187</v>
      </c>
      <c r="C3" s="191" t="s">
        <v>161</v>
      </c>
      <c r="D3" s="36" t="s">
        <v>112</v>
      </c>
      <c r="E3" s="258" t="s">
        <v>226</v>
      </c>
    </row>
    <row r="4" spans="1:5" ht="15">
      <c r="A4" s="187" t="s">
        <v>176</v>
      </c>
      <c r="B4" s="189" t="s">
        <v>188</v>
      </c>
      <c r="C4" s="191" t="s">
        <v>162</v>
      </c>
      <c r="D4" t="s">
        <v>113</v>
      </c>
      <c r="E4" s="258" t="s">
        <v>225</v>
      </c>
    </row>
    <row r="5" spans="1:5" ht="15">
      <c r="A5" s="187" t="s">
        <v>177</v>
      </c>
      <c r="B5" s="189" t="s">
        <v>189</v>
      </c>
      <c r="C5" s="191" t="s">
        <v>163</v>
      </c>
      <c r="D5" t="s">
        <v>114</v>
      </c>
      <c r="E5" s="36"/>
    </row>
    <row r="6" spans="1:5" ht="15">
      <c r="A6" s="187" t="s">
        <v>178</v>
      </c>
      <c r="B6" s="189" t="s">
        <v>190</v>
      </c>
      <c r="D6" t="s">
        <v>115</v>
      </c>
    </row>
    <row r="7" spans="1:5" ht="15">
      <c r="A7" s="187" t="s">
        <v>179</v>
      </c>
      <c r="B7" s="189" t="s">
        <v>191</v>
      </c>
      <c r="D7" t="s">
        <v>116</v>
      </c>
    </row>
    <row r="8" spans="1:5" ht="15">
      <c r="A8" s="187" t="s">
        <v>180</v>
      </c>
      <c r="D8" t="s">
        <v>117</v>
      </c>
    </row>
    <row r="9" spans="1:5" ht="15">
      <c r="A9" s="187" t="s">
        <v>181</v>
      </c>
      <c r="D9" t="s">
        <v>118</v>
      </c>
    </row>
    <row r="10" spans="1:5" ht="15">
      <c r="A10" s="187" t="s">
        <v>182</v>
      </c>
      <c r="D10" t="s">
        <v>119</v>
      </c>
    </row>
    <row r="11" spans="1:5" ht="15">
      <c r="A11" s="187" t="s">
        <v>183</v>
      </c>
      <c r="D11" t="s">
        <v>120</v>
      </c>
    </row>
    <row r="12" spans="1:5" ht="15">
      <c r="A12" s="187" t="s">
        <v>184</v>
      </c>
      <c r="D12" t="s">
        <v>121</v>
      </c>
    </row>
    <row r="13" spans="1:5" ht="15">
      <c r="A13" s="187" t="s">
        <v>185</v>
      </c>
      <c r="D13" t="s">
        <v>122</v>
      </c>
    </row>
    <row r="14" spans="1:5">
      <c r="D14" t="s">
        <v>123</v>
      </c>
    </row>
    <row r="15" spans="1:5">
      <c r="D15" t="s">
        <v>124</v>
      </c>
    </row>
    <row r="16" spans="1:5">
      <c r="D16" t="s">
        <v>125</v>
      </c>
    </row>
    <row r="17" spans="4:4">
      <c r="D17" t="s">
        <v>126</v>
      </c>
    </row>
    <row r="18" spans="4:4">
      <c r="D18" t="s">
        <v>127</v>
      </c>
    </row>
    <row r="19" spans="4:4">
      <c r="D19" t="s">
        <v>128</v>
      </c>
    </row>
    <row r="20" spans="4:4">
      <c r="D20" t="s">
        <v>129</v>
      </c>
    </row>
    <row r="21" spans="4:4">
      <c r="D21" t="s">
        <v>130</v>
      </c>
    </row>
    <row r="22" spans="4:4">
      <c r="D22" t="s">
        <v>131</v>
      </c>
    </row>
    <row r="23" spans="4:4">
      <c r="D23" t="s">
        <v>132</v>
      </c>
    </row>
    <row r="24" spans="4:4">
      <c r="D24" t="s">
        <v>133</v>
      </c>
    </row>
    <row r="25" spans="4:4">
      <c r="D25" t="s">
        <v>134</v>
      </c>
    </row>
    <row r="26" spans="4:4">
      <c r="D26" t="s">
        <v>135</v>
      </c>
    </row>
    <row r="27" spans="4:4">
      <c r="D27"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FO-DRE-01</vt:lpstr>
      <vt:lpstr>MENU</vt:lpstr>
      <vt:lpstr>FO-DRE-02</vt:lpstr>
      <vt:lpstr>FO-DRE-03</vt:lpstr>
      <vt:lpstr>FO-DRE-04</vt:lpstr>
      <vt:lpstr>FO-DRE-06,FO-DRE-16</vt:lpstr>
      <vt:lpstr>FO-DRE-07</vt:lpstr>
      <vt:lpstr>FO-DRE-08</vt:lpstr>
      <vt:lpstr>Hoja2</vt:lpstr>
      <vt:lpstr>'FO-DRE-08'!Títulos_a_imprimir</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hcarvajal</dc:creator>
  <cp:keywords>rc-15b</cp:keywords>
  <cp:lastModifiedBy>DGGER</cp:lastModifiedBy>
  <cp:lastPrinted>2016-07-20T14:53:37Z</cp:lastPrinted>
  <dcterms:created xsi:type="dcterms:W3CDTF">2007-06-13T13:26:20Z</dcterms:created>
  <dcterms:modified xsi:type="dcterms:W3CDTF">2016-08-19T17:33:24Z</dcterms:modified>
</cp:coreProperties>
</file>