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D:\TRABAJO\PROYECTOS-CRDM\ESTADISTICAS\PUBLICACIONES\MAYO\Dani\"/>
    </mc:Choice>
  </mc:AlternateContent>
  <bookViews>
    <workbookView xWindow="0" yWindow="0" windowWidth="19200" windowHeight="11205"/>
  </bookViews>
  <sheets>
    <sheet name="Indice" sheetId="7" r:id="rId1"/>
    <sheet name="SEGMENTO ESPACIAL" sheetId="9" r:id="rId2"/>
    <sheet name="G Participación Seg Espacial" sheetId="6" r:id="rId3"/>
    <sheet name="Hoja1" sheetId="8" state="hidden" r:id="rId4"/>
  </sheets>
  <calcPr calcId="162913"/>
</workbook>
</file>

<file path=xl/calcChain.xml><?xml version="1.0" encoding="utf-8"?>
<calcChain xmlns="http://schemas.openxmlformats.org/spreadsheetml/2006/main">
  <c r="L32" i="9" l="1"/>
  <c r="L33" i="9"/>
  <c r="L34" i="9"/>
  <c r="H33" i="9"/>
  <c r="H34" i="9" s="1"/>
  <c r="H32" i="9"/>
  <c r="E32" i="9"/>
  <c r="E33" i="9" s="1"/>
  <c r="E34" i="9" s="1"/>
  <c r="L12" i="9" l="1"/>
  <c r="L13" i="9"/>
  <c r="L14" i="9"/>
  <c r="L15" i="9"/>
  <c r="L16" i="9"/>
  <c r="L17" i="9"/>
  <c r="L18" i="9"/>
  <c r="L19" i="9"/>
  <c r="L20" i="9"/>
  <c r="L21" i="9"/>
  <c r="L22" i="9"/>
  <c r="L23" i="9"/>
  <c r="L24" i="9"/>
  <c r="L25" i="9"/>
  <c r="L11" i="9"/>
  <c r="B26" i="9" l="1"/>
  <c r="E26" i="9"/>
  <c r="B27" i="9" l="1"/>
  <c r="F26" i="9"/>
  <c r="L26" i="9" s="1"/>
  <c r="E27" i="9"/>
  <c r="E28" i="9" s="1"/>
  <c r="E29" i="9" s="1"/>
  <c r="B28" i="9" l="1"/>
  <c r="F27" i="9"/>
  <c r="F28" i="9" s="1"/>
  <c r="E30" i="9"/>
  <c r="L29" i="9"/>
  <c r="A8" i="9"/>
  <c r="A7" i="9"/>
  <c r="E31" i="9" l="1"/>
  <c r="L31" i="9" s="1"/>
  <c r="L30" i="9"/>
  <c r="L27" i="9"/>
  <c r="L28" i="9"/>
  <c r="B8" i="6"/>
  <c r="B7" i="6"/>
</calcChain>
</file>

<file path=xl/sharedStrings.xml><?xml version="1.0" encoding="utf-8"?>
<sst xmlns="http://schemas.openxmlformats.org/spreadsheetml/2006/main" count="70" uniqueCount="65">
  <si>
    <t>MES/AÑO</t>
  </si>
  <si>
    <t>Participación de Mercado</t>
  </si>
  <si>
    <t>Nota 1:</t>
  </si>
  <si>
    <t>Fecha de publicación: 20 de Septiembre de 2015</t>
  </si>
  <si>
    <t>Fecha de Corte: Julio de 2015</t>
  </si>
  <si>
    <t>Volver al Indice</t>
  </si>
  <si>
    <t>Fuente: Registros administrativos ARCOTEL</t>
  </si>
  <si>
    <t>Hoja</t>
  </si>
  <si>
    <t>Descripción</t>
  </si>
  <si>
    <t>2. Participación de Mercado</t>
  </si>
  <si>
    <t>Indicador: Número de Abonados, Clientes o Suscriptores</t>
  </si>
  <si>
    <t>Categoria: ABONADOS, CLIENTES O SUSCRIPTORES</t>
  </si>
  <si>
    <t>TOTAL NACIONAL DE ABONADOS, CLIENTES O SUSCRIPTORES</t>
  </si>
  <si>
    <t>Abonados, Clientes o Suscriptores</t>
  </si>
  <si>
    <t>TOTAL DE ABONADOS, CLIENTES O SUSCRIPTORES</t>
  </si>
  <si>
    <t>Abr 2016</t>
  </si>
  <si>
    <t>May 2016</t>
  </si>
  <si>
    <t>Jun 2016</t>
  </si>
  <si>
    <t>SERVICIO DE CAPACIDAD INTERNACIONAL MODALIDAD SEGMENTO ESPACIAL</t>
  </si>
  <si>
    <t>TELESAT NETWORK SERVICES INC.</t>
  </si>
  <si>
    <t>Estadística obtenida del FORMATO TI-SE-RT-001: Reporte de Abonados, Clientes o Suscriptores, remitido por los  OPERADORES DE TRANSPORTE INTERNACIONAL MODALIDAD PROVISIÓN DE SEGMENTO ESPACIAL</t>
  </si>
  <si>
    <t>Detalle de Número de Abonados, Clientes o Suscriptores por Operador de transporte internacional modalidad provisión de segmento espacial</t>
  </si>
  <si>
    <t>Jul 2016</t>
  </si>
  <si>
    <t>Ago 2016</t>
  </si>
  <si>
    <t>Sep 2016</t>
  </si>
  <si>
    <t>Oct 2016</t>
  </si>
  <si>
    <t>Nov 2016</t>
  </si>
  <si>
    <t>Dic 2016</t>
  </si>
  <si>
    <t>Ene 2017</t>
  </si>
  <si>
    <t>Feb 2017</t>
  </si>
  <si>
    <t>Mar 2017</t>
  </si>
  <si>
    <t>Abr 2017</t>
  </si>
  <si>
    <t>Jun 2017</t>
  </si>
  <si>
    <t>May 2017</t>
  </si>
  <si>
    <t>DTVLA HOLDINGS, S.L.</t>
  </si>
  <si>
    <t>Jul 2017</t>
  </si>
  <si>
    <t>Ago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</si>
  <si>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</si>
  <si>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</si>
  <si>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</si>
  <si>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</si>
  <si>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</si>
  <si>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</si>
  <si>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Sep 2017</t>
  </si>
  <si>
    <t>SATELITES MEXICANOS, S.A. DE C.V.</t>
  </si>
  <si>
    <t>No se cuenta con información</t>
  </si>
  <si>
    <t>O3B SALES</t>
  </si>
  <si>
    <t>SERVICIO DE CAPACIDAD INTERNACIONAL - SEGMENTO ESPACIAL</t>
  </si>
  <si>
    <t>1. Abonados, Clientes o Suscriptores Modalidad Segmento Espacial</t>
  </si>
  <si>
    <t>Gráfico de participación de mercado del Servicio de Segmento Espacial</t>
  </si>
  <si>
    <t>Oct 2017</t>
  </si>
  <si>
    <t>Nov 2107</t>
  </si>
  <si>
    <t>Dic 2017</t>
  </si>
  <si>
    <t>NEW SKIES SATELLITES LICENSEE BV</t>
  </si>
  <si>
    <t>Fuente: Registros Administrativos ARCOTEL</t>
  </si>
  <si>
    <t>DIRECTV LATIN AMERICA LLC.</t>
  </si>
  <si>
    <t xml:space="preserve">HISPASAT S.A. </t>
  </si>
  <si>
    <t>INMARSAT GLOBAL LIMITED</t>
  </si>
  <si>
    <t>IRIDIUM DEL ECUADOR S.A.</t>
  </si>
  <si>
    <t>Ene 2018</t>
  </si>
  <si>
    <t>Feb 2018</t>
  </si>
  <si>
    <t>Mar 2018</t>
  </si>
  <si>
    <t>PANAMSAT DE MÉXICO</t>
  </si>
  <si>
    <t>Fecha de corte: Marzo 2018  (Actualización trimestral)</t>
  </si>
  <si>
    <t>Fecha de publicación: Mayo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</si>
</sst>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9"/>
      <name val="Arial"/>
      <family val="2"/>
    </font>
    <font>
      <sz val="9"/>
      <color theme="1"/>
      <name val="Arial"/>
      <family val="2"/>
    </font>
    <font>
      <b/>
      <sz val="9"/>
      <color theme="1"/>
      <name val="Arial"/>
      <family val="2"/>
    </font>
    <font>
      <b/>
      <sz val="9"/>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2" fillId="0" borderId="0"/>
    <xf numFmtId="0" fontId="1" fillId="0" borderId="0"/>
  </cellStyleXfs>
  <cellXfs count="115">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2" fillId="6" borderId="0" xfId="0" applyFont="1" applyFill="1" applyBorder="1" applyAlignment="1"/>
    <xf numFmtId="0" fontId="0" fillId="3" borderId="0" xfId="0" applyFont="1" applyFill="1" applyBorder="1"/>
    <xf numFmtId="0" fontId="10" fillId="6" borderId="3" xfId="0" applyFont="1" applyFill="1" applyBorder="1"/>
    <xf numFmtId="0" fontId="10" fillId="6" borderId="4" xfId="0" applyFont="1" applyFill="1" applyBorder="1"/>
    <xf numFmtId="0" fontId="10"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6"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6" fillId="3" borderId="9" xfId="0" applyFont="1" applyFill="1" applyBorder="1"/>
    <xf numFmtId="0" fontId="4" fillId="3" borderId="0" xfId="0" applyFont="1" applyFill="1" applyBorder="1"/>
    <xf numFmtId="0" fontId="4" fillId="3" borderId="7" xfId="0" applyFont="1" applyFill="1" applyBorder="1"/>
    <xf numFmtId="0" fontId="4" fillId="3" borderId="9" xfId="0" applyFont="1" applyFill="1" applyBorder="1"/>
    <xf numFmtId="0" fontId="4" fillId="3" borderId="10" xfId="0" applyFont="1" applyFill="1" applyBorder="1"/>
    <xf numFmtId="0" fontId="4" fillId="6" borderId="3" xfId="0" applyFont="1" applyFill="1" applyBorder="1"/>
    <xf numFmtId="0" fontId="4" fillId="6" borderId="4" xfId="0" applyFont="1" applyFill="1" applyBorder="1"/>
    <xf numFmtId="0" fontId="4" fillId="6" borderId="5" xfId="0" applyFont="1" applyFill="1" applyBorder="1"/>
    <xf numFmtId="0" fontId="4" fillId="6" borderId="6" xfId="0" applyFont="1" applyFill="1" applyBorder="1"/>
    <xf numFmtId="0" fontId="4" fillId="6" borderId="0" xfId="0" applyFont="1" applyFill="1" applyBorder="1"/>
    <xf numFmtId="0" fontId="4" fillId="6" borderId="7"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6"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4" fillId="3" borderId="5" xfId="0" applyFont="1" applyFill="1" applyBorder="1"/>
    <xf numFmtId="0" fontId="1" fillId="2" borderId="3" xfId="4" applyFill="1" applyBorder="1"/>
    <xf numFmtId="0" fontId="0" fillId="0" borderId="8" xfId="0" applyFill="1" applyBorder="1"/>
    <xf numFmtId="0" fontId="0" fillId="2" borderId="0" xfId="0" applyFill="1" applyBorder="1"/>
    <xf numFmtId="0" fontId="0" fillId="2" borderId="7" xfId="0" applyFill="1" applyBorder="1"/>
    <xf numFmtId="0" fontId="6" fillId="0" borderId="0" xfId="0" applyFont="1" applyBorder="1"/>
    <xf numFmtId="0" fontId="16" fillId="3" borderId="0" xfId="0" applyFont="1" applyFill="1" applyBorder="1" applyAlignment="1"/>
    <xf numFmtId="0" fontId="17" fillId="3" borderId="0" xfId="0" applyFont="1" applyFill="1" applyBorder="1"/>
    <xf numFmtId="0" fontId="15" fillId="0" borderId="0" xfId="2" applyFill="1" applyBorder="1" applyAlignment="1"/>
    <xf numFmtId="0" fontId="1" fillId="0" borderId="0" xfId="4" applyFill="1" applyBorder="1"/>
    <xf numFmtId="0" fontId="1" fillId="0" borderId="0" xfId="4" applyFill="1" applyBorder="1" applyAlignment="1"/>
    <xf numFmtId="0" fontId="1" fillId="0" borderId="6" xfId="4" applyFill="1" applyBorder="1"/>
    <xf numFmtId="0" fontId="0" fillId="0" borderId="9" xfId="0" applyFill="1" applyBorder="1" applyAlignment="1"/>
    <xf numFmtId="0" fontId="1" fillId="0" borderId="9" xfId="4" applyFill="1" applyBorder="1" applyAlignment="1"/>
    <xf numFmtId="0" fontId="1" fillId="0" borderId="9" xfId="4" applyFill="1" applyBorder="1"/>
    <xf numFmtId="0" fontId="14" fillId="6" borderId="0" xfId="0" applyFont="1" applyFill="1" applyBorder="1" applyAlignment="1"/>
    <xf numFmtId="0" fontId="18" fillId="6" borderId="0" xfId="0" applyFont="1" applyFill="1" applyBorder="1" applyAlignment="1"/>
    <xf numFmtId="0" fontId="19" fillId="0" borderId="0" xfId="4" applyFont="1" applyFill="1" applyBorder="1" applyAlignment="1">
      <alignment horizontal="left" wrapText="1"/>
    </xf>
    <xf numFmtId="0" fontId="19" fillId="0" borderId="7" xfId="4" applyFont="1" applyFill="1" applyBorder="1" applyAlignment="1">
      <alignment horizontal="left" wrapText="1"/>
    </xf>
    <xf numFmtId="0" fontId="5" fillId="6" borderId="6" xfId="0" applyFont="1" applyFill="1" applyBorder="1"/>
    <xf numFmtId="0" fontId="5" fillId="6" borderId="6" xfId="0" applyFont="1" applyFill="1" applyBorder="1" applyAlignment="1">
      <alignment horizontal="left"/>
    </xf>
    <xf numFmtId="0" fontId="18" fillId="6" borderId="6" xfId="0" applyFont="1" applyFill="1" applyBorder="1" applyAlignment="1"/>
    <xf numFmtId="0" fontId="16" fillId="3" borderId="3" xfId="0" applyFont="1" applyFill="1" applyBorder="1"/>
    <xf numFmtId="0" fontId="16" fillId="3" borderId="6" xfId="0" applyFont="1" applyFill="1" applyBorder="1" applyAlignment="1"/>
    <xf numFmtId="0" fontId="16" fillId="3" borderId="8" xfId="0" applyFont="1" applyFill="1" applyBorder="1"/>
    <xf numFmtId="0" fontId="5" fillId="6" borderId="0" xfId="0" applyFont="1" applyFill="1" applyBorder="1" applyAlignment="1"/>
    <xf numFmtId="0" fontId="19" fillId="0" borderId="0" xfId="4" applyFont="1" applyFill="1" applyBorder="1" applyAlignment="1">
      <alignment wrapText="1"/>
    </xf>
    <xf numFmtId="0" fontId="19" fillId="0" borderId="7" xfId="4" applyFont="1" applyFill="1" applyBorder="1" applyAlignment="1">
      <alignment wrapText="1"/>
    </xf>
    <xf numFmtId="0" fontId="19" fillId="0" borderId="9" xfId="4" applyFont="1" applyFill="1" applyBorder="1" applyAlignment="1">
      <alignment wrapText="1"/>
    </xf>
    <xf numFmtId="0" fontId="19" fillId="0" borderId="10" xfId="4" applyFont="1" applyFill="1" applyBorder="1" applyAlignment="1">
      <alignment wrapText="1"/>
    </xf>
    <xf numFmtId="49" fontId="9" fillId="0" borderId="13" xfId="1" applyNumberFormat="1" applyFont="1" applyFill="1" applyBorder="1" applyAlignment="1">
      <alignment horizontal="center"/>
    </xf>
    <xf numFmtId="0" fontId="8" fillId="2" borderId="13" xfId="0" applyFont="1" applyFill="1" applyBorder="1" applyAlignment="1">
      <alignment horizontal="center" vertical="center" wrapText="1"/>
    </xf>
    <xf numFmtId="3" fontId="9" fillId="0" borderId="13" xfId="0" applyNumberFormat="1" applyFont="1" applyFill="1" applyBorder="1" applyAlignment="1">
      <alignment horizontal="center"/>
    </xf>
    <xf numFmtId="3" fontId="9" fillId="0" borderId="14" xfId="0" applyNumberFormat="1" applyFont="1" applyFill="1" applyBorder="1" applyAlignment="1">
      <alignment horizontal="center"/>
    </xf>
    <xf numFmtId="3" fontId="9" fillId="7" borderId="13" xfId="1" applyNumberFormat="1" applyFont="1" applyFill="1" applyBorder="1" applyAlignment="1">
      <alignment horizontal="center" vertical="center"/>
    </xf>
    <xf numFmtId="0" fontId="0" fillId="0" borderId="0" xfId="0" applyFill="1" applyBorder="1" applyAlignment="1"/>
    <xf numFmtId="3" fontId="9" fillId="0" borderId="13" xfId="1" applyNumberFormat="1" applyFont="1" applyFill="1" applyBorder="1" applyAlignment="1">
      <alignment horizontal="center" vertical="center"/>
    </xf>
    <xf numFmtId="0" fontId="9" fillId="0" borderId="13" xfId="0" applyFont="1" applyBorder="1"/>
    <xf numFmtId="0" fontId="9" fillId="0" borderId="13" xfId="0" applyNumberFormat="1" applyFont="1" applyBorder="1" applyAlignment="1">
      <alignment horizontal="center"/>
    </xf>
    <xf numFmtId="0" fontId="9" fillId="4" borderId="13" xfId="1" applyFont="1" applyFill="1" applyBorder="1" applyAlignment="1">
      <alignment horizontal="center" vertical="center"/>
    </xf>
    <xf numFmtId="3" fontId="9" fillId="5" borderId="13" xfId="0" applyNumberFormat="1" applyFont="1" applyFill="1" applyBorder="1" applyAlignment="1">
      <alignment horizontal="center" vertical="center"/>
    </xf>
    <xf numFmtId="0" fontId="22" fillId="5" borderId="13" xfId="0" applyFont="1" applyFill="1" applyBorder="1" applyAlignment="1">
      <alignment horizontal="center" vertical="center"/>
    </xf>
    <xf numFmtId="3" fontId="23" fillId="7" borderId="13" xfId="1" applyNumberFormat="1" applyFont="1" applyFill="1" applyBorder="1" applyAlignment="1">
      <alignment horizontal="center" vertical="center"/>
    </xf>
    <xf numFmtId="0" fontId="23" fillId="4" borderId="13" xfId="1" applyFont="1" applyFill="1" applyBorder="1" applyAlignment="1">
      <alignment horizontal="center" vertical="center"/>
    </xf>
    <xf numFmtId="0" fontId="19" fillId="0" borderId="0" xfId="4" applyFont="1" applyFill="1" applyBorder="1" applyAlignment="1">
      <alignment horizontal="left" wrapText="1"/>
    </xf>
    <xf numFmtId="0" fontId="19" fillId="0" borderId="7" xfId="4" applyFont="1" applyFill="1" applyBorder="1" applyAlignment="1">
      <alignment horizontal="left" wrapText="1"/>
    </xf>
    <xf numFmtId="0" fontId="15" fillId="0" borderId="0" xfId="2" applyFill="1" applyBorder="1" applyAlignment="1">
      <alignment horizontal="left" vertical="center"/>
    </xf>
    <xf numFmtId="0" fontId="11" fillId="6" borderId="0" xfId="0" applyFont="1" applyFill="1" applyBorder="1" applyAlignment="1">
      <alignment horizontal="left"/>
    </xf>
    <xf numFmtId="0" fontId="15" fillId="0" borderId="0" xfId="2" applyFill="1" applyBorder="1" applyAlignment="1">
      <alignment horizontal="left"/>
    </xf>
    <xf numFmtId="0" fontId="18" fillId="2" borderId="4" xfId="4" applyFont="1" applyFill="1" applyBorder="1" applyAlignment="1">
      <alignment horizontal="left"/>
    </xf>
    <xf numFmtId="0" fontId="18" fillId="2" borderId="5" xfId="4" applyFont="1" applyFill="1" applyBorder="1" applyAlignment="1">
      <alignment horizontal="left"/>
    </xf>
    <xf numFmtId="0" fontId="21" fillId="5" borderId="13" xfId="0" applyFont="1" applyFill="1" applyBorder="1" applyAlignment="1">
      <alignment horizontal="left" vertical="center" wrapText="1"/>
    </xf>
    <xf numFmtId="0" fontId="20" fillId="8" borderId="14" xfId="1" applyFont="1" applyFill="1" applyBorder="1" applyAlignment="1">
      <alignment horizontal="left" wrapText="1"/>
    </xf>
    <xf numFmtId="0" fontId="20" fillId="8" borderId="12" xfId="1" applyFont="1" applyFill="1" applyBorder="1" applyAlignment="1">
      <alignment horizontal="left" wrapText="1"/>
    </xf>
    <xf numFmtId="0" fontId="20" fillId="8" borderId="15"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0" fillId="8" borderId="14" xfId="1" applyFont="1" applyFill="1" applyBorder="1" applyAlignment="1">
      <alignment horizontal="left" vertical="center" wrapText="1"/>
    </xf>
    <xf numFmtId="0" fontId="20" fillId="8" borderId="12" xfId="1" applyFont="1" applyFill="1" applyBorder="1" applyAlignment="1">
      <alignment horizontal="left" vertical="center" wrapText="1"/>
    </xf>
    <xf numFmtId="0" fontId="20" fillId="8" borderId="15" xfId="1"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cellXfs>
  <cellStyles count="5">
    <cellStyle name="=C:\WINNT\SYSTEM32\COMMAND.COM 3" xfId="1"/>
    <cellStyle name="Hipervínculo" xfId="2" builtinId="8"/>
    <cellStyle name="Normal" xfId="0" builtinId="0"/>
    <cellStyle name="Normal 2" xfId="3"/>
    <cellStyle name="Normal 3" xfId="4"/>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47"/>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2.8036799855179994E-2"/>
          <c:w val="0.96892334287396342"/>
          <c:h val="0.80342289789728016"/>
        </c:manualLayout>
      </c:layout>
      <c:pie3DChart>
        <c:varyColors val="1"/>
        <c:ser>
          <c:idx val="0"/>
          <c:order val="0"/>
          <c:tx>
            <c:strRef>
              <c:f>'SEGMENTO ESPACIAL'!$A$2</c:f>
              <c:strCache>
                <c:ptCount val="1"/>
                <c:pt idx="0">
                  <c:v>SERVICIO DE CAPACIDAD INTERNACIONAL MODALIDAD SEGMENTO ESPACIAL</c:v>
                </c:pt>
              </c:strCache>
            </c:strRef>
          </c:tx>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5-CDBC-414C-BE70-56015CB2FABF}"/>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7-2FE5-44C7-A726-0A6C2F2A0068}"/>
              </c:ext>
            </c:extLst>
          </c:dPt>
          <c:dPt>
            <c:idx val="4"/>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8-A462-4F71-B8BF-37D35086E912}"/>
              </c:ext>
            </c:extLst>
          </c:dPt>
          <c:dPt>
            <c:idx val="5"/>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B-2FE5-44C7-A726-0A6C2F2A0068}"/>
              </c:ext>
            </c:extLst>
          </c:dPt>
          <c:dPt>
            <c:idx val="6"/>
            <c:bubble3D val="0"/>
            <c:spPr>
              <a:solidFill>
                <a:schemeClr val="accent1">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7-A462-4F71-B8BF-37D35086E912}"/>
              </c:ext>
            </c:extLst>
          </c:dPt>
          <c:dPt>
            <c:idx val="7"/>
            <c:bubble3D val="0"/>
            <c:spPr>
              <a:solidFill>
                <a:schemeClr val="accent2">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6-A462-4F71-B8BF-37D35086E912}"/>
              </c:ext>
            </c:extLst>
          </c:dPt>
          <c:dPt>
            <c:idx val="8"/>
            <c:bubble3D val="0"/>
            <c:spPr>
              <a:solidFill>
                <a:schemeClr val="accent3">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11-2FE5-44C7-A726-0A6C2F2A0068}"/>
              </c:ext>
            </c:extLst>
          </c:dPt>
          <c:dPt>
            <c:idx val="9"/>
            <c:bubble3D val="0"/>
            <c:spPr>
              <a:solidFill>
                <a:schemeClr val="accent4">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13-2FE5-44C7-A726-0A6C2F2A0068}"/>
              </c:ext>
            </c:extLst>
          </c:dPt>
          <c:dLbls>
            <c:dLbl>
              <c:idx val="0"/>
              <c:layout>
                <c:manualLayout>
                  <c:x val="0.10935330161288527"/>
                  <c:y val="-4.742888234146802E-4"/>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ysClr val="windowText" lastClr="000000"/>
                      </a:solidFill>
                      <a:latin typeface="+mn-lt"/>
                      <a:ea typeface="+mn-ea"/>
                      <a:cs typeface="+mn-cs"/>
                    </a:defRPr>
                  </a:pPr>
                  <a:endParaRPr lang="es-EC"/>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DBC-414C-BE70-56015CB2FABF}"/>
                </c:ext>
                <c:ext xmlns:c15="http://schemas.microsoft.com/office/drawing/2012/chart" uri="{CE6537A1-D6FC-4f65-9D91-7224C49458BB}">
                  <c15:layout>
                    <c:manualLayout>
                      <c:w val="0.1267384009043134"/>
                      <c:h val="0.12623207301173403"/>
                    </c:manualLayout>
                  </c15:layout>
                </c:ext>
              </c:extLst>
            </c:dLbl>
            <c:dLbl>
              <c:idx val="1"/>
              <c:layout>
                <c:manualLayout>
                  <c:x val="9.7214477110768222E-2"/>
                  <c:y val="3.8823517334127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DBC-414C-BE70-56015CB2FABF}"/>
                </c:ext>
                <c:ext xmlns:c15="http://schemas.microsoft.com/office/drawing/2012/chart" uri="{CE6537A1-D6FC-4f65-9D91-7224C49458BB}">
                  <c15:layout/>
                </c:ext>
              </c:extLst>
            </c:dLbl>
            <c:dLbl>
              <c:idx val="2"/>
              <c:layout>
                <c:manualLayout>
                  <c:x val="3.6632957680363128E-2"/>
                  <c:y val="0.1024734880760504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ysClr val="windowText" lastClr="000000"/>
                      </a:solidFill>
                      <a:latin typeface="+mn-lt"/>
                      <a:ea typeface="+mn-ea"/>
                      <a:cs typeface="+mn-cs"/>
                    </a:defRPr>
                  </a:pPr>
                  <a:endParaRPr lang="es-EC"/>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CDBC-414C-BE70-56015CB2FABF}"/>
                </c:ext>
                <c:ext xmlns:c15="http://schemas.microsoft.com/office/drawing/2012/chart" uri="{CE6537A1-D6FC-4f65-9D91-7224C49458BB}">
                  <c15:layout>
                    <c:manualLayout>
                      <c:w val="0.16503194651141231"/>
                      <c:h val="0.15284234516317793"/>
                    </c:manualLayout>
                  </c15:layout>
                </c:ext>
              </c:extLst>
            </c:dLbl>
            <c:dLbl>
              <c:idx val="3"/>
              <c:layout>
                <c:manualLayout>
                  <c:x val="-0.13507706713592443"/>
                  <c:y val="-8.394665790635366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2FE5-44C7-A726-0A6C2F2A0068}"/>
                </c:ext>
                <c:ext xmlns:c15="http://schemas.microsoft.com/office/drawing/2012/chart" uri="{CE6537A1-D6FC-4f65-9D91-7224C49458BB}">
                  <c15:layout>
                    <c:manualLayout>
                      <c:w val="0.13811366022965438"/>
                      <c:h val="0.10329866850085721"/>
                    </c:manualLayout>
                  </c15:layout>
                </c:ext>
              </c:extLst>
            </c:dLbl>
            <c:dLbl>
              <c:idx val="4"/>
              <c:layout>
                <c:manualLayout>
                  <c:x val="-9.5419685582978184E-2"/>
                  <c:y val="-0.281356611838032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8-A462-4F71-B8BF-37D35086E912}"/>
                </c:ext>
                <c:ext xmlns:c15="http://schemas.microsoft.com/office/drawing/2012/chart" uri="{CE6537A1-D6FC-4f65-9D91-7224C49458BB}">
                  <c15:layout/>
                </c:ext>
              </c:extLst>
            </c:dLbl>
            <c:dLbl>
              <c:idx val="6"/>
              <c:layout>
                <c:manualLayout>
                  <c:x val="0.17379502683520376"/>
                  <c:y val="0.136624644540032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ysClr val="windowText" lastClr="000000"/>
                      </a:solidFill>
                      <a:latin typeface="+mn-lt"/>
                      <a:ea typeface="+mn-ea"/>
                      <a:cs typeface="+mn-cs"/>
                    </a:defRPr>
                  </a:pPr>
                  <a:endParaRPr lang="es-EC"/>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A462-4F71-B8BF-37D35086E912}"/>
                </c:ext>
                <c:ext xmlns:c15="http://schemas.microsoft.com/office/drawing/2012/chart" uri="{CE6537A1-D6FC-4f65-9D91-7224C49458BB}">
                  <c15:layout>
                    <c:manualLayout>
                      <c:w val="0.1675171535193718"/>
                      <c:h val="0.17370284059994454"/>
                    </c:manualLayout>
                  </c15:layout>
                </c:ext>
              </c:extLst>
            </c:dLbl>
            <c:dLbl>
              <c:idx val="7"/>
              <c:layout>
                <c:manualLayout>
                  <c:x val="4.6292206666220914E-2"/>
                  <c:y val="-1.4395903295718805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A462-4F71-B8BF-37D35086E912}"/>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s-EC"/>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'SEGMENTO ESPACIAL'!$B$10:$K$10</c:f>
              <c:strCache>
                <c:ptCount val="10"/>
                <c:pt idx="0">
                  <c:v>DIRECTV LATIN AMERICA LLC.</c:v>
                </c:pt>
                <c:pt idx="1">
                  <c:v>HISPASAT S.A. </c:v>
                </c:pt>
                <c:pt idx="2">
                  <c:v>NEW SKIES SATELLITES LICENSEE BV</c:v>
                </c:pt>
                <c:pt idx="3">
                  <c:v>TELESAT NETWORK SERVICES INC.</c:v>
                </c:pt>
                <c:pt idx="4">
                  <c:v>PANAMSAT DE MÉXICO</c:v>
                </c:pt>
                <c:pt idx="5">
                  <c:v>DTVLA HOLDINGS, S.L.</c:v>
                </c:pt>
                <c:pt idx="6">
                  <c:v>SATELITES MEXICANOS, S.A. DE C.V.</c:v>
                </c:pt>
                <c:pt idx="7">
                  <c:v>O3B SALES</c:v>
                </c:pt>
                <c:pt idx="8">
                  <c:v>INMARSAT GLOBAL LIMITED</c:v>
                </c:pt>
                <c:pt idx="9">
                  <c:v>IRIDIUM DEL ECUADOR S.A.</c:v>
                </c:pt>
              </c:strCache>
            </c:strRef>
          </c:cat>
          <c:val>
            <c:numRef>
              <c:f>'SEGMENTO ESPACIAL'!$B$34:$K$34</c:f>
              <c:numCache>
                <c:formatCode>#,##0</c:formatCode>
                <c:ptCount val="10"/>
                <c:pt idx="0">
                  <c:v>1</c:v>
                </c:pt>
                <c:pt idx="1">
                  <c:v>1</c:v>
                </c:pt>
                <c:pt idx="2">
                  <c:v>2</c:v>
                </c:pt>
                <c:pt idx="3" formatCode="General">
                  <c:v>2</c:v>
                </c:pt>
                <c:pt idx="4">
                  <c:v>10</c:v>
                </c:pt>
                <c:pt idx="5">
                  <c:v>1</c:v>
                </c:pt>
                <c:pt idx="6" formatCode="General">
                  <c:v>18</c:v>
                </c:pt>
                <c:pt idx="7">
                  <c:v>1</c:v>
                </c:pt>
              </c:numCache>
            </c:numRef>
          </c:val>
          <c:extLst xmlns:c16r2="http://schemas.microsoft.com/office/drawing/2015/06/chart">
            <c:ext xmlns:c16="http://schemas.microsoft.com/office/drawing/2014/chart" uri="{C3380CC4-5D6E-409C-BE32-E72D297353CC}">
              <c16:uniqueId val="{00000006-CDBC-414C-BE70-56015CB2FABF}"/>
            </c:ext>
          </c:extLst>
        </c:ser>
        <c:dLbls>
          <c:dLblPos val="inEnd"/>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6.8384845794722246E-2"/>
          <c:y val="0.78700736071615562"/>
          <c:w val="0.85612971695924256"/>
          <c:h val="0.19734726770626945"/>
        </c:manualLayout>
      </c:layout>
      <c:overlay val="0"/>
      <c:spPr>
        <a:solidFill>
          <a:schemeClr val="lt1">
            <a:alpha val="78000"/>
          </a:schemeClr>
        </a:solid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C"/>
        </a:p>
      </c:txPr>
    </c:legend>
    <c:plotVisOnly val="1"/>
    <c:dispBlanksAs val="gap"/>
    <c:showDLblsOverMax val="0"/>
  </c:chart>
  <c:spPr>
    <a:noFill/>
    <a:ln w="9525" cap="flat" cmpd="sng" algn="ctr">
      <a:no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1</xdr:row>
      <xdr:rowOff>38100</xdr:rowOff>
    </xdr:from>
    <xdr:to>
      <xdr:col>10</xdr:col>
      <xdr:colOff>925829</xdr:colOff>
      <xdr:row>3</xdr:row>
      <xdr:rowOff>180975</xdr:rowOff>
    </xdr:to>
    <xdr:pic>
      <xdr:nvPicPr>
        <xdr:cNvPr id="2" name="Imagen 1" descr="C:\Users\rarevalo\Pictures\cropped-logo-para-fondo-en-negro2.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7425" y="285750"/>
          <a:ext cx="2668904"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133932</xdr:colOff>
      <xdr:row>1</xdr:row>
      <xdr:rowOff>17999</xdr:rowOff>
    </xdr:from>
    <xdr:to>
      <xdr:col>11</xdr:col>
      <xdr:colOff>917299</xdr:colOff>
      <xdr:row>3</xdr:row>
      <xdr:rowOff>171450</xdr:rowOff>
    </xdr:to>
    <xdr:pic>
      <xdr:nvPicPr>
        <xdr:cNvPr id="2" name="Imagen 4" descr="C:\Users\rarevalo\Pictures\cropped-logo-para-fondo-en-negro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7882" y="265649"/>
          <a:ext cx="2678842" cy="648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674648</xdr:colOff>
      <xdr:row>2</xdr:row>
      <xdr:rowOff>465</xdr:rowOff>
    </xdr:from>
    <xdr:to>
      <xdr:col>11</xdr:col>
      <xdr:colOff>960398</xdr:colOff>
      <xdr:row>4</xdr:row>
      <xdr:rowOff>215823</xdr:rowOff>
    </xdr:to>
    <xdr:pic>
      <xdr:nvPicPr>
        <xdr:cNvPr id="2" name="Imagen 1" descr="C:\Users\rarevalo\Pictures\cropped-logo-para-fondo-en-negro2.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7819" y="488331"/>
          <a:ext cx="2585689" cy="703224"/>
        </a:xfrm>
        <a:prstGeom prst="rect">
          <a:avLst/>
        </a:prstGeom>
        <a:noFill/>
        <a:ln>
          <a:noFill/>
        </a:ln>
      </xdr:spPr>
    </xdr:pic>
    <xdr:clientData/>
  </xdr:twoCellAnchor>
  <xdr:twoCellAnchor>
    <xdr:from>
      <xdr:col>0</xdr:col>
      <xdr:colOff>0</xdr:colOff>
      <xdr:row>10</xdr:row>
      <xdr:rowOff>19049</xdr:rowOff>
    </xdr:from>
    <xdr:to>
      <xdr:col>11</xdr:col>
      <xdr:colOff>952500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abSelected="1" zoomScaleNormal="100" zoomScaleSheetLayoutView="100" workbookViewId="0"/>
  </sheetViews>
  <sheetFormatPr baseColWidth="10" defaultRowHeight="12.75" x14ac:dyDescent="0.2"/>
  <cols>
    <col min="3" max="3" width="14.28515625" customWidth="1"/>
    <col min="4" max="4" width="33.42578125" customWidth="1"/>
    <col min="11" max="11" width="15.85546875" customWidth="1"/>
  </cols>
  <sheetData>
    <row r="1" spans="1:11" ht="20.100000000000001" customHeight="1" x14ac:dyDescent="0.2">
      <c r="A1" s="8"/>
      <c r="B1" s="9"/>
      <c r="C1" s="9"/>
      <c r="D1" s="9"/>
      <c r="E1" s="9"/>
      <c r="F1" s="9"/>
      <c r="G1" s="9"/>
      <c r="H1" s="9"/>
      <c r="I1" s="9"/>
      <c r="J1" s="9"/>
      <c r="K1" s="10"/>
    </row>
    <row r="2" spans="1:11" ht="20.100000000000001" customHeight="1" x14ac:dyDescent="0.25">
      <c r="A2" s="11"/>
      <c r="B2" s="4" t="s">
        <v>47</v>
      </c>
      <c r="C2" s="5"/>
      <c r="D2" s="5"/>
      <c r="E2" s="5"/>
      <c r="F2" s="5"/>
      <c r="G2" s="5"/>
      <c r="H2" s="5"/>
      <c r="I2" s="5"/>
      <c r="J2" s="5"/>
      <c r="K2" s="12"/>
    </row>
    <row r="3" spans="1:11" ht="20.100000000000001" customHeight="1" x14ac:dyDescent="0.25">
      <c r="A3" s="11"/>
      <c r="B3" s="98"/>
      <c r="C3" s="98"/>
      <c r="D3" s="98"/>
      <c r="E3" s="98"/>
      <c r="F3" s="98"/>
      <c r="G3" s="5"/>
      <c r="H3" s="5"/>
      <c r="I3" s="5"/>
      <c r="J3" s="5"/>
      <c r="K3" s="12"/>
    </row>
    <row r="4" spans="1:11" ht="20.100000000000001" customHeight="1" x14ac:dyDescent="0.25">
      <c r="A4" s="11"/>
      <c r="B4" s="66" t="s">
        <v>11</v>
      </c>
      <c r="C4" s="6"/>
      <c r="D4" s="6"/>
      <c r="E4" s="6"/>
      <c r="F4" s="5"/>
      <c r="G4" s="5"/>
      <c r="H4" s="5"/>
      <c r="I4" s="5"/>
      <c r="J4" s="5"/>
      <c r="K4" s="12"/>
    </row>
    <row r="5" spans="1:11" ht="20.100000000000001" customHeight="1" thickBot="1" x14ac:dyDescent="0.3">
      <c r="A5" s="11"/>
      <c r="B5" s="66" t="s">
        <v>10</v>
      </c>
      <c r="C5" s="5"/>
      <c r="D5" s="5"/>
      <c r="E5" s="5"/>
      <c r="F5" s="5"/>
      <c r="G5" s="5"/>
      <c r="H5" s="5"/>
      <c r="I5" s="5"/>
      <c r="J5" s="5"/>
      <c r="K5" s="12"/>
    </row>
    <row r="6" spans="1:11" ht="20.100000000000001" customHeight="1" x14ac:dyDescent="0.2">
      <c r="A6" s="20"/>
      <c r="B6" s="21" t="s">
        <v>54</v>
      </c>
      <c r="C6" s="22"/>
      <c r="D6" s="22"/>
      <c r="E6" s="22"/>
      <c r="F6" s="22"/>
      <c r="G6" s="22"/>
      <c r="H6" s="22"/>
      <c r="I6" s="22"/>
      <c r="J6" s="22"/>
      <c r="K6" s="23"/>
    </row>
    <row r="7" spans="1:11" ht="20.100000000000001" customHeight="1" x14ac:dyDescent="0.2">
      <c r="A7" s="13"/>
      <c r="B7" s="57" t="s">
        <v>64</v>
      </c>
      <c r="C7" s="57"/>
      <c r="D7" s="57"/>
      <c r="E7" s="57"/>
      <c r="F7" s="7"/>
      <c r="G7" s="7"/>
      <c r="H7" s="7"/>
      <c r="I7" s="7"/>
      <c r="J7" s="7"/>
      <c r="K7" s="14"/>
    </row>
    <row r="8" spans="1:11" ht="20.100000000000001" customHeight="1" thickBot="1" x14ac:dyDescent="0.25">
      <c r="A8" s="24"/>
      <c r="B8" s="30" t="s">
        <v>63</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52"/>
      <c r="B10" s="100" t="s">
        <v>7</v>
      </c>
      <c r="C10" s="100"/>
      <c r="D10" s="100"/>
      <c r="E10" s="100"/>
      <c r="F10" s="100" t="s">
        <v>8</v>
      </c>
      <c r="G10" s="100"/>
      <c r="H10" s="100"/>
      <c r="I10" s="100"/>
      <c r="J10" s="100"/>
      <c r="K10" s="101"/>
    </row>
    <row r="11" spans="1:11" ht="15" x14ac:dyDescent="0.25">
      <c r="A11" s="62"/>
      <c r="B11" s="99"/>
      <c r="C11" s="99"/>
      <c r="D11" s="60"/>
      <c r="E11" s="60"/>
      <c r="F11" s="95"/>
      <c r="G11" s="95"/>
      <c r="H11" s="95"/>
      <c r="I11" s="95"/>
      <c r="J11" s="95"/>
      <c r="K11" s="96"/>
    </row>
    <row r="12" spans="1:11" ht="15" customHeight="1" x14ac:dyDescent="0.25">
      <c r="A12" s="62"/>
      <c r="B12" s="97" t="s">
        <v>48</v>
      </c>
      <c r="C12" s="97"/>
      <c r="D12" s="97"/>
      <c r="E12" s="60"/>
      <c r="F12" s="95" t="s">
        <v>21</v>
      </c>
      <c r="G12" s="95"/>
      <c r="H12" s="95"/>
      <c r="I12" s="95"/>
      <c r="J12" s="95"/>
      <c r="K12" s="96"/>
    </row>
    <row r="13" spans="1:11" ht="15" x14ac:dyDescent="0.25">
      <c r="A13" s="62"/>
      <c r="B13" s="97"/>
      <c r="C13" s="97"/>
      <c r="D13" s="97"/>
      <c r="E13" s="60"/>
      <c r="F13" s="95"/>
      <c r="G13" s="95"/>
      <c r="H13" s="95"/>
      <c r="I13" s="95"/>
      <c r="J13" s="95"/>
      <c r="K13" s="96"/>
    </row>
    <row r="14" spans="1:11" ht="15" x14ac:dyDescent="0.25">
      <c r="A14" s="62"/>
      <c r="B14" s="61"/>
      <c r="C14" s="61"/>
      <c r="D14" s="60"/>
      <c r="E14" s="60"/>
      <c r="F14" s="68"/>
      <c r="G14" s="68"/>
      <c r="H14" s="68"/>
      <c r="I14" s="68"/>
      <c r="J14" s="68"/>
      <c r="K14" s="69"/>
    </row>
    <row r="15" spans="1:11" ht="15" customHeight="1" x14ac:dyDescent="0.25">
      <c r="A15" s="62"/>
      <c r="B15" s="59" t="s">
        <v>9</v>
      </c>
      <c r="C15" s="86"/>
      <c r="D15" s="60"/>
      <c r="E15" s="60"/>
      <c r="F15" s="95" t="s">
        <v>49</v>
      </c>
      <c r="G15" s="95"/>
      <c r="H15" s="95"/>
      <c r="I15" s="95"/>
      <c r="J15" s="95"/>
      <c r="K15" s="96"/>
    </row>
    <row r="16" spans="1:11" ht="15" customHeight="1" x14ac:dyDescent="0.25">
      <c r="A16" s="62"/>
      <c r="B16" s="59"/>
      <c r="C16" s="59"/>
      <c r="D16" s="60"/>
      <c r="E16" s="60"/>
      <c r="F16" s="95"/>
      <c r="G16" s="95"/>
      <c r="H16" s="95"/>
      <c r="I16" s="95"/>
      <c r="J16" s="95"/>
      <c r="K16" s="96"/>
    </row>
    <row r="17" spans="1:11" ht="15" customHeight="1" x14ac:dyDescent="0.25">
      <c r="A17" s="62"/>
      <c r="B17" s="59"/>
      <c r="C17" s="59"/>
      <c r="D17" s="60"/>
      <c r="E17" s="60"/>
      <c r="F17" s="77"/>
      <c r="G17" s="77"/>
      <c r="H17" s="77"/>
      <c r="I17" s="77"/>
      <c r="J17" s="77"/>
      <c r="K17" s="78"/>
    </row>
    <row r="18" spans="1:11" ht="15" customHeight="1" x14ac:dyDescent="0.25">
      <c r="A18" s="62"/>
      <c r="B18" s="59"/>
      <c r="C18" s="59"/>
      <c r="D18" s="60"/>
      <c r="E18" s="60"/>
      <c r="F18" s="77"/>
      <c r="G18" s="77"/>
      <c r="H18" s="77"/>
      <c r="I18" s="77"/>
      <c r="J18" s="77"/>
      <c r="K18" s="78"/>
    </row>
    <row r="19" spans="1:11" ht="15" customHeight="1" x14ac:dyDescent="0.25">
      <c r="A19" s="62"/>
      <c r="B19" s="59"/>
      <c r="C19" s="59"/>
      <c r="D19" s="60"/>
      <c r="E19" s="60"/>
      <c r="F19" s="77"/>
      <c r="G19" s="77"/>
      <c r="H19" s="77"/>
      <c r="I19" s="77"/>
      <c r="J19" s="77"/>
      <c r="K19" s="78"/>
    </row>
    <row r="20" spans="1:11" ht="15.75" thickBot="1" x14ac:dyDescent="0.3">
      <c r="A20" s="53"/>
      <c r="B20" s="63"/>
      <c r="C20" s="64"/>
      <c r="D20" s="65"/>
      <c r="E20" s="65"/>
      <c r="F20" s="79"/>
      <c r="G20" s="79"/>
      <c r="H20" s="79"/>
      <c r="I20" s="79"/>
      <c r="J20" s="79"/>
      <c r="K20" s="80"/>
    </row>
  </sheetData>
  <mergeCells count="8">
    <mergeCell ref="F15:K16"/>
    <mergeCell ref="F12:K13"/>
    <mergeCell ref="B12:D13"/>
    <mergeCell ref="B3:F3"/>
    <mergeCell ref="B11:C11"/>
    <mergeCell ref="F11:K11"/>
    <mergeCell ref="F10:K10"/>
    <mergeCell ref="B10:E10"/>
  </mergeCells>
  <hyperlinks>
    <hyperlink ref="B15" location="'G Participación Seg Espacial'!A1" display="2. Participación de Mercado"/>
    <hyperlink ref="B12:D13" location="'SEGMENTO ESPACIAL'!A1" display="1. Abonados, Clientes o Suscriptores Modalidad Segmento Espacial"/>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topLeftCell="A13" zoomScaleNormal="100" workbookViewId="0">
      <selection activeCell="E13" sqref="E13"/>
    </sheetView>
  </sheetViews>
  <sheetFormatPr baseColWidth="10" defaultColWidth="0" defaultRowHeight="12.75" x14ac:dyDescent="0.2"/>
  <cols>
    <col min="1" max="1" width="13.42578125" customWidth="1"/>
    <col min="2" max="10" width="14.7109375" customWidth="1"/>
    <col min="11" max="11" width="13.7109375" customWidth="1"/>
    <col min="12" max="12" width="15.7109375" customWidth="1"/>
    <col min="13" max="13" width="11.42578125" customWidth="1"/>
    <col min="14" max="16384" width="11.42578125" hidden="1"/>
  </cols>
  <sheetData>
    <row r="1" spans="1:12" ht="20.100000000000001" customHeight="1" x14ac:dyDescent="0.2">
      <c r="A1" s="35"/>
      <c r="B1" s="36"/>
      <c r="C1" s="36"/>
      <c r="D1" s="36"/>
      <c r="E1" s="36"/>
      <c r="F1" s="36"/>
      <c r="G1" s="36"/>
      <c r="H1" s="36"/>
      <c r="I1" s="36"/>
      <c r="J1" s="36"/>
      <c r="K1" s="36"/>
      <c r="L1" s="37"/>
    </row>
    <row r="2" spans="1:12" ht="20.100000000000001" customHeight="1" x14ac:dyDescent="0.25">
      <c r="A2" s="70" t="s">
        <v>18</v>
      </c>
      <c r="B2" s="39"/>
      <c r="C2" s="39"/>
      <c r="D2" s="39"/>
      <c r="E2" s="39"/>
      <c r="F2" s="39"/>
      <c r="G2" s="39"/>
      <c r="H2" s="39"/>
      <c r="I2" s="39"/>
      <c r="J2" s="39"/>
      <c r="K2" s="39"/>
      <c r="L2" s="40"/>
    </row>
    <row r="3" spans="1:12" ht="20.100000000000001" customHeight="1" x14ac:dyDescent="0.25">
      <c r="A3" s="71"/>
      <c r="B3" s="39"/>
      <c r="C3" s="39"/>
      <c r="D3" s="39"/>
      <c r="E3" s="39"/>
      <c r="F3" s="39"/>
      <c r="G3" s="39"/>
      <c r="H3" s="39"/>
      <c r="I3" s="39"/>
      <c r="J3" s="39"/>
      <c r="K3" s="39"/>
      <c r="L3" s="40"/>
    </row>
    <row r="4" spans="1:12" ht="20.100000000000001" customHeight="1" x14ac:dyDescent="0.25">
      <c r="A4" s="72" t="s">
        <v>13</v>
      </c>
      <c r="B4" s="39"/>
      <c r="C4" s="39"/>
      <c r="D4" s="39"/>
      <c r="E4" s="39"/>
      <c r="F4" s="39"/>
      <c r="G4" s="39"/>
      <c r="H4" s="39"/>
      <c r="I4" s="39"/>
      <c r="J4" s="39"/>
      <c r="K4" s="39"/>
      <c r="L4" s="40"/>
    </row>
    <row r="5" spans="1:12" ht="20.100000000000001" customHeight="1" thickBot="1" x14ac:dyDescent="0.25">
      <c r="A5" s="38"/>
      <c r="B5" s="39"/>
      <c r="C5" s="39"/>
      <c r="D5" s="39"/>
      <c r="E5" s="39"/>
      <c r="F5" s="39"/>
      <c r="G5" s="39"/>
      <c r="H5" s="39"/>
      <c r="I5" s="39"/>
      <c r="J5" s="39"/>
      <c r="K5" s="39"/>
      <c r="L5" s="40"/>
    </row>
    <row r="6" spans="1:12" ht="20.100000000000001" customHeight="1" x14ac:dyDescent="0.2">
      <c r="A6" s="73" t="s">
        <v>6</v>
      </c>
      <c r="B6" s="50"/>
      <c r="C6" s="50"/>
      <c r="D6" s="50"/>
      <c r="E6" s="50"/>
      <c r="F6" s="50"/>
      <c r="G6" s="50"/>
      <c r="H6" s="50"/>
      <c r="I6" s="50"/>
      <c r="J6" s="50"/>
      <c r="K6" s="50"/>
      <c r="L6" s="51"/>
    </row>
    <row r="7" spans="1:12" ht="20.100000000000001" customHeight="1" x14ac:dyDescent="0.2">
      <c r="A7" s="74" t="str">
        <f>Indice!B7</f>
        <v>Fecha de publicación: Mayo de 2018</v>
      </c>
      <c r="B7" s="31"/>
      <c r="C7" s="31"/>
      <c r="D7" s="58"/>
      <c r="E7" s="58"/>
      <c r="F7" s="31"/>
      <c r="G7" s="31"/>
      <c r="H7" s="58"/>
      <c r="I7" s="31"/>
      <c r="J7" s="31"/>
      <c r="K7" s="58" t="s">
        <v>5</v>
      </c>
      <c r="L7" s="32"/>
    </row>
    <row r="8" spans="1:12" ht="20.100000000000001" customHeight="1" thickBot="1" x14ac:dyDescent="0.25">
      <c r="A8" s="75" t="str">
        <f>Indice!B8</f>
        <v>Fecha de corte: Marzo 2018  (Actualización trimestral)</v>
      </c>
      <c r="B8" s="33"/>
      <c r="C8" s="33"/>
      <c r="D8" s="33"/>
      <c r="E8" s="33"/>
      <c r="F8" s="33"/>
      <c r="G8" s="33"/>
      <c r="H8" s="33"/>
      <c r="I8" s="33"/>
      <c r="J8" s="33"/>
      <c r="K8" s="33"/>
      <c r="L8" s="34"/>
    </row>
    <row r="9" spans="1:12" ht="12" customHeight="1" x14ac:dyDescent="0.2">
      <c r="A9" s="106"/>
      <c r="B9" s="107"/>
      <c r="C9" s="107"/>
      <c r="D9" s="107"/>
      <c r="E9" s="107"/>
      <c r="F9" s="107"/>
      <c r="G9" s="107"/>
      <c r="H9" s="107"/>
      <c r="I9" s="107"/>
      <c r="J9" s="107"/>
      <c r="K9" s="107"/>
      <c r="L9" s="107"/>
    </row>
    <row r="10" spans="1:12" ht="45" x14ac:dyDescent="0.2">
      <c r="A10" s="82" t="s">
        <v>0</v>
      </c>
      <c r="B10" s="82" t="s">
        <v>55</v>
      </c>
      <c r="C10" s="82" t="s">
        <v>56</v>
      </c>
      <c r="D10" s="82" t="s">
        <v>53</v>
      </c>
      <c r="E10" s="82" t="s">
        <v>19</v>
      </c>
      <c r="F10" s="82" t="s">
        <v>62</v>
      </c>
      <c r="G10" s="82" t="s">
        <v>34</v>
      </c>
      <c r="H10" s="82" t="s">
        <v>44</v>
      </c>
      <c r="I10" s="82" t="s">
        <v>46</v>
      </c>
      <c r="J10" s="82" t="s">
        <v>57</v>
      </c>
      <c r="K10" s="82" t="s">
        <v>58</v>
      </c>
      <c r="L10" s="82" t="s">
        <v>12</v>
      </c>
    </row>
    <row r="11" spans="1:12" x14ac:dyDescent="0.2">
      <c r="A11" s="81" t="s">
        <v>15</v>
      </c>
      <c r="B11" s="83">
        <v>1</v>
      </c>
      <c r="C11" s="83">
        <v>1</v>
      </c>
      <c r="D11" s="83">
        <v>1</v>
      </c>
      <c r="E11" s="88" t="s">
        <v>45</v>
      </c>
      <c r="F11" s="88"/>
      <c r="G11" s="88"/>
      <c r="H11" s="88"/>
      <c r="I11" s="88"/>
      <c r="J11" s="88"/>
      <c r="K11" s="88"/>
      <c r="L11" s="91">
        <f>SUM(B11:K11)</f>
        <v>3</v>
      </c>
    </row>
    <row r="12" spans="1:12" x14ac:dyDescent="0.2">
      <c r="A12" s="81" t="s">
        <v>16</v>
      </c>
      <c r="B12" s="83">
        <v>1</v>
      </c>
      <c r="C12" s="83">
        <v>1</v>
      </c>
      <c r="D12" s="83">
        <v>1</v>
      </c>
      <c r="E12" s="88" t="s">
        <v>45</v>
      </c>
      <c r="F12" s="88"/>
      <c r="G12" s="88"/>
      <c r="H12" s="88"/>
      <c r="I12" s="88"/>
      <c r="J12" s="88"/>
      <c r="K12" s="88"/>
      <c r="L12" s="91">
        <f t="shared" ref="L12:L34" si="0">SUM(B12:K12)</f>
        <v>3</v>
      </c>
    </row>
    <row r="13" spans="1:12" x14ac:dyDescent="0.2">
      <c r="A13" s="81" t="s">
        <v>17</v>
      </c>
      <c r="B13" s="83">
        <v>1</v>
      </c>
      <c r="C13" s="83">
        <v>1</v>
      </c>
      <c r="D13" s="83">
        <v>2</v>
      </c>
      <c r="E13" s="88" t="s">
        <v>45</v>
      </c>
      <c r="F13" s="88"/>
      <c r="G13" s="88"/>
      <c r="H13" s="88"/>
      <c r="I13" s="88"/>
      <c r="J13" s="88"/>
      <c r="K13" s="88"/>
      <c r="L13" s="91">
        <f t="shared" si="0"/>
        <v>4</v>
      </c>
    </row>
    <row r="14" spans="1:12" x14ac:dyDescent="0.2">
      <c r="A14" s="81" t="s">
        <v>22</v>
      </c>
      <c r="B14" s="83">
        <v>1</v>
      </c>
      <c r="C14" s="83">
        <v>1</v>
      </c>
      <c r="D14" s="83">
        <v>2</v>
      </c>
      <c r="E14" s="84">
        <v>2</v>
      </c>
      <c r="F14" s="88"/>
      <c r="G14" s="88"/>
      <c r="H14" s="88"/>
      <c r="I14" s="88"/>
      <c r="J14" s="88"/>
      <c r="K14" s="88"/>
      <c r="L14" s="91">
        <f t="shared" si="0"/>
        <v>6</v>
      </c>
    </row>
    <row r="15" spans="1:12" x14ac:dyDescent="0.2">
      <c r="A15" s="81" t="s">
        <v>23</v>
      </c>
      <c r="B15" s="83">
        <v>1</v>
      </c>
      <c r="C15" s="83">
        <v>1</v>
      </c>
      <c r="D15" s="83">
        <v>2</v>
      </c>
      <c r="E15" s="84">
        <v>2</v>
      </c>
      <c r="F15" s="88"/>
      <c r="G15" s="88"/>
      <c r="H15" s="88"/>
      <c r="I15" s="88"/>
      <c r="J15" s="88"/>
      <c r="K15" s="88"/>
      <c r="L15" s="91">
        <f t="shared" si="0"/>
        <v>6</v>
      </c>
    </row>
    <row r="16" spans="1:12" x14ac:dyDescent="0.2">
      <c r="A16" s="81" t="s">
        <v>24</v>
      </c>
      <c r="B16" s="83">
        <v>1</v>
      </c>
      <c r="C16" s="83">
        <v>1</v>
      </c>
      <c r="D16" s="83">
        <v>2</v>
      </c>
      <c r="E16" s="84">
        <v>2</v>
      </c>
      <c r="F16" s="88"/>
      <c r="G16" s="88"/>
      <c r="H16" s="88"/>
      <c r="I16" s="88"/>
      <c r="J16" s="88"/>
      <c r="K16" s="88"/>
      <c r="L16" s="91">
        <f t="shared" si="0"/>
        <v>6</v>
      </c>
    </row>
    <row r="17" spans="1:12" x14ac:dyDescent="0.2">
      <c r="A17" s="81" t="s">
        <v>25</v>
      </c>
      <c r="B17" s="83">
        <v>1</v>
      </c>
      <c r="C17" s="83">
        <v>1</v>
      </c>
      <c r="D17" s="83">
        <v>2</v>
      </c>
      <c r="E17" s="84">
        <v>2</v>
      </c>
      <c r="F17" s="88"/>
      <c r="G17" s="88"/>
      <c r="H17" s="88"/>
      <c r="I17" s="88"/>
      <c r="J17" s="88"/>
      <c r="K17" s="88"/>
      <c r="L17" s="91">
        <f t="shared" si="0"/>
        <v>6</v>
      </c>
    </row>
    <row r="18" spans="1:12" x14ac:dyDescent="0.2">
      <c r="A18" s="81" t="s">
        <v>26</v>
      </c>
      <c r="B18" s="83">
        <v>1</v>
      </c>
      <c r="C18" s="83">
        <v>1</v>
      </c>
      <c r="D18" s="83">
        <v>2</v>
      </c>
      <c r="E18" s="84">
        <v>2</v>
      </c>
      <c r="F18" s="88"/>
      <c r="G18" s="88"/>
      <c r="H18" s="88"/>
      <c r="I18" s="88"/>
      <c r="J18" s="88"/>
      <c r="K18" s="88"/>
      <c r="L18" s="91">
        <f t="shared" si="0"/>
        <v>6</v>
      </c>
    </row>
    <row r="19" spans="1:12" x14ac:dyDescent="0.2">
      <c r="A19" s="81" t="s">
        <v>27</v>
      </c>
      <c r="B19" s="83">
        <v>1</v>
      </c>
      <c r="C19" s="83">
        <v>1</v>
      </c>
      <c r="D19" s="83">
        <v>2</v>
      </c>
      <c r="E19" s="84">
        <v>2</v>
      </c>
      <c r="F19" s="88"/>
      <c r="G19" s="88"/>
      <c r="H19" s="88"/>
      <c r="I19" s="88"/>
      <c r="J19" s="88"/>
      <c r="K19" s="88"/>
      <c r="L19" s="91">
        <f t="shared" si="0"/>
        <v>6</v>
      </c>
    </row>
    <row r="20" spans="1:12" x14ac:dyDescent="0.2">
      <c r="A20" s="81" t="s">
        <v>28</v>
      </c>
      <c r="B20" s="83">
        <v>1</v>
      </c>
      <c r="C20" s="83">
        <v>1</v>
      </c>
      <c r="D20" s="83">
        <v>2</v>
      </c>
      <c r="E20" s="84">
        <v>2</v>
      </c>
      <c r="F20" s="88"/>
      <c r="G20" s="88"/>
      <c r="H20" s="88"/>
      <c r="I20" s="88"/>
      <c r="J20" s="88"/>
      <c r="K20" s="88"/>
      <c r="L20" s="91">
        <f t="shared" si="0"/>
        <v>6</v>
      </c>
    </row>
    <row r="21" spans="1:12" x14ac:dyDescent="0.2">
      <c r="A21" s="81" t="s">
        <v>29</v>
      </c>
      <c r="B21" s="83">
        <v>1</v>
      </c>
      <c r="C21" s="83">
        <v>1</v>
      </c>
      <c r="D21" s="83">
        <v>2</v>
      </c>
      <c r="E21" s="84">
        <v>2</v>
      </c>
      <c r="F21" s="88"/>
      <c r="G21" s="88"/>
      <c r="H21" s="88"/>
      <c r="I21" s="88"/>
      <c r="J21" s="88"/>
      <c r="K21" s="88"/>
      <c r="L21" s="91">
        <f t="shared" si="0"/>
        <v>6</v>
      </c>
    </row>
    <row r="22" spans="1:12" x14ac:dyDescent="0.2">
      <c r="A22" s="81" t="s">
        <v>30</v>
      </c>
      <c r="B22" s="83">
        <v>1</v>
      </c>
      <c r="C22" s="83">
        <v>1</v>
      </c>
      <c r="D22" s="83">
        <v>2</v>
      </c>
      <c r="E22" s="84">
        <v>2</v>
      </c>
      <c r="F22" s="88"/>
      <c r="G22" s="88"/>
      <c r="H22" s="88"/>
      <c r="I22" s="88"/>
      <c r="J22" s="88"/>
      <c r="K22" s="88"/>
      <c r="L22" s="91">
        <f t="shared" si="0"/>
        <v>6</v>
      </c>
    </row>
    <row r="23" spans="1:12" x14ac:dyDescent="0.2">
      <c r="A23" s="81" t="s">
        <v>31</v>
      </c>
      <c r="B23" s="83">
        <v>1</v>
      </c>
      <c r="C23" s="83">
        <v>1</v>
      </c>
      <c r="D23" s="83">
        <v>2</v>
      </c>
      <c r="E23" s="84">
        <v>2</v>
      </c>
      <c r="F23" s="89">
        <v>10</v>
      </c>
      <c r="G23" s="88"/>
      <c r="H23" s="88"/>
      <c r="I23" s="88"/>
      <c r="J23" s="88"/>
      <c r="K23" s="88"/>
      <c r="L23" s="91">
        <f t="shared" si="0"/>
        <v>16</v>
      </c>
    </row>
    <row r="24" spans="1:12" x14ac:dyDescent="0.2">
      <c r="A24" s="81" t="s">
        <v>33</v>
      </c>
      <c r="B24" s="83">
        <v>1</v>
      </c>
      <c r="C24" s="83">
        <v>1</v>
      </c>
      <c r="D24" s="83">
        <v>2</v>
      </c>
      <c r="E24" s="84">
        <v>2</v>
      </c>
      <c r="F24" s="89">
        <v>10</v>
      </c>
      <c r="G24" s="88"/>
      <c r="H24" s="88"/>
      <c r="I24" s="88"/>
      <c r="J24" s="88"/>
      <c r="K24" s="88"/>
      <c r="L24" s="91">
        <f t="shared" si="0"/>
        <v>16</v>
      </c>
    </row>
    <row r="25" spans="1:12" x14ac:dyDescent="0.2">
      <c r="A25" s="81" t="s">
        <v>32</v>
      </c>
      <c r="B25" s="83">
        <v>1</v>
      </c>
      <c r="C25" s="83">
        <v>1</v>
      </c>
      <c r="D25" s="83">
        <v>2</v>
      </c>
      <c r="E25" s="84">
        <v>2</v>
      </c>
      <c r="F25" s="89">
        <v>10</v>
      </c>
      <c r="G25" s="88"/>
      <c r="H25" s="88"/>
      <c r="I25" s="88"/>
      <c r="J25" s="88"/>
      <c r="K25" s="88"/>
      <c r="L25" s="91">
        <f t="shared" si="0"/>
        <v>16</v>
      </c>
    </row>
    <row r="26" spans="1:12" x14ac:dyDescent="0.2">
      <c r="A26" s="81" t="s">
        <v>35</v>
      </c>
      <c r="B26" s="90">
        <f>B25+(B25*(POWER((B25/B23),(1/3))-1))</f>
        <v>1</v>
      </c>
      <c r="C26" s="85">
        <v>1</v>
      </c>
      <c r="D26" s="85">
        <v>2</v>
      </c>
      <c r="E26" s="90">
        <f>E25+(E25*(POWER((E25/E23),(1/3))-1))</f>
        <v>2</v>
      </c>
      <c r="F26" s="90">
        <f>F25+(F25*(POWER((F25/F23),(1/3))-1))</f>
        <v>10</v>
      </c>
      <c r="G26" s="85">
        <v>1</v>
      </c>
      <c r="H26" s="85">
        <v>18</v>
      </c>
      <c r="I26" s="85">
        <v>1</v>
      </c>
      <c r="J26" s="87"/>
      <c r="K26" s="87"/>
      <c r="L26" s="91">
        <f t="shared" si="0"/>
        <v>36</v>
      </c>
    </row>
    <row r="27" spans="1:12" x14ac:dyDescent="0.2">
      <c r="A27" s="81" t="s">
        <v>36</v>
      </c>
      <c r="B27" s="90">
        <f t="shared" ref="B27:B28" si="1">B26+(B26*(POWER((B26/B24),(1/3))-1))</f>
        <v>1</v>
      </c>
      <c r="C27" s="85">
        <v>1</v>
      </c>
      <c r="D27" s="85">
        <v>2</v>
      </c>
      <c r="E27" s="90">
        <f t="shared" ref="E27:E34" si="2">E26+(E26*(POWER((E26/E24),(1/3))-1))</f>
        <v>2</v>
      </c>
      <c r="F27" s="90">
        <f t="shared" ref="F27:F28" si="3">F26+(F26*(POWER((F26/F24),(1/3))-1))</f>
        <v>10</v>
      </c>
      <c r="G27" s="85">
        <v>1</v>
      </c>
      <c r="H27" s="85">
        <v>18</v>
      </c>
      <c r="I27" s="85">
        <v>1</v>
      </c>
      <c r="J27" s="87"/>
      <c r="K27" s="87"/>
      <c r="L27" s="91">
        <f t="shared" si="0"/>
        <v>36</v>
      </c>
    </row>
    <row r="28" spans="1:12" x14ac:dyDescent="0.2">
      <c r="A28" s="81" t="s">
        <v>43</v>
      </c>
      <c r="B28" s="90">
        <f t="shared" si="1"/>
        <v>1</v>
      </c>
      <c r="C28" s="85">
        <v>1</v>
      </c>
      <c r="D28" s="85">
        <v>2</v>
      </c>
      <c r="E28" s="90">
        <f t="shared" si="2"/>
        <v>2</v>
      </c>
      <c r="F28" s="90">
        <f t="shared" si="3"/>
        <v>10</v>
      </c>
      <c r="G28" s="85">
        <v>1</v>
      </c>
      <c r="H28" s="85">
        <v>18</v>
      </c>
      <c r="I28" s="85">
        <v>1</v>
      </c>
      <c r="J28" s="87"/>
      <c r="K28" s="87"/>
      <c r="L28" s="91">
        <f t="shared" si="0"/>
        <v>36</v>
      </c>
    </row>
    <row r="29" spans="1:12" x14ac:dyDescent="0.2">
      <c r="A29" s="81" t="s">
        <v>50</v>
      </c>
      <c r="B29" s="85">
        <v>1</v>
      </c>
      <c r="C29" s="85">
        <v>1</v>
      </c>
      <c r="D29" s="85">
        <v>2</v>
      </c>
      <c r="E29" s="90">
        <f t="shared" si="2"/>
        <v>2</v>
      </c>
      <c r="F29" s="85">
        <v>10</v>
      </c>
      <c r="G29" s="85">
        <v>1</v>
      </c>
      <c r="H29" s="85">
        <v>18</v>
      </c>
      <c r="I29" s="85">
        <v>1</v>
      </c>
      <c r="J29" s="87"/>
      <c r="K29" s="87"/>
      <c r="L29" s="91">
        <f t="shared" si="0"/>
        <v>36</v>
      </c>
    </row>
    <row r="30" spans="1:12" x14ac:dyDescent="0.2">
      <c r="A30" s="81" t="s">
        <v>51</v>
      </c>
      <c r="B30" s="85">
        <v>1</v>
      </c>
      <c r="C30" s="85">
        <v>1</v>
      </c>
      <c r="D30" s="85">
        <v>2</v>
      </c>
      <c r="E30" s="90">
        <f t="shared" si="2"/>
        <v>2</v>
      </c>
      <c r="F30" s="85">
        <v>10</v>
      </c>
      <c r="G30" s="85">
        <v>1</v>
      </c>
      <c r="H30" s="85">
        <v>18</v>
      </c>
      <c r="I30" s="85">
        <v>1</v>
      </c>
      <c r="J30" s="87"/>
      <c r="K30" s="87"/>
      <c r="L30" s="91">
        <f t="shared" si="0"/>
        <v>36</v>
      </c>
    </row>
    <row r="31" spans="1:12" x14ac:dyDescent="0.2">
      <c r="A31" s="81" t="s">
        <v>52</v>
      </c>
      <c r="B31" s="85">
        <v>1</v>
      </c>
      <c r="C31" s="85">
        <v>1</v>
      </c>
      <c r="D31" s="85">
        <v>2</v>
      </c>
      <c r="E31" s="90">
        <f t="shared" si="2"/>
        <v>2</v>
      </c>
      <c r="F31" s="85">
        <v>10</v>
      </c>
      <c r="G31" s="85">
        <v>1</v>
      </c>
      <c r="H31" s="85">
        <v>18</v>
      </c>
      <c r="I31" s="85">
        <v>1</v>
      </c>
      <c r="J31" s="87"/>
      <c r="K31" s="87"/>
      <c r="L31" s="91">
        <f t="shared" si="0"/>
        <v>36</v>
      </c>
    </row>
    <row r="32" spans="1:12" x14ac:dyDescent="0.2">
      <c r="A32" s="81" t="s">
        <v>59</v>
      </c>
      <c r="B32" s="85">
        <v>1</v>
      </c>
      <c r="C32" s="85">
        <v>1</v>
      </c>
      <c r="D32" s="85">
        <v>2</v>
      </c>
      <c r="E32" s="90">
        <f t="shared" si="2"/>
        <v>2</v>
      </c>
      <c r="F32" s="85">
        <v>10</v>
      </c>
      <c r="G32" s="85">
        <v>1</v>
      </c>
      <c r="H32" s="90">
        <f t="shared" ref="H32:H34" si="4">H31+(H31*(POWER((H31/H29),(1/3))-1))</f>
        <v>18</v>
      </c>
      <c r="I32" s="85">
        <v>1</v>
      </c>
      <c r="J32" s="87"/>
      <c r="K32" s="87"/>
      <c r="L32" s="91">
        <f t="shared" si="0"/>
        <v>36</v>
      </c>
    </row>
    <row r="33" spans="1:12" x14ac:dyDescent="0.2">
      <c r="A33" s="81" t="s">
        <v>60</v>
      </c>
      <c r="B33" s="85">
        <v>1</v>
      </c>
      <c r="C33" s="85">
        <v>1</v>
      </c>
      <c r="D33" s="85">
        <v>2</v>
      </c>
      <c r="E33" s="90">
        <f t="shared" si="2"/>
        <v>2</v>
      </c>
      <c r="F33" s="85">
        <v>10</v>
      </c>
      <c r="G33" s="85">
        <v>1</v>
      </c>
      <c r="H33" s="90">
        <f t="shared" si="4"/>
        <v>18</v>
      </c>
      <c r="I33" s="85">
        <v>1</v>
      </c>
      <c r="J33" s="87"/>
      <c r="K33" s="87"/>
      <c r="L33" s="91">
        <f t="shared" si="0"/>
        <v>36</v>
      </c>
    </row>
    <row r="34" spans="1:12" x14ac:dyDescent="0.2">
      <c r="A34" s="81" t="s">
        <v>61</v>
      </c>
      <c r="B34" s="85">
        <v>1</v>
      </c>
      <c r="C34" s="85">
        <v>1</v>
      </c>
      <c r="D34" s="85">
        <v>2</v>
      </c>
      <c r="E34" s="90">
        <f t="shared" si="2"/>
        <v>2</v>
      </c>
      <c r="F34" s="85">
        <v>10</v>
      </c>
      <c r="G34" s="85">
        <v>1</v>
      </c>
      <c r="H34" s="90">
        <f t="shared" si="4"/>
        <v>18</v>
      </c>
      <c r="I34" s="85">
        <v>1</v>
      </c>
      <c r="J34" s="87"/>
      <c r="K34" s="87"/>
      <c r="L34" s="91">
        <f t="shared" si="0"/>
        <v>36</v>
      </c>
    </row>
    <row r="36" spans="1:12" x14ac:dyDescent="0.2">
      <c r="A36" s="92" t="s">
        <v>2</v>
      </c>
      <c r="B36" s="102" t="s">
        <v>20</v>
      </c>
      <c r="C36" s="102"/>
      <c r="D36" s="102"/>
      <c r="E36" s="102"/>
      <c r="F36" s="102"/>
      <c r="G36" s="102"/>
      <c r="H36" s="102"/>
      <c r="I36" s="102"/>
      <c r="J36" s="102"/>
      <c r="K36" s="102"/>
      <c r="L36" s="102"/>
    </row>
    <row r="37" spans="1:12" x14ac:dyDescent="0.2">
      <c r="A37" s="92" t="s">
        <v>37</v>
      </c>
      <c r="B37" s="102" t="s">
        <v>38</v>
      </c>
      <c r="C37" s="102"/>
      <c r="D37" s="102"/>
      <c r="E37" s="102"/>
      <c r="F37" s="102"/>
      <c r="G37" s="102"/>
      <c r="H37" s="102"/>
      <c r="I37" s="102"/>
      <c r="J37" s="102"/>
      <c r="K37" s="102"/>
      <c r="L37" s="102"/>
    </row>
    <row r="38" spans="1:12" ht="12.75" customHeight="1" x14ac:dyDescent="0.2">
      <c r="A38" s="93" t="s">
        <v>39</v>
      </c>
      <c r="B38" s="108" t="s">
        <v>40</v>
      </c>
      <c r="C38" s="109"/>
      <c r="D38" s="109"/>
      <c r="E38" s="109"/>
      <c r="F38" s="109"/>
      <c r="G38" s="109"/>
      <c r="H38" s="109"/>
      <c r="I38" s="109"/>
      <c r="J38" s="109"/>
      <c r="K38" s="109"/>
      <c r="L38" s="110"/>
    </row>
    <row r="39" spans="1:12" ht="12.75" customHeight="1" x14ac:dyDescent="0.2">
      <c r="A39" s="94" t="s">
        <v>41</v>
      </c>
      <c r="B39" s="103" t="s">
        <v>42</v>
      </c>
      <c r="C39" s="104"/>
      <c r="D39" s="104"/>
      <c r="E39" s="104"/>
      <c r="F39" s="104"/>
      <c r="G39" s="104"/>
      <c r="H39" s="104"/>
      <c r="I39" s="104"/>
      <c r="J39" s="104"/>
      <c r="K39" s="104"/>
      <c r="L39" s="105"/>
    </row>
  </sheetData>
  <mergeCells count="5">
    <mergeCell ref="B36:L36"/>
    <mergeCell ref="B39:L39"/>
    <mergeCell ref="B37:L37"/>
    <mergeCell ref="A9:L9"/>
    <mergeCell ref="B38:L38"/>
  </mergeCells>
  <hyperlinks>
    <hyperlink ref="K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topLeftCell="B7" zoomScale="90" zoomScaleNormal="90" workbookViewId="0">
      <selection activeCell="P33" sqref="P33"/>
    </sheetView>
  </sheetViews>
  <sheetFormatPr baseColWidth="10" defaultRowHeight="12.75" x14ac:dyDescent="0.2"/>
  <cols>
    <col min="1" max="1" width="5.5703125" customWidth="1"/>
    <col min="12" max="12" width="15.42578125" customWidth="1"/>
  </cols>
  <sheetData>
    <row r="1" spans="1:12" ht="20.100000000000001" customHeight="1" x14ac:dyDescent="0.2">
      <c r="A1" s="42"/>
      <c r="B1" s="43"/>
      <c r="C1" s="43"/>
      <c r="D1" s="43"/>
      <c r="E1" s="43"/>
      <c r="F1" s="43"/>
      <c r="G1" s="43"/>
      <c r="H1" s="43"/>
      <c r="I1" s="43"/>
      <c r="J1" s="43"/>
      <c r="K1" s="43"/>
      <c r="L1" s="44"/>
    </row>
    <row r="2" spans="1:12" ht="20.100000000000001" customHeight="1" x14ac:dyDescent="0.25">
      <c r="A2" s="11"/>
      <c r="B2" s="4" t="s">
        <v>18</v>
      </c>
      <c r="C2" s="76"/>
      <c r="D2" s="76"/>
      <c r="E2" s="76"/>
      <c r="F2" s="5"/>
      <c r="G2" s="5"/>
      <c r="H2" s="5"/>
      <c r="I2" s="5"/>
      <c r="J2" s="5"/>
      <c r="K2" s="5"/>
      <c r="L2" s="12"/>
    </row>
    <row r="3" spans="1:12" ht="20.100000000000001" customHeight="1" x14ac:dyDescent="0.2">
      <c r="A3" s="11"/>
      <c r="B3" s="41"/>
      <c r="C3" s="41"/>
      <c r="D3" s="41"/>
      <c r="E3" s="41"/>
      <c r="F3" s="41"/>
      <c r="G3" s="45"/>
      <c r="H3" s="5"/>
      <c r="I3" s="5"/>
      <c r="J3" s="5"/>
      <c r="K3" s="5"/>
      <c r="L3" s="12"/>
    </row>
    <row r="4" spans="1:12" ht="20.100000000000001" customHeight="1" x14ac:dyDescent="0.25">
      <c r="A4" s="11"/>
      <c r="B4" s="67" t="s">
        <v>1</v>
      </c>
      <c r="C4" s="5"/>
      <c r="D4" s="5"/>
      <c r="E4" s="5"/>
      <c r="F4" s="5"/>
      <c r="G4" s="5"/>
      <c r="H4" s="5"/>
      <c r="I4" s="5"/>
      <c r="J4" s="5"/>
      <c r="K4" s="5"/>
      <c r="L4" s="12"/>
    </row>
    <row r="5" spans="1:12" ht="20.100000000000001" customHeight="1" thickBot="1" x14ac:dyDescent="0.25">
      <c r="A5" s="11"/>
      <c r="B5" s="112"/>
      <c r="C5" s="112"/>
      <c r="D5" s="112"/>
      <c r="E5" s="112"/>
      <c r="F5" s="5"/>
      <c r="G5" s="5"/>
      <c r="H5" s="5"/>
      <c r="I5" s="5"/>
      <c r="J5" s="5"/>
      <c r="K5" s="5"/>
      <c r="L5" s="12"/>
    </row>
    <row r="6" spans="1:12" ht="20.100000000000001" customHeight="1" x14ac:dyDescent="0.2">
      <c r="A6" s="20"/>
      <c r="B6" s="21" t="s">
        <v>6</v>
      </c>
      <c r="C6" s="22"/>
      <c r="D6" s="22"/>
      <c r="E6" s="22"/>
      <c r="F6" s="22"/>
      <c r="G6" s="22"/>
      <c r="H6" s="22"/>
      <c r="I6" s="22"/>
      <c r="J6" s="22"/>
      <c r="K6" s="22"/>
      <c r="L6" s="23"/>
    </row>
    <row r="7" spans="1:12" ht="20.100000000000001" customHeight="1" x14ac:dyDescent="0.2">
      <c r="A7" s="13"/>
      <c r="B7" s="57" t="str">
        <f>Indice!B7</f>
        <v>Fecha de publicación: Mayo de 2018</v>
      </c>
      <c r="C7" s="57"/>
      <c r="D7" s="57"/>
      <c r="E7" s="57"/>
      <c r="F7" s="57"/>
      <c r="G7" s="7"/>
      <c r="H7" s="7"/>
      <c r="I7" s="7"/>
      <c r="J7" s="7"/>
      <c r="K7" s="58" t="s">
        <v>5</v>
      </c>
      <c r="L7" s="14"/>
    </row>
    <row r="8" spans="1:12" ht="20.100000000000001" customHeight="1" thickBot="1" x14ac:dyDescent="0.25">
      <c r="A8" s="24"/>
      <c r="B8" s="30" t="str">
        <f>Indice!B8</f>
        <v>Fecha de corte: Marzo 2018  (Actualización trimestral)</v>
      </c>
      <c r="C8" s="25"/>
      <c r="D8" s="25"/>
      <c r="E8" s="25"/>
      <c r="F8" s="25"/>
      <c r="G8" s="25"/>
      <c r="H8" s="25"/>
      <c r="I8" s="25"/>
      <c r="J8" s="25"/>
      <c r="K8" s="25"/>
      <c r="L8" s="26"/>
    </row>
    <row r="9" spans="1:12" ht="20.100000000000001" customHeight="1" thickBot="1" x14ac:dyDescent="0.25">
      <c r="A9" s="46"/>
      <c r="B9" s="47"/>
      <c r="C9" s="47"/>
      <c r="D9" s="47"/>
      <c r="E9" s="47"/>
      <c r="F9" s="48"/>
      <c r="G9" s="48"/>
      <c r="H9" s="48"/>
      <c r="I9" s="48"/>
      <c r="J9" s="48"/>
      <c r="K9" s="48"/>
      <c r="L9" s="49"/>
    </row>
    <row r="10" spans="1:12" ht="20.100000000000001" customHeight="1" x14ac:dyDescent="0.2">
      <c r="A10" s="113" t="s">
        <v>14</v>
      </c>
      <c r="B10" s="114"/>
      <c r="C10" s="114"/>
      <c r="D10" s="114"/>
      <c r="E10" s="114"/>
      <c r="F10" s="114"/>
      <c r="G10" s="114"/>
      <c r="H10" s="111"/>
      <c r="I10" s="111"/>
      <c r="J10" s="54"/>
      <c r="K10" s="54"/>
      <c r="L10" s="55"/>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6"/>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3</v>
      </c>
    </row>
    <row r="2" spans="1:1" x14ac:dyDescent="0.2">
      <c r="A2" s="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SEGMENTO ESPACIAL</vt:lpstr>
      <vt:lpstr>G Participación Seg Espacial</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MOREANO VITERI ROBERTO FERNANDO</cp:lastModifiedBy>
  <cp:lastPrinted>2015-10-21T15:49:56Z</cp:lastPrinted>
  <dcterms:created xsi:type="dcterms:W3CDTF">2015-09-24T18:50:13Z</dcterms:created>
  <dcterms:modified xsi:type="dcterms:W3CDTF">2018-05-24T20:40:24Z</dcterms:modified>
</cp:coreProperties>
</file>