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UBLICACION WEB\NUEVA WEB (Estatuto)\2018\01. ESTADÍSTICAS\04. ABRIL\13. CIBERCAFÉS\"/>
    </mc:Choice>
  </mc:AlternateContent>
  <bookViews>
    <workbookView xWindow="0" yWindow="0" windowWidth="19200" windowHeight="11790" firstSheet="2" activeTab="2"/>
  </bookViews>
  <sheets>
    <sheet name="D Graficos F" sheetId="24" state="hidden" r:id="rId1"/>
    <sheet name="D Graficos " sheetId="29" state="hidden" r:id="rId2"/>
    <sheet name="Índice" sheetId="46" r:id="rId3"/>
    <sheet name="Listado de Cibercafés" sheetId="50" r:id="rId4"/>
  </sheets>
  <definedNames>
    <definedName name="_xlnm._FilterDatabase" localSheetId="0" hidden="1">'D Graficos F'!$A$46:$I$400</definedName>
  </definedNames>
  <calcPr calcId="152511"/>
</workbook>
</file>

<file path=xl/calcChain.xml><?xml version="1.0" encoding="utf-8"?>
<calcChain xmlns="http://schemas.openxmlformats.org/spreadsheetml/2006/main">
  <c r="B414" i="24" l="1"/>
  <c r="C404" i="24"/>
  <c r="G414" i="24"/>
  <c r="H411" i="24"/>
  <c r="H404" i="24"/>
  <c r="C28" i="24"/>
  <c r="D28" i="24"/>
  <c r="E28" i="24"/>
  <c r="F28" i="24"/>
  <c r="G28" i="24"/>
  <c r="B28" i="24"/>
  <c r="B7" i="29"/>
  <c r="B6" i="29"/>
  <c r="B8" i="29"/>
  <c r="E6" i="29"/>
  <c r="B5" i="29"/>
  <c r="H44" i="24"/>
  <c r="I40" i="24"/>
  <c r="C44" i="24"/>
  <c r="D44" i="24"/>
  <c r="E37" i="24"/>
  <c r="B44" i="24"/>
  <c r="I36" i="24"/>
  <c r="H413" i="24"/>
  <c r="H412" i="24"/>
  <c r="I35" i="24"/>
  <c r="H406" i="24"/>
  <c r="I31" i="24"/>
  <c r="J31" i="24"/>
  <c r="I43" i="24"/>
  <c r="I32" i="24"/>
  <c r="C406" i="24"/>
  <c r="C413" i="24"/>
  <c r="C409" i="24"/>
  <c r="C405" i="24"/>
  <c r="C410" i="24"/>
  <c r="C412" i="24"/>
  <c r="C408" i="24"/>
  <c r="C411" i="24"/>
  <c r="C407" i="24"/>
  <c r="I39" i="24"/>
  <c r="I33" i="24"/>
  <c r="I42" i="24"/>
  <c r="I38" i="24"/>
  <c r="I37" i="24"/>
  <c r="I41" i="24"/>
  <c r="I34" i="24"/>
  <c r="E39" i="24"/>
  <c r="H405" i="24"/>
  <c r="H410" i="24"/>
  <c r="E7" i="29"/>
  <c r="I44" i="24"/>
  <c r="D404" i="24"/>
  <c r="C414" i="24"/>
  <c r="E43" i="24"/>
  <c r="E41" i="24"/>
  <c r="E31" i="24"/>
  <c r="H407" i="24"/>
  <c r="E36" i="24"/>
  <c r="E32" i="24"/>
  <c r="H409" i="24"/>
  <c r="H408" i="24"/>
  <c r="I404" i="24"/>
  <c r="E38" i="24"/>
  <c r="E33" i="24"/>
  <c r="E35" i="24"/>
  <c r="E40" i="24"/>
  <c r="E34" i="24"/>
  <c r="E42" i="24"/>
  <c r="F31" i="24"/>
  <c r="E44" i="24"/>
  <c r="H414" i="24"/>
</calcChain>
</file>

<file path=xl/sharedStrings.xml><?xml version="1.0" encoding="utf-8"?>
<sst xmlns="http://schemas.openxmlformats.org/spreadsheetml/2006/main" count="5315" uniqueCount="2674">
  <si>
    <t>COBERTURA</t>
  </si>
  <si>
    <t>ACTUALIZADO</t>
  </si>
  <si>
    <t xml:space="preserve">Cuentas Conmutadas </t>
  </si>
  <si>
    <t xml:space="preserve">Cuentas Dedicadas </t>
  </si>
  <si>
    <t>Quito</t>
  </si>
  <si>
    <t>Guayaquil</t>
  </si>
  <si>
    <t>Manta</t>
  </si>
  <si>
    <t>Total general</t>
  </si>
  <si>
    <t>Usuarios Conmutados</t>
  </si>
  <si>
    <t>Cuentas Totales</t>
  </si>
  <si>
    <t>Babahoyo</t>
  </si>
  <si>
    <t>Quito, Guayaquil, Cayambe, Otavalo, Latacunga, Cuenca</t>
  </si>
  <si>
    <t>Loja</t>
  </si>
  <si>
    <t>PROVINCIA</t>
  </si>
  <si>
    <t>Azuay</t>
  </si>
  <si>
    <t>Cañar</t>
  </si>
  <si>
    <t>Cotopaxi</t>
  </si>
  <si>
    <t>El Oro</t>
  </si>
  <si>
    <t>Esmeraldas</t>
  </si>
  <si>
    <t>Guayas</t>
  </si>
  <si>
    <t>Imbabura</t>
  </si>
  <si>
    <t>Los Ríos</t>
  </si>
  <si>
    <t>Manabí</t>
  </si>
  <si>
    <t>Napo</t>
  </si>
  <si>
    <t>Orellana</t>
  </si>
  <si>
    <t>Pichincha</t>
  </si>
  <si>
    <t>Tungurahua</t>
  </si>
  <si>
    <t>Zamora Chinchipe</t>
  </si>
  <si>
    <t xml:space="preserve">Estimado de Usuarios Dedicados </t>
  </si>
  <si>
    <t>Estimado de usuarios totales</t>
  </si>
  <si>
    <t>Cuentas Conmutadas</t>
  </si>
  <si>
    <t xml:space="preserve">Estimado de Usuarios Conmutados </t>
  </si>
  <si>
    <t>Mes:</t>
  </si>
  <si>
    <t>Usuarios Dedicados</t>
  </si>
  <si>
    <t xml:space="preserve">Usuarios Totales </t>
  </si>
  <si>
    <t>SYSTELECOM</t>
  </si>
  <si>
    <t>PERMISIONARIO</t>
  </si>
  <si>
    <t>USUARIOS TOTALES</t>
  </si>
  <si>
    <t>No.</t>
  </si>
  <si>
    <t>TOTAL</t>
  </si>
  <si>
    <t>ZAMBRANO ALCIVAR BECKER ERNESTO</t>
  </si>
  <si>
    <t>La Troncal</t>
  </si>
  <si>
    <t>Portoviejo</t>
  </si>
  <si>
    <t>Cariamanga</t>
  </si>
  <si>
    <t>El Triunfo</t>
  </si>
  <si>
    <t>Gualaquiza</t>
  </si>
  <si>
    <t>Nacional</t>
  </si>
  <si>
    <t>Yantzaza</t>
  </si>
  <si>
    <t>Guayaquil, Quito, Cuenca, Babahoyo, Quevedo, Montalvo, Vinces, Baba, San Juan, Valencia, Ventanas</t>
  </si>
  <si>
    <t>Quito, Guayaquil</t>
  </si>
  <si>
    <t>ABAD AGUIRRE HUGO MARIO</t>
  </si>
  <si>
    <t>Machala</t>
  </si>
  <si>
    <t>Pasaje</t>
  </si>
  <si>
    <t>Quito, Guayaquil, Cuenca</t>
  </si>
  <si>
    <t>Saraguro</t>
  </si>
  <si>
    <t>Pichincha, Guayas</t>
  </si>
  <si>
    <t>Santo Domingo de los Tsáchilas</t>
  </si>
  <si>
    <t>Guayas, Pichincha</t>
  </si>
  <si>
    <t>Sigsig</t>
  </si>
  <si>
    <t>CANDO TORRES CARLOS PATRICIO</t>
  </si>
  <si>
    <t>Azogues</t>
  </si>
  <si>
    <t>BRAVO PERALTA JOSE JAVIER</t>
  </si>
  <si>
    <t>ETAPA EP.</t>
  </si>
  <si>
    <t>GOMEZ BARRIONUEVO WILSON FERNANDO</t>
  </si>
  <si>
    <t>GUALAN JAPON LUIS JOAQUIN</t>
  </si>
  <si>
    <t>CALLE ATARIGUANA ADAMS ISRAEL</t>
  </si>
  <si>
    <t>Daule</t>
  </si>
  <si>
    <t>Carchi, Imbabura, Los Rios</t>
  </si>
  <si>
    <t>Bolívar</t>
  </si>
  <si>
    <t>SALAZAR GUEVARA HUGO MARCELO</t>
  </si>
  <si>
    <t>Macará</t>
  </si>
  <si>
    <t>BARZALLO SAQUICELA CAROLINA ELIZABETH</t>
  </si>
  <si>
    <t>GOMESCOELLO BARAHONA GALO EDUARDO</t>
  </si>
  <si>
    <t>MORA GAVILANES HARLINGTON RENE</t>
  </si>
  <si>
    <t>SANCHEZ TIRADO DUBAL LEONEL</t>
  </si>
  <si>
    <t>SOLORZANO ANDRADE RONALD JAVIER</t>
  </si>
  <si>
    <t>VALAREZO CAMPOVERDE SMELIN FRANCISCO</t>
  </si>
  <si>
    <t>El Guabo</t>
  </si>
  <si>
    <t>Naranjito</t>
  </si>
  <si>
    <t>AMOGHI S.A.</t>
  </si>
  <si>
    <t>CAVNET S.A.</t>
  </si>
  <si>
    <t>COACHCOMPANY S.A.</t>
  </si>
  <si>
    <t>COMUNICADORES DEL ECUADOR COMUNIDOR S.A.</t>
  </si>
  <si>
    <t>ECUADOR TELECOM S.A.</t>
  </si>
  <si>
    <t>GRUPO MICROSISTEMAS JOVICHSA S.A.</t>
  </si>
  <si>
    <t>NEW ACCESS S.A.</t>
  </si>
  <si>
    <t>SERPORMUL S.A.</t>
  </si>
  <si>
    <t>SOLUVIGOTEL S.A.</t>
  </si>
  <si>
    <t>SYSTRAY S.A.</t>
  </si>
  <si>
    <t>TECNOBIS S.A.</t>
  </si>
  <si>
    <t>TELEHOLDING S.A.</t>
  </si>
  <si>
    <t>SPERTI S.A.</t>
  </si>
  <si>
    <t>ADEATEL S.A.</t>
  </si>
  <si>
    <t>ALAVA PONCE OCTAVIO HERMOGENES</t>
  </si>
  <si>
    <t>ARTIANEXOS S.A.</t>
  </si>
  <si>
    <t>ASESORIA TECNOLOGICA ASETECSA S.A.</t>
  </si>
  <si>
    <t>AT &amp; T GLOBAL NElWORK SERVICES ECUADOR CIA. L TDA.</t>
  </si>
  <si>
    <t>AULESTIA BAEZ MARTHA PATRICIA</t>
  </si>
  <si>
    <t>B&amp;V LABORATORIOS S.A. B&amp;V LAB</t>
  </si>
  <si>
    <t>BERMEO CABRERA EDGAR MOISES</t>
  </si>
  <si>
    <t>BRAVO MEDRANO JOSE LUIS</t>
  </si>
  <si>
    <t>BRICEÑO ROMERO SERGIO JOSE</t>
  </si>
  <si>
    <t>CABLEUNION S.A.</t>
  </si>
  <si>
    <t>CALDERON PEREZ MARCELO DANIEL</t>
  </si>
  <si>
    <t>CALVA CALVA FREDDY GUSTAVO</t>
  </si>
  <si>
    <t>CAMPOS AGUIRRE HERMEL EMMANUEL</t>
  </si>
  <si>
    <t>CARRIÓN TORRES CRISTIAN FABIÁN</t>
  </si>
  <si>
    <t>CEDILLO VERA CARLOS EDISON</t>
  </si>
  <si>
    <t>CESCONET CIA. LTDA</t>
  </si>
  <si>
    <t>CHOPITEA CANTOS JAVIER AITOR</t>
  </si>
  <si>
    <t>COMM&amp;NET S.A.</t>
  </si>
  <si>
    <t>COMPAÑIA DE SERVICIOS ELECTROMECANICOS PARA EL DESARROLLO CSED S.A.</t>
  </si>
  <si>
    <t>COMPUTACIÓN Y REDES DE TELECOMUNICACIONES IP CORETELIP S.A.</t>
  </si>
  <si>
    <t>CONSORCIO ECUATORIANO DE TELECOMUNICACIONES S.A. CONECEL</t>
  </si>
  <si>
    <t>CORPORACIÓN POWERFAST (EX GPF CORPORACION CIA.LTDA.)</t>
  </si>
  <si>
    <t>COX MENDOZA JOSE LUIS</t>
  </si>
  <si>
    <t>DOMINGUEZ LIMAICO HERMAN MAURICIO</t>
  </si>
  <si>
    <t>DRIVERNET S.A</t>
  </si>
  <si>
    <t>EMPRESA ELECTRICA REGIONAL CENTRO SUR C.A.</t>
  </si>
  <si>
    <t>EMTELSUR S.A</t>
  </si>
  <si>
    <t>FASTNET CIA. LTDA.</t>
  </si>
  <si>
    <t>FLATEL COMUNICACIONES CIA. LTDA.</t>
  </si>
  <si>
    <t>FRANCO SALAZAR VANESA LILIANA</t>
  </si>
  <si>
    <t>GRUPO BRAVCO CIA. LTDA.</t>
  </si>
  <si>
    <t>GUAITA TOAPANTA JUAN ABEL</t>
  </si>
  <si>
    <t>GUAMANQUISPE BELTRAN LUIS ENRIQUE</t>
  </si>
  <si>
    <t>HIDALGO SANTAMARÍA MARCELO RICARDO</t>
  </si>
  <si>
    <t>IFOTONCORP S.A.</t>
  </si>
  <si>
    <t>INSTALACION DE SISTEMAS EN REDES INSYSRED S.A.</t>
  </si>
  <si>
    <t>INTEGRAL DATA SERVICIOS DE TRANSMISION INFORMATICA S.A</t>
  </si>
  <si>
    <t>INTERTEL CIA. LTDA.</t>
  </si>
  <si>
    <t>JACOME GALARZA JHONI JOEL</t>
  </si>
  <si>
    <t>JARAMILLO GODOY IRINA DAMALLANTI</t>
  </si>
  <si>
    <t>KEIMBROCKS MULTINEGOCIOS COMPAÑÍA LIMITADA</t>
  </si>
  <si>
    <t>KOLVECH S.A.</t>
  </si>
  <si>
    <t>LEVEL 3 ECUADOR LVLT S.A. (GLOBAL CROSSING)</t>
  </si>
  <si>
    <t>LK TRO-KOM S.A.</t>
  </si>
  <si>
    <t>LUDEÑA SPEED TELECOM Y CIA.</t>
  </si>
  <si>
    <t>M&amp;Q SISTEMAS DIGITALES</t>
  </si>
  <si>
    <t>MACANCHI ORTIZ MANUEL IVAN</t>
  </si>
  <si>
    <t>MACHALA.NET S.A. MACHALANETSA</t>
  </si>
  <si>
    <t>MAILLOT S.A.</t>
  </si>
  <si>
    <t>MASTER TECHNOLOGY CIA. LTDA.</t>
  </si>
  <si>
    <t>MEGADATOS S.A.</t>
  </si>
  <si>
    <t>MERCREDI S.A.</t>
  </si>
  <si>
    <t>MILLTEC S.A.</t>
  </si>
  <si>
    <t>NECUSOFT CIA. LTDA.</t>
  </si>
  <si>
    <t>NEGOCIOS Y TELEFONIA (NEDETEL) S.A.</t>
  </si>
  <si>
    <t>ORDOÑEZ PESÁNTEZ JEAN PAÚL</t>
  </si>
  <si>
    <t>PACHAR FIGUEROA FRANKLIN NILO</t>
  </si>
  <si>
    <t>PACIFICBUSINESS S.A.</t>
  </si>
  <si>
    <t>PANCHONET S.A.</t>
  </si>
  <si>
    <t>PESANTEZ DUCHICELA LUCI CATALINA</t>
  </si>
  <si>
    <t>PESANTEZ NIETO JAIME PATRICIO</t>
  </si>
  <si>
    <t>PORTALDATA S.A.</t>
  </si>
  <si>
    <t>PROAÑO AYALA CARLOS NAPOLEON</t>
  </si>
  <si>
    <t>PULECIO VILLALVA ALEJANDRO DARIO</t>
  </si>
  <si>
    <t>PUNTO NET S.A.</t>
  </si>
  <si>
    <t>RAMIREZ CUEVA LUIS FERNANDO</t>
  </si>
  <si>
    <t>RIOFRIO RUIZ LUIS ALBERTO</t>
  </si>
  <si>
    <t>RODRIGUEZ QUINTEROS ISMAEL MESIAS</t>
  </si>
  <si>
    <t>ROSADO TORRES HENRRY DAVID</t>
  </si>
  <si>
    <t>SANMARTIN ESPARZA MONFILIO ENRIQUE</t>
  </si>
  <si>
    <t>SAOREDES CIA. LTDA.</t>
  </si>
  <si>
    <t>SERVICABLE CIA. LTDA.</t>
  </si>
  <si>
    <t>SERVICIOS AGREGADOS Y DE TELECOMUNICACIONES NETWORK SATNET S.A.</t>
  </si>
  <si>
    <t>SPEEDYCOM CIA. LTDA.</t>
  </si>
  <si>
    <t>STEALTH TELECOM DEL ECUADOR</t>
  </si>
  <si>
    <t>SURAMERICANA DE TELECOMUNICACIONES S.A. SURATEL</t>
  </si>
  <si>
    <t>TAPIA FLORES OSCAR ALDO</t>
  </si>
  <si>
    <t>TELCONET S.A.</t>
  </si>
  <si>
    <t>TORRES MORENO LUPE MARLENE</t>
  </si>
  <si>
    <t>TRANSFERDATOS S.A.</t>
  </si>
  <si>
    <t>TURBONET S.A.</t>
  </si>
  <si>
    <t>VINTIMILLA AGUILAR ROMEO PAUL</t>
  </si>
  <si>
    <t>WIFITEL S.A.</t>
  </si>
  <si>
    <t>ZAMBRANO ZAMBRANO SULLY SUSANA</t>
  </si>
  <si>
    <t>ZORRILLA SOLEDISPA JUAN JOBINO</t>
  </si>
  <si>
    <t>Atuntaqui</t>
  </si>
  <si>
    <t>Ambato</t>
  </si>
  <si>
    <t>Rocafuerte</t>
  </si>
  <si>
    <t>ALAVA MACAS GALO ALFREDO</t>
  </si>
  <si>
    <t>AREVALO ERBETTA COMUNICACIONES A&amp;ECOM S.A.</t>
  </si>
  <si>
    <t>BASTIDAS FERNÁNDEZ MIGUEL ANGEL</t>
  </si>
  <si>
    <t>BRIDGETELECOM S.A. TELECOMUNICACIONES Y RADIOCOMUNICACIONES</t>
  </si>
  <si>
    <t>CESARSA S.A.</t>
  </si>
  <si>
    <t>CHACON MOLINA ORLANDO PATRICIO</t>
  </si>
  <si>
    <t>CINE CABLE TV</t>
  </si>
  <si>
    <t>COMPUXCELLENT CIA. LTA.</t>
  </si>
  <si>
    <t>EBESTPHONE ECUADOR S.A.</t>
  </si>
  <si>
    <t>ECUAONLINE S.A.</t>
  </si>
  <si>
    <t>EQUYSUM EQUIPOS Y SUMINISTROS CIA. LTDA.</t>
  </si>
  <si>
    <t>GARCÍA RODRÍGUEZ CHARLES MILTON</t>
  </si>
  <si>
    <t>GAVILANES PARREÑO IRENE DEL ROCIO</t>
  </si>
  <si>
    <t>GEONEWSERVICE CIA. LTDA.</t>
  </si>
  <si>
    <t>GONZALEZ QUEZADA WILSON HUMBERTO</t>
  </si>
  <si>
    <t>JIMÉNEZ LÓPEZ JOSÉ PEDRO</t>
  </si>
  <si>
    <t>JUMBO GRANDA CARLOS GABRIEL</t>
  </si>
  <si>
    <t>LOJASYSTEM C.A.</t>
  </si>
  <si>
    <t>LOPEZ BARRAGAN DANIEL FABRICIO</t>
  </si>
  <si>
    <t>OTECEL S.A.</t>
  </si>
  <si>
    <t>POSORJA EN ACCION CIA. LTDA. ELIOSAN</t>
  </si>
  <si>
    <t>ROMAN MATA JUAN FRANCISCO</t>
  </si>
  <si>
    <t>SALAS TORRES CARLOS FERNANDO</t>
  </si>
  <si>
    <t>SANCHEZ GUTIERREZ CARLOS ENRIQUE</t>
  </si>
  <si>
    <t>SERVICIOS DE TELECOMUNICACIONES SETEL S.A.</t>
  </si>
  <si>
    <t>SISTEMAS GLOBALES DE COMUNICACIÓN HCGLOBAL S.A.</t>
  </si>
  <si>
    <t>SIVISAPA CARAGUAY JAIME OSWALDO</t>
  </si>
  <si>
    <t>SOCIEDAD INTERNACIONAL DE TELECOMUNICACIONES AERONÁUTICAS SITA</t>
  </si>
  <si>
    <t>TELECOMUNICACIONES NETWORKING TELYNETWORKING C.A.</t>
  </si>
  <si>
    <t>UBE ALVARO JOE HARRISON</t>
  </si>
  <si>
    <t>ZAMBRANO CARREÑO HUMBERTO ALEJANDRO</t>
  </si>
  <si>
    <t>ZENIX S.A. SERVICIOS DE TELECOMUNICACIONES SATELITAL</t>
  </si>
  <si>
    <t>Quevedo, Buena Fe, El Empalme</t>
  </si>
  <si>
    <t>Guayas (Excepto Guayaquil)</t>
  </si>
  <si>
    <t>Chunchi</t>
  </si>
  <si>
    <t>Sucre, Rocafuerte, Portoviejo</t>
  </si>
  <si>
    <t>USUARIOS MOVILES</t>
  </si>
  <si>
    <t>USUARIOS FIJOS</t>
  </si>
  <si>
    <t>Estimado de Usuarios Totales</t>
  </si>
  <si>
    <t>USUARIOS</t>
  </si>
  <si>
    <t>CUENTA/USUARIOS</t>
  </si>
  <si>
    <t>INTERNET MÓVIL</t>
  </si>
  <si>
    <t>BARRIONUEVO COX HARLEY DAVIDSON</t>
  </si>
  <si>
    <t>BORHAN S.A.</t>
  </si>
  <si>
    <t>CIFUENTES PLUA ROBERTO CARLOS</t>
  </si>
  <si>
    <t>CORPORACION EL ROSADO</t>
  </si>
  <si>
    <t>ESMONSA S.A.</t>
  </si>
  <si>
    <t>GOBRAVCORP S.A</t>
  </si>
  <si>
    <t>MACAS CALDERON VICTOR DANIEL</t>
  </si>
  <si>
    <t>MACIAS ZAMBRANO FERNANDO JAVIER</t>
  </si>
  <si>
    <t>MISIÓN SALESIANA DE BOMBOIZA</t>
  </si>
  <si>
    <t>MORA SECAIRA JANETH INES</t>
  </si>
  <si>
    <t>NOLIMITSERVICE S.A.</t>
  </si>
  <si>
    <t>RIVERA GARCIA RUVIN RAMIRO</t>
  </si>
  <si>
    <t>SANCHEZ MONAR IVAN WALTHER</t>
  </si>
  <si>
    <t>SANCHEZ ZUMBA CRISTIAN ALBERTO</t>
  </si>
  <si>
    <t>SOLINTELSA SOLUCIONES INTEGRADAS EN INTERNET Y TELECOMUNICACIONES S.A.</t>
  </si>
  <si>
    <t>TENEDA MALIZA WILSON JAVIER</t>
  </si>
  <si>
    <t>TIPAN VARGAS LUIS MARCELO</t>
  </si>
  <si>
    <t>ULLAURI CARDENAS LILIANA CECILIA</t>
  </si>
  <si>
    <t>UNIVISA S.A.</t>
  </si>
  <si>
    <t>ZAMBRANO VARGAS MAXIMO EUCLIDES</t>
  </si>
  <si>
    <t>Vinces, El Triunfo, Naranjal</t>
  </si>
  <si>
    <t>Quevedo</t>
  </si>
  <si>
    <t>Santa Rosa</t>
  </si>
  <si>
    <t>Alamor, Loja</t>
  </si>
  <si>
    <t>Yaguachi</t>
  </si>
  <si>
    <t>Parroquia Posorja</t>
  </si>
  <si>
    <t>Ambato, San Pedro de Pelileo</t>
  </si>
  <si>
    <t>Loja y Catamayo</t>
  </si>
  <si>
    <t>Flavio Alfaro</t>
  </si>
  <si>
    <t>CARRANCO GOMEZ NARCISA DE JESUS</t>
  </si>
  <si>
    <t>CODGREC S.A.</t>
  </si>
  <si>
    <t>EXPERTSERVI S.A.</t>
  </si>
  <si>
    <t>FERNANDEZ MALDONADO CARLOS ANDREI</t>
  </si>
  <si>
    <t>LEON PEÑA FRANKLIN ENRIQUE</t>
  </si>
  <si>
    <t>MENDOZA MENDOZA CARLOS ALFREDO</t>
  </si>
  <si>
    <t>MENENDEZ SAN LUCAS HECTOR OMAR</t>
  </si>
  <si>
    <t>MOTOCHE TORRES RAMIRO CLEMENTE</t>
  </si>
  <si>
    <t>NET SERVICE</t>
  </si>
  <si>
    <t>PALMA LOPEZ TOMAS ANTONIO</t>
  </si>
  <si>
    <t>SATIAN LARA LUIS MAURICIO</t>
  </si>
  <si>
    <t>SOTO VELASCO GISSELLA PATRICIA</t>
  </si>
  <si>
    <t>TECNOLOGIA REDES &amp; COMUNICACIONES CESACEL CIA. LTDA.</t>
  </si>
  <si>
    <t>VITLYM CIA. LTDA.</t>
  </si>
  <si>
    <t>Lago Agrío</t>
  </si>
  <si>
    <t>Ibarra</t>
  </si>
  <si>
    <t>Santa Rosa, El Guabo</t>
  </si>
  <si>
    <t>Guayaquil, Portoviejo</t>
  </si>
  <si>
    <t>Manta, Montecristi</t>
  </si>
  <si>
    <t>Montalvo</t>
  </si>
  <si>
    <t>Arenillas</t>
  </si>
  <si>
    <t>BÉJAR FEIJOÓ JAIME SANTIAGO</t>
  </si>
  <si>
    <t>CHANG CASTELLO TEDDY HENRY</t>
  </si>
  <si>
    <t>COMPAÑÍA BRIGHTCELL S.A.</t>
  </si>
  <si>
    <t>CORDERO MENDEZ MARCELO RENE</t>
  </si>
  <si>
    <t>FLORES SACA DANNY FABRICIO</t>
  </si>
  <si>
    <t>LUCERO GALLEGOS JORGE FRANCISCO</t>
  </si>
  <si>
    <t>MOYA ZAMBRANO CRISTHIAN EDUARDO</t>
  </si>
  <si>
    <t>NAVARRETE PAZ CRISTHIAN EDUARDO</t>
  </si>
  <si>
    <t>QUEZADA CARDENAS JOHNNATHAN ESTALIN</t>
  </si>
  <si>
    <t>RIQUELME ARANEDA LUIS MARCELO</t>
  </si>
  <si>
    <t>SANTANA FAUBLA MARIA JOSE</t>
  </si>
  <si>
    <t>VALVERDE TOCTO SANDRA FABIOLA</t>
  </si>
  <si>
    <t>VIDAL BALSECA CARLOS ALBERTO</t>
  </si>
  <si>
    <t>Pedro Vicente Maldonado</t>
  </si>
  <si>
    <t>Cuenca</t>
  </si>
  <si>
    <t>Jama</t>
  </si>
  <si>
    <t>Junín</t>
  </si>
  <si>
    <t>Santa Rosa, Huaquillas</t>
  </si>
  <si>
    <t>Samborondón</t>
  </si>
  <si>
    <t>Santo Domingo</t>
  </si>
  <si>
    <t>CUENTAS TOTALES</t>
  </si>
  <si>
    <t>RESTO PERMISIONARIOS</t>
  </si>
  <si>
    <t>CUMBICOS ONTANEDA VICTOR FREDDY</t>
  </si>
  <si>
    <t>GILAUCO S.A.</t>
  </si>
  <si>
    <t>MANANET S.A.</t>
  </si>
  <si>
    <t>MONTESDEOCA ALARCON MARIA ALEXANDRA</t>
  </si>
  <si>
    <t>SALAZAR ORDOÑEZ EDWIN ANTONIO</t>
  </si>
  <si>
    <t>ASEGLOB ASISTENCIA EMPRESARIAL GLOBAL S.A.</t>
  </si>
  <si>
    <t>CABASCANGO FARINANGO MARIA ERLINDA</t>
  </si>
  <si>
    <t>CLICKNET S.A.</t>
  </si>
  <si>
    <t>COELLAR LITUMA GENARO MAURICIO</t>
  </si>
  <si>
    <t>DEL HIERRO MELCHIADE ROBERT SANTIAGO</t>
  </si>
  <si>
    <t>FAJARDO SANCHEZ MANUEL EFRAIN</t>
  </si>
  <si>
    <t>GARCIA PINTADO DEISY CRISTINA</t>
  </si>
  <si>
    <t>GUZMÁN SANCHO CÉSAR CARLINO</t>
  </si>
  <si>
    <t>JAPON VEGA JORDY ALEXIS</t>
  </si>
  <si>
    <t>PERALTA MATUTE CESAR PATRICIO</t>
  </si>
  <si>
    <t>PROAÑO ESTACIO RAFAEL MARIANO</t>
  </si>
  <si>
    <t>QUEZADA CABRERA EDWIN ALBERTO</t>
  </si>
  <si>
    <t>RDH ASESORIA Y SISTEMAS S.A.</t>
  </si>
  <si>
    <t>ROA SARANGO DARWIN ARMANDO</t>
  </si>
  <si>
    <t>ROMAN ERRAEZ RAMIRO STEVE</t>
  </si>
  <si>
    <t>SOLUCIONES AVANZADAS INFORMATICAS Y TELECOMUNICACIONES  SAITEL</t>
  </si>
  <si>
    <t>TRANSCORPORACIÓN S.A.</t>
  </si>
  <si>
    <t>Guayaquil, Daule</t>
  </si>
  <si>
    <t>Zamora</t>
  </si>
  <si>
    <t>San Lorenzo</t>
  </si>
  <si>
    <t>Naranjal</t>
  </si>
  <si>
    <t>Cayambe, Ibarra, Joya de los Sachas, Francisco de Orellana, Pedro Moncayo, Quito, Loreto, Shushufindi, Sucumbios, Tulcán, San Gabriel, Bolívar, Mira, Cotacachi, Otavalo</t>
  </si>
  <si>
    <t>CONECEL</t>
  </si>
  <si>
    <t>OTECEL</t>
  </si>
  <si>
    <t>CNT EP</t>
  </si>
  <si>
    <t>Porcent</t>
  </si>
  <si>
    <t>SETEL S.A.</t>
  </si>
  <si>
    <t>CONECEL S.A.</t>
  </si>
  <si>
    <t>AIRMAXTELECOM SOLUCIONES TECNOLOGICAS S.A.</t>
  </si>
  <si>
    <t>BERMEO CABRERA ELIAS BENIGNO</t>
  </si>
  <si>
    <t>CALDERON ZAMBRANO LUIS FERNANDO</t>
  </si>
  <si>
    <t>CASTRO BURBANO MANOLA VIVIANA</t>
  </si>
  <si>
    <t>CHAVEZ HOLGUIN RUBEN MILTON</t>
  </si>
  <si>
    <t>CORPORACION NACIONAL DE TELECOMUNICACIONES CNT EP</t>
  </si>
  <si>
    <t>DÍAZ FLORES JOSÉ LUIS</t>
  </si>
  <si>
    <t>ENRIQUEZ MONCAYO ANIBAL HUMBERTO</t>
  </si>
  <si>
    <t>ESPOLTEL S.A</t>
  </si>
  <si>
    <t>FLASHNET S.A.</t>
  </si>
  <si>
    <t>GARCIA VILLAMAR ASOCIADOS CIA. LTDA.</t>
  </si>
  <si>
    <t>GOLDSOFT SUPREMACIA SISTEMATICA S.A.</t>
  </si>
  <si>
    <t>GOMEZ PIONCE RAUL ANTONIO</t>
  </si>
  <si>
    <t>GUEVARA LOPEZ DANILO RUBEN</t>
  </si>
  <si>
    <t>GUEVARA PINEDA ALBERTO SIGIFREDO</t>
  </si>
  <si>
    <t>LOJANO LOJANO FABIAN PATRICIO</t>
  </si>
  <si>
    <t>MEDINA IÑAGUAZO DIEGO PATRICIO</t>
  </si>
  <si>
    <t>MEJIA IZQUIERDO IVAN SANTIAGO</t>
  </si>
  <si>
    <t>MONTALVAN YAGUANA JHON ANTONIO</t>
  </si>
  <si>
    <t>QUIMBITA PANCHI LUIS ANIBAL</t>
  </si>
  <si>
    <t>RAMIREZ FUENTES JESUS MARCELO</t>
  </si>
  <si>
    <t>RODAS CARRASCO JONATHAN STALIN</t>
  </si>
  <si>
    <t>SERRANO BARRIGA GABRIEL EDUARDO</t>
  </si>
  <si>
    <t>SOLIS VERA DIANA ELIZABETH</t>
  </si>
  <si>
    <t>VALLADARES PERUGACHI WILSON ERNESTO</t>
  </si>
  <si>
    <t>VASQUEZ BURGOS LIVINGTON CRISTOBAL</t>
  </si>
  <si>
    <t>VEGACOM S.A.</t>
  </si>
  <si>
    <t>ZAMBRANO CUSME MARIA VIRGINIA</t>
  </si>
  <si>
    <t>Riobamba</t>
  </si>
  <si>
    <t>Yaguachi, Salinas, Santa Elena</t>
  </si>
  <si>
    <t>Jipijapa</t>
  </si>
  <si>
    <t>Durán, Guayaquil</t>
  </si>
  <si>
    <t>Balzar</t>
  </si>
  <si>
    <t>GARCIA SALVATIERRA LIBIA MARISOL</t>
  </si>
  <si>
    <t>Ambato, Quito</t>
  </si>
  <si>
    <t>AMBULUDI SARANGO MARCO HERNAN</t>
  </si>
  <si>
    <t>CASTRO TELLO MARCO IVAN</t>
  </si>
  <si>
    <t>COMPUTECNICSNET S.A.</t>
  </si>
  <si>
    <t>CORREA CUMBICOS DIXON ANTONIO</t>
  </si>
  <si>
    <t>DINAMICRED CIA. LTDA.</t>
  </si>
  <si>
    <t>JEA. PC COMUNICACIONES S.A.</t>
  </si>
  <si>
    <t>MAYORGA NARANJO LUIS JAVIER</t>
  </si>
  <si>
    <t>MONTAÑO VELEZ MARIA TERESA</t>
  </si>
  <si>
    <t>NOVILLO VICUÑA MARCO PATRICIO</t>
  </si>
  <si>
    <t>OTAVALO MARIN MARIA JAQUELINE</t>
  </si>
  <si>
    <t>PACHECO SAGUAY LUIS EDUARDO</t>
  </si>
  <si>
    <t>ROGEL MALDONADO FRANKLIN GIOVANNI</t>
  </si>
  <si>
    <t>YANEZ SANCHEZ DANNY MAURICIO</t>
  </si>
  <si>
    <t>Daule, Balzar, Guayaquil, Pedro Carbo, Salitre, Nobol, Lomas de Sargentillo, Isidro Ayora, Daule, Santa Lucía, Palestina</t>
  </si>
  <si>
    <t xml:space="preserve">Santa Isabel </t>
  </si>
  <si>
    <t>Calvas</t>
  </si>
  <si>
    <t>Latacunga</t>
  </si>
  <si>
    <t>Cuenca (Cumbe)</t>
  </si>
  <si>
    <t>Paute</t>
  </si>
  <si>
    <t>ASEFINCO S.C.</t>
  </si>
  <si>
    <t>AZOGUE TUTIN STALIN EFRAIN</t>
  </si>
  <si>
    <t>CHICAIZA NAULA MARIA UMBELINA</t>
  </si>
  <si>
    <t>CONDOLO GUAYA ANGEL BENIGNO</t>
  </si>
  <si>
    <t>DAVILA SANCHEZ DARWIN WALDIMIR</t>
  </si>
  <si>
    <t>HUGO MALLA IRMA DEL ROCIO</t>
  </si>
  <si>
    <t>LEON CHACON JULIO CESAR</t>
  </si>
  <si>
    <t>LINKTEL S.A.</t>
  </si>
  <si>
    <t>MOROCHO OÑA ELIANA VANESSA</t>
  </si>
  <si>
    <t>NAGUA YUPANGUI DILMO FRANKLIN</t>
  </si>
  <si>
    <t>NETWORKIN &amp; INFINIDAD DE SERVICIOS INFINYNET CIA. LTDA.</t>
  </si>
  <si>
    <t>RAZA PAZAN MICHAEL DARWIN</t>
  </si>
  <si>
    <t>SILVA BRIONES MARIO DAVID</t>
  </si>
  <si>
    <t>TELECOMUNICACIONES FULLDATA</t>
  </si>
  <si>
    <t>TORRES ENCALADA DANIEL</t>
  </si>
  <si>
    <t>VIVAR MARÍA TERESA</t>
  </si>
  <si>
    <t>ZAIGOVER S.A.</t>
  </si>
  <si>
    <t>ZAMBRANO COVEÑA MARIA TANYA</t>
  </si>
  <si>
    <t>La Troncal, Milagro, El Triunfo, Puerto Inca y Naranjal</t>
  </si>
  <si>
    <t>Tosagua</t>
  </si>
  <si>
    <t>Babahoyo, Guayaquil, Simon Bolivar</t>
  </si>
  <si>
    <t>Quito, Cotacachi, Esmeraldas</t>
  </si>
  <si>
    <t>Jaramijó</t>
  </si>
  <si>
    <t>Puerto Francisco de Orellana, Quito, Joya de los Sachas, Loreto</t>
  </si>
  <si>
    <t>Camilo Ponce Enríquez, Machala</t>
  </si>
  <si>
    <t>Quininde, La Concordia, El Carmen, Pedro Vicente Maldonado, San Miguel de los Bancos, Puerto Quito, Santo Domingo de los Colorados</t>
  </si>
  <si>
    <t>El Oro, Guayas, Loja</t>
  </si>
  <si>
    <t>Santa Isabel, Girón</t>
  </si>
  <si>
    <t>Gualaceo, Cuenca, Paute</t>
  </si>
  <si>
    <t>Lago Agrio, Shushufindi, Joya de los Sachas y Pto. Francisco de Orellana</t>
  </si>
  <si>
    <t>Yantzaza, El Pangui, Centinela del Cóndor, Zamora, Paquisha, Nangaritza</t>
  </si>
  <si>
    <t>Catamayo, Celica, Paltas</t>
  </si>
  <si>
    <t>Gonzalo Pizarro</t>
  </si>
  <si>
    <t>Milagro, La Libertad</t>
  </si>
  <si>
    <t xml:space="preserve">Gualaceo </t>
  </si>
  <si>
    <t>La Libertad</t>
  </si>
  <si>
    <t>Guamote</t>
  </si>
  <si>
    <t>Shushufindi</t>
  </si>
  <si>
    <t>Playas, Isidro Ayora, Guayaquil, Gral Villamil (Playas), Naranjal, Ventanas, La Libertad</t>
  </si>
  <si>
    <t>Gualaceo 
Chordeleg</t>
  </si>
  <si>
    <t>El Oro, Guayas, Azuay</t>
  </si>
  <si>
    <t>Pichincha, Santo Domingo, Los Ríos, Guayas, Azuay, Tungurahua, Chimborazo, El Oro, Manabí, Santa Elena, Cañar, Loja, Carchi, Imbabura, Napo, Orellana, Pastaza</t>
  </si>
  <si>
    <t>Latacunga, Mejía, Zamora, Gualaquiza, Salcedo, Pujili, Santiago de Pillaro</t>
  </si>
  <si>
    <t xml:space="preserve">Girón </t>
  </si>
  <si>
    <t>Quito-Guayaquil</t>
  </si>
  <si>
    <t xml:space="preserve">Quito </t>
  </si>
  <si>
    <t>Bahía de Caráquez-Portoviejo-Guayaquil-Quito-Cuenca</t>
  </si>
  <si>
    <t>Zaruma, Piñas, Atahualpa, Portovelo, Santa Rosa</t>
  </si>
  <si>
    <t>Cuenca, Azoguez, Quito, Guayaquil, Loja, Machala</t>
  </si>
  <si>
    <t>Lago Agrio, Cascales</t>
  </si>
  <si>
    <t>Santo Domingo de los Colorados</t>
  </si>
  <si>
    <t>Cuyabeno</t>
  </si>
  <si>
    <t xml:space="preserve">Cañar </t>
  </si>
  <si>
    <t>Santiago de Pillaro y San Pedro de Pelileo</t>
  </si>
  <si>
    <t>Saraguro, Oña, Nabon, Loja</t>
  </si>
  <si>
    <t>Baños</t>
  </si>
  <si>
    <t>Galapagos</t>
  </si>
  <si>
    <t>Quito, Guayaquil, Cuenca, Manta, Machala y Sto. Domingo de los Colorados</t>
  </si>
  <si>
    <t>Chone</t>
  </si>
  <si>
    <t xml:space="preserve">Loja, Calvas,Macará. </t>
  </si>
  <si>
    <t>Vilcabamba, Malacatos, Cariamanga, Palanda, Chinchipe</t>
  </si>
  <si>
    <t>Machala, Pasaje, Portovelo, Piñas, Huaquillas, Santa Rosa, Guabo, Arenillas, Zaruma</t>
  </si>
  <si>
    <t>Portoviejo, Manta, Quito</t>
  </si>
  <si>
    <t>Sucua, Morona</t>
  </si>
  <si>
    <t>San Gabriel</t>
  </si>
  <si>
    <t>Coronel Marcelino Mariduena</t>
  </si>
  <si>
    <t>Puerto Lopez, Jipijapa, Santa Elena</t>
  </si>
  <si>
    <t>El Triunfo, Durán, Posorja, Milagro, La Troncal, La Libertad.</t>
  </si>
  <si>
    <t>Chaguarpamba, Paltas</t>
  </si>
  <si>
    <t>Montecristi</t>
  </si>
  <si>
    <t>Cumandá</t>
  </si>
  <si>
    <t>Quevedo, Ventanas, Puebloviejo, Urdaneta</t>
  </si>
  <si>
    <t>Huaquillas</t>
  </si>
  <si>
    <t>Loja, Zamora</t>
  </si>
  <si>
    <t>Quito, Guayaquil, Pedro Moncayo</t>
  </si>
  <si>
    <t>Manta
Montecristi</t>
  </si>
  <si>
    <t>Quito, Cumbaya</t>
  </si>
  <si>
    <t>Chordeleg</t>
  </si>
  <si>
    <t>San Miguel de los Bancos</t>
  </si>
  <si>
    <t>El Triunfo, Babahoyo, Durán, La Troncal, Cumandá</t>
  </si>
  <si>
    <t>Quito, Guayaquil, Santo Domingo, Machala, Manta, Cuenca, Loja,  Quevedo, Tulcán, Riobamba, Ambato, Ibarra</t>
  </si>
  <si>
    <t>Centinela del Condor</t>
  </si>
  <si>
    <t>La Troncal, Cañar</t>
  </si>
  <si>
    <t>Chimborazo y Morona Santiago</t>
  </si>
  <si>
    <t>Quito, Guayaquil y Cuenca</t>
  </si>
  <si>
    <t>Esmeraldas, Quininde, Atacames</t>
  </si>
  <si>
    <t>El Carmen</t>
  </si>
  <si>
    <t>Ambato, Santiago de Pillaro, San Pedro de Pelileo</t>
  </si>
  <si>
    <t>Quito-Cayambe-Pedro Moncayo-Mejía-Espejo, Montufar, Bolívar, otavalo, Cotacachi, Latacunga-Ambato-Riobamba-Guano-San Miguel de los Bancos</t>
  </si>
  <si>
    <t>Cuenca,Santa Isabel,Azogues,Paute,Cañar,San Fernando,Nabon</t>
  </si>
  <si>
    <t>Tulcán</t>
  </si>
  <si>
    <t>Paute Gualaceo El Pan</t>
  </si>
  <si>
    <t>Loja (Calvas)</t>
  </si>
  <si>
    <t>Vinces, Baba, Pueblo Viejo y Balzar</t>
  </si>
  <si>
    <t>Gualaceo, Sigsig, Macas, Sucúa, Paute</t>
  </si>
  <si>
    <t>La Mana</t>
  </si>
  <si>
    <t>Quininde, Santo Domingo, El Carmen</t>
  </si>
  <si>
    <t>Cantón Pichincha,Manabí, El Empalme,Guayas</t>
  </si>
  <si>
    <t>CNT EP.</t>
  </si>
  <si>
    <t>Índice</t>
  </si>
  <si>
    <t>Hoja</t>
  </si>
  <si>
    <t>ALVEAR ASTUDILLO JOSE JULIAN</t>
  </si>
  <si>
    <t>ARMAU S.A.</t>
  </si>
  <si>
    <t>AUSTROLINK CIA. LTDA.</t>
  </si>
  <si>
    <t>CHUMBI PARDO PAULO EMERSON</t>
  </si>
  <si>
    <t>COSTACOMTV COSTA COMUNICACIONES Y TELEVISION S.A.</t>
  </si>
  <si>
    <t>DELGADO TUAREZ GALO ANTONIO</t>
  </si>
  <si>
    <t>ENLACES CON FIBRA OPTICA ENFIOP S.A.</t>
  </si>
  <si>
    <t>FIORILLO OLIVERA IRMA LUISA</t>
  </si>
  <si>
    <t>GALARZA REDROVAN JONATHAN ORFEY</t>
  </si>
  <si>
    <t>INTRIAGO RENGIFO GALO JOSE</t>
  </si>
  <si>
    <t>LANDETA QUIMI DARIO RENE</t>
  </si>
  <si>
    <t>LONDOÑO CHAPARRO PATRICIA</t>
  </si>
  <si>
    <t>MENA CORNEJO HECTOR ELIAS</t>
  </si>
  <si>
    <t>NAVARRO MAZON JOFFRE ANIBAL</t>
  </si>
  <si>
    <t>PACHECO ALVARADO LUIS ANGEL</t>
  </si>
  <si>
    <t>PEREZ MENDIA RUTH EUGENIA</t>
  </si>
  <si>
    <t>S &amp; M ASOCIADOS S.A.</t>
  </si>
  <si>
    <t>SANCHEZ MEZA GUILLERMO EDUARDO</t>
  </si>
  <si>
    <t>SISAVINTEL SISTEMAS AVANZADOS DE INTERNET Y TELECOMUNICACIONES CIA. LTDA.</t>
  </si>
  <si>
    <t>SOTO BUSTAMANTE WILSON SANTIAGO</t>
  </si>
  <si>
    <t>SYSNOVELLTEL S.A.</t>
  </si>
  <si>
    <t>TECHNOLOGY EQUINOCCIAL TECCIAL S.A.</t>
  </si>
  <si>
    <t>TUMBACO ORTIZ DANIEL ALEJANDRO</t>
  </si>
  <si>
    <t>TUVENTURA S.A.</t>
  </si>
  <si>
    <t>VALENCIA MENDOZA ROBERTO XAVIER</t>
  </si>
  <si>
    <t>Ventanas</t>
  </si>
  <si>
    <t>Puerto Lopez</t>
  </si>
  <si>
    <t>Duran</t>
  </si>
  <si>
    <t>La Libertad, Salinas, Santa Elena</t>
  </si>
  <si>
    <t>Salitre</t>
  </si>
  <si>
    <t>Milagro</t>
  </si>
  <si>
    <t>Simón Bolívar</t>
  </si>
  <si>
    <t>Mejía</t>
  </si>
  <si>
    <t>Durán</t>
  </si>
  <si>
    <t>Ventanas, Playas, Guayaquil, Pedro Carbo</t>
  </si>
  <si>
    <t>Palestina</t>
  </si>
  <si>
    <t>Morona Santiago, Cañar y Azuay</t>
  </si>
  <si>
    <t>AMORES VELASCO ROMMEL ANTONIO</t>
  </si>
  <si>
    <t>ASAPTEL S.A.</t>
  </si>
  <si>
    <t>BLACIO BRAVO RONALD ALEXANDER</t>
  </si>
  <si>
    <t>BLUELABEL S.A.</t>
  </si>
  <si>
    <t>BRAVO BARAHONA WILLIAM ALBERTO</t>
  </si>
  <si>
    <t>CADENA GUILLEN CHRISTIAN RICARDO</t>
  </si>
  <si>
    <t>CARRION TORRES JIMMY HOMERO</t>
  </si>
  <si>
    <t>CHANGO AVILA JANETH YAJAIRA</t>
  </si>
  <si>
    <t>CORDOVA VERA ELMER GUIDO</t>
  </si>
  <si>
    <t>CRESPO ACOSTA RAMIRO RIGAIL</t>
  </si>
  <si>
    <t>FLORES MORALES JUAN PABLO</t>
  </si>
  <si>
    <t>GUAMAN PADILLA HOLGER EFRAÍN</t>
  </si>
  <si>
    <t>GUERRERO VALENCCIA JOSE MARIA</t>
  </si>
  <si>
    <t>HERNANDEZ HERRERA EDWIN GEOVANI</t>
  </si>
  <si>
    <t>IN.PLANET S.A.</t>
  </si>
  <si>
    <t>LEMA CACHIPUENDO MARIO PATRICIO</t>
  </si>
  <si>
    <t>MARIN ROJAS DARWIN MANFREDO</t>
  </si>
  <si>
    <t>MARTÍNEZ MENA JORGE IZAC (EX-MARTÍNEZ REVELO JORGE ISAAC)</t>
  </si>
  <si>
    <t>MATUTE MONGE CARLOS PATRICIO</t>
  </si>
  <si>
    <t>NOBLECILLA LEON SANTIAGO GIOVANNI</t>
  </si>
  <si>
    <t>PACHECO NIVICELA JUAN LEONARDO</t>
  </si>
  <si>
    <t>SERVICIOS DE TELECOMUNICACIONES CABLESS &amp; WIRELESS CIA. LTDA.</t>
  </si>
  <si>
    <t>STALSOFT S.A.</t>
  </si>
  <si>
    <t>TELCOWARE S.A.</t>
  </si>
  <si>
    <t>VINUEZA VASCONEZ FERNANDA CECILIA</t>
  </si>
  <si>
    <t>Morona</t>
  </si>
  <si>
    <t>Guayaquil, Machala, Manta, Santo Domingo, Esmeraldas, Ambato, Pillaro, Pelileo, Patate, Quero, Ibarra</t>
  </si>
  <si>
    <t>Portovelo</t>
  </si>
  <si>
    <t>Cotacahi</t>
  </si>
  <si>
    <t>Urdaneta</t>
  </si>
  <si>
    <t>Macas</t>
  </si>
  <si>
    <t>Cayambe</t>
  </si>
  <si>
    <t>Quinsaloma</t>
  </si>
  <si>
    <t>Valencia</t>
  </si>
  <si>
    <t>Quito, Guayaquil, Cuenca, Machala, Manta, Loja, Ambato, Ibarra</t>
  </si>
  <si>
    <t>Santa Rosa, Huaquillas, Arenillas</t>
  </si>
  <si>
    <t>CARDENAS CORONEL JOSE GERARDO</t>
  </si>
  <si>
    <t>ELITETV S.A.</t>
  </si>
  <si>
    <t>EMPRESA ELECTRICA AZOGUES C.A.</t>
  </si>
  <si>
    <t>FLORES BONILLA VICTOR HUGO</t>
  </si>
  <si>
    <t>LINKOTEL S.A.</t>
  </si>
  <si>
    <t>LOPEZ TREJO JONATHAN DAVID</t>
  </si>
  <si>
    <t>QUIMI ARIAS JOSÉ LUIS</t>
  </si>
  <si>
    <t>TELEALFACOM CIA. LTDA.</t>
  </si>
  <si>
    <t>Morona Santiago, Limón, Indanza</t>
  </si>
  <si>
    <t>El Carmen, Santo Domingo, Flavio Alfaro</t>
  </si>
  <si>
    <t>Pichincha, Guayas, Manabí, Santa Elena, , Imbabura, Chimborazo, El Oro, Los Rios, Cañar, Santo Domingo de los Tsachilas</t>
  </si>
  <si>
    <t>Cuenca-Manta-Yaguachi-El Triunfo-Portoviejo-Montecristi-Manta-Jaramijo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</si>
  <si>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</si>
  <si>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</si>
  <si>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</si>
  <si>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</si>
  <si>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</si>
  <si>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</si>
  <si>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</si>
  <si>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</si>
  <si>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</si>
  <si>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</si>
  <si>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</si>
  <si>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</si>
  <si>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</si>
  <si>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</si>
  <si>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</si>
  <si>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</si>
  <si>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</si>
  <si>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</si>
  <si>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</si>
  <si>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ELENA</t>
  </si>
  <si>
    <t>SANTO DOMINGO DE LOS TSACHILAS</t>
  </si>
  <si>
    <t>SUCUMBIOS</t>
  </si>
  <si>
    <t>TUNGURAHUA</t>
  </si>
  <si>
    <t>ZAMORA CHINCHIPE</t>
  </si>
  <si>
    <t>ZONAS NO DELIMITADAS</t>
  </si>
  <si>
    <t>AHRTEC S.A.</t>
  </si>
  <si>
    <t>ALMENVE S.A.</t>
  </si>
  <si>
    <t>BARREIRO MENÉNDEZ SILVIA BEATRIZ</t>
  </si>
  <si>
    <t>CORPORACIÓN ELÉCTRICA DEL ECUADOR CELEC EP</t>
  </si>
  <si>
    <t>ESPINOZA ENCALADA FERNANDO PATRICIO</t>
  </si>
  <si>
    <t>GALARZA AGUILAR JAYRO MANUEL</t>
  </si>
  <si>
    <t>LLANOS ALOMIA LIGIA VERONICA</t>
  </si>
  <si>
    <t>MENDOZA TAPAICELA LUIS RAUL</t>
  </si>
  <si>
    <t>ORGANIZACION DE SISTEMAS E INFORMATICA OS S.A.</t>
  </si>
  <si>
    <t>PILATASIG BAZURTO YANDRI JAVIER</t>
  </si>
  <si>
    <t>PIURE TANDAZO CELSO VICENTE</t>
  </si>
  <si>
    <t>SALAS ATAHUALPA HECTOR IVAN</t>
  </si>
  <si>
    <t>TELECOMNET S.A</t>
  </si>
  <si>
    <t>Portoviejo, Chone y Bolívar</t>
  </si>
  <si>
    <t>Pajan, Jipijapa</t>
  </si>
  <si>
    <t>ESCUELA SUPERIOR POLITECNICA DEL CHIMBORAZO</t>
  </si>
  <si>
    <t>GUAMAN MANSANO VICTOR MANUEL</t>
  </si>
  <si>
    <t>KAROLYS TOVAR CRISTIAN GONZALO</t>
  </si>
  <si>
    <t>MIRABA GARCÍA SARA CECILIA</t>
  </si>
  <si>
    <t>NETESERVICE S.A.</t>
  </si>
  <si>
    <t>SERVICIOS DE INGENIERIA Y CONSULTORIA ELECTRITELECOM CIA. LTDA.</t>
  </si>
  <si>
    <t>TELEVISIÓN POR CABLE NAPOTEVE S.A.</t>
  </si>
  <si>
    <t>Urbina Jado</t>
  </si>
  <si>
    <t>San Pedro de Pelileo</t>
  </si>
  <si>
    <t>Alausi</t>
  </si>
  <si>
    <t>SAITEL S.A.</t>
  </si>
  <si>
    <t>LEVEL 3 ECUADOR LVLT S.A.</t>
  </si>
  <si>
    <t>STO. DGO. DE LOS TSACHILAS</t>
  </si>
  <si>
    <t>RESTO PROVINCIAS</t>
  </si>
  <si>
    <t>Descripción</t>
  </si>
  <si>
    <r>
      <t>Fecha de publicación:</t>
    </r>
    <r>
      <rPr>
        <sz val="11"/>
        <color indexed="56"/>
        <rFont val="Arial"/>
        <family val="2"/>
      </rPr>
      <t xml:space="preserve"> Mayo de 2018</t>
    </r>
  </si>
  <si>
    <t>LISTADO ACTUALIZADO DE CIBERCAFÉS</t>
  </si>
  <si>
    <r>
      <rPr>
        <b/>
        <sz val="11"/>
        <color indexed="56"/>
        <rFont val="Arial"/>
        <family val="2"/>
      </rPr>
      <t>Fuente:</t>
    </r>
    <r>
      <rPr>
        <sz val="11"/>
        <color indexed="56"/>
        <rFont val="Arial"/>
        <family val="2"/>
      </rPr>
      <t>ARCOTEL</t>
    </r>
  </si>
  <si>
    <t>Fecha de corte: Abril 2018</t>
  </si>
  <si>
    <t>CIBERCAFÉ</t>
  </si>
  <si>
    <t>CANTÓN</t>
  </si>
  <si>
    <t>PARROQUIA</t>
  </si>
  <si>
    <t>DIRECCIÓN</t>
  </si>
  <si>
    <t>TELÉFONO</t>
  </si>
  <si>
    <t>EMAIL</t>
  </si>
  <si>
    <t>FECHA CERTIFICADO</t>
  </si>
  <si>
    <t>TERMINALES NAVEGACIÓN</t>
  </si>
  <si>
    <t>TEMINALES VoIP</t>
  </si>
  <si>
    <t>TIPO DE CONEXIÓN</t>
  </si>
  <si>
    <t>CYBER OVIMAB</t>
  </si>
  <si>
    <t>Febres Cordero</t>
  </si>
  <si>
    <t>23 y la R entrando por la 25</t>
  </si>
  <si>
    <t>ovillon@outlook.com</t>
  </si>
  <si>
    <t>2016-05-10</t>
  </si>
  <si>
    <t>XDSL</t>
  </si>
  <si>
    <t>CYBER ABCJ</t>
  </si>
  <si>
    <t>García Moreno</t>
  </si>
  <si>
    <t>Bolivia 1408 y Jose de Antepara</t>
  </si>
  <si>
    <t>williamremachet@gmail.com</t>
  </si>
  <si>
    <t>Cable Modem</t>
  </si>
  <si>
    <t>MULTISERVICIOS DINGO</t>
  </si>
  <si>
    <t>STA. ROSA Y ARIZAGA</t>
  </si>
  <si>
    <t>072-361-765</t>
  </si>
  <si>
    <t>jessi_ale_18@hotmail.com</t>
  </si>
  <si>
    <t>Canal Dedicado</t>
  </si>
  <si>
    <t>SKYNET INTERNET</t>
  </si>
  <si>
    <t>ELOY ALFARO Y PLUARCO NARANJO</t>
  </si>
  <si>
    <t>axel_aingx@hotmail.com</t>
  </si>
  <si>
    <t>2016-05-17</t>
  </si>
  <si>
    <t>CYBER COMIL</t>
  </si>
  <si>
    <t>Santa Elena</t>
  </si>
  <si>
    <t>jorgehumberto-cevallos1@hotmail.com</t>
  </si>
  <si>
    <t>2016-05-18</t>
  </si>
  <si>
    <t>CIBER #TEVI</t>
  </si>
  <si>
    <t>Tarqui</t>
  </si>
  <si>
    <t>Los Geraneos 2 Mz. 3011 V. 7</t>
  </si>
  <si>
    <t>joviceza_1987@hotmail.com</t>
  </si>
  <si>
    <t>CYBER SPACE</t>
  </si>
  <si>
    <t>El Empalme</t>
  </si>
  <si>
    <t>Velasco Ibarra (El Empalme)</t>
  </si>
  <si>
    <t>Eloy Alfaro</t>
  </si>
  <si>
    <t>elicard1648@hotmail.com</t>
  </si>
  <si>
    <t>SERVICOP</t>
  </si>
  <si>
    <t>Pedro Pablo Gomez</t>
  </si>
  <si>
    <t>24 DE OCTUBRE Y EMETEL</t>
  </si>
  <si>
    <t>jmig_rodriguez@hotmail.com</t>
  </si>
  <si>
    <t>2016-05-23</t>
  </si>
  <si>
    <t>Inalambrico</t>
  </si>
  <si>
    <t>LEGARDA E-COMMERCE</t>
  </si>
  <si>
    <t>Cotocollao</t>
  </si>
  <si>
    <t>Cotocollao Calle Bernardo de Legarda No. Lote 2 y OE 11</t>
  </si>
  <si>
    <t>leonsita1980@yahoo.es</t>
  </si>
  <si>
    <t xml:space="preserve">VIP_INTERNET </t>
  </si>
  <si>
    <t>Chimborazo</t>
  </si>
  <si>
    <t>Lizarzaburu</t>
  </si>
  <si>
    <t xml:space="preserve">Primera Constituyente y Puruha </t>
  </si>
  <si>
    <t>ibarralopez_elizabeth@hotmail.com</t>
  </si>
  <si>
    <t>2016-06-03</t>
  </si>
  <si>
    <t>CIBER ADOJOVAY</t>
  </si>
  <si>
    <t>Barreiro</t>
  </si>
  <si>
    <t>CALLE SEGUNDA Y TRANSVERSAL C</t>
  </si>
  <si>
    <t>alma_adojoy@hotmail.com</t>
  </si>
  <si>
    <t>2016-05-26</t>
  </si>
  <si>
    <t>CYBER CABINAS TONNY</t>
  </si>
  <si>
    <t>Luz de América</t>
  </si>
  <si>
    <t xml:space="preserve">Santo Domingo parroquia Luz de America barrio las palmas calle 10 de Agosto </t>
  </si>
  <si>
    <t>yuce___86@hotmail.es</t>
  </si>
  <si>
    <t>CYBER ZONE PORTOVIEJO</t>
  </si>
  <si>
    <t>Andrés de Vera</t>
  </si>
  <si>
    <t>Ciudadela Los Tamarindos 4 etapa mzE8 villa 14 ingresando a la ciudadela los jas</t>
  </si>
  <si>
    <t>carlosbb8553@hotmail.com</t>
  </si>
  <si>
    <t>CYBER ANAHI</t>
  </si>
  <si>
    <t>9 de Mayo</t>
  </si>
  <si>
    <t>Calle General Garcia Moreno S/N</t>
  </si>
  <si>
    <t>mayraurgiles@hotmail.es</t>
  </si>
  <si>
    <t>2016-06-06</t>
  </si>
  <si>
    <t>CYBER FACE LA CHIQUITA</t>
  </si>
  <si>
    <t>AV. QUEVEDO Y AUHING ESQUINA</t>
  </si>
  <si>
    <t>nachoduche@hotmail.com</t>
  </si>
  <si>
    <t>2016-06-07</t>
  </si>
  <si>
    <t>CABINET</t>
  </si>
  <si>
    <t>Ochoa León/Matriz</t>
  </si>
  <si>
    <t>4 DE AGOSTO Y MUNICIPALIDAD</t>
  </si>
  <si>
    <t>flower_19_88@hotmail.com</t>
  </si>
  <si>
    <t>2016-06-15</t>
  </si>
  <si>
    <t>CYBER FLORCITA</t>
  </si>
  <si>
    <t>La Providencia</t>
  </si>
  <si>
    <t>GUAYAS Y 8VA NORTE B</t>
  </si>
  <si>
    <t>jordan_aguirref@hotmail.com</t>
  </si>
  <si>
    <t>LOORS CYBER COMP</t>
  </si>
  <si>
    <t>San Sebastián</t>
  </si>
  <si>
    <t>Sitio La Azucena Via Principal Manta Quevedo</t>
  </si>
  <si>
    <t>luisloorl14@hotmail.com</t>
  </si>
  <si>
    <t>2016-06-16</t>
  </si>
  <si>
    <t>WORLD PC</t>
  </si>
  <si>
    <t>Morona Santiago</t>
  </si>
  <si>
    <t>Palora</t>
  </si>
  <si>
    <t>Av. Juan Leon Mera S/N y 14 de Febrero</t>
  </si>
  <si>
    <t>luisnauya@hotmail.com</t>
  </si>
  <si>
    <t>2016-06-20</t>
  </si>
  <si>
    <t>LEYLA ROXANA AMAT SANCHEZ</t>
  </si>
  <si>
    <t>Pimocha</t>
  </si>
  <si>
    <t>Recinto El Naranjo S/N, Cruce Baba-Pimocha</t>
  </si>
  <si>
    <t>l.amat.sanchez@hotmail.com</t>
  </si>
  <si>
    <t>CYBER JUANA MALAVE</t>
  </si>
  <si>
    <t>Atahualpa</t>
  </si>
  <si>
    <t>15 de marzo y antonio jose de sucre. barrio 5 de junio</t>
  </si>
  <si>
    <t>juana_malave_orrala@yahoo.es</t>
  </si>
  <si>
    <t>CYBER JOSUESITO</t>
  </si>
  <si>
    <t>Sagrario</t>
  </si>
  <si>
    <t>Av 13 de abril interior Mercado Mayorista local PM-49</t>
  </si>
  <si>
    <t>marcoperezmarcoperez27@hotmail.com</t>
  </si>
  <si>
    <t>SERVICE OF COMPUTERS</t>
  </si>
  <si>
    <t>ANDRES F. CORDOVA Y ALFONSO ANDRADE #425</t>
  </si>
  <si>
    <t>juliocayancela@hotmail.com</t>
  </si>
  <si>
    <t>2016-06-28</t>
  </si>
  <si>
    <t>CYBER VALENTINA</t>
  </si>
  <si>
    <t>5 de Agosto</t>
  </si>
  <si>
    <t>Calle Simon Plata torres y Estados unidos, Calle Jaime roldos</t>
  </si>
  <si>
    <t>rositasarmiento29@hotmail.com</t>
  </si>
  <si>
    <t>2016-06-21</t>
  </si>
  <si>
    <t>CENTRAL QM</t>
  </si>
  <si>
    <t xml:space="preserve">Calle Guayaquil y Cuenca </t>
  </si>
  <si>
    <t>katyseg_20@hotmail.com</t>
  </si>
  <si>
    <t>2016-06-23</t>
  </si>
  <si>
    <t>FUCXIA</t>
  </si>
  <si>
    <t>Calderon(Carapungo)</t>
  </si>
  <si>
    <t>panamericana norte s/n y calisto muzo</t>
  </si>
  <si>
    <t>eliza_2_pg@hotmail.com</t>
  </si>
  <si>
    <t>2016-06-22</t>
  </si>
  <si>
    <t>SEELYTEL</t>
  </si>
  <si>
    <t>ENTRE CALLE SEXTA Y SEPTIMA LOCAL Nº127</t>
  </si>
  <si>
    <t>dannysoporte@hotmail.com</t>
  </si>
  <si>
    <t>MOVISTAR LANET</t>
  </si>
  <si>
    <t>Mariscal Sucre</t>
  </si>
  <si>
    <t>Juan Leon Mera N2412 y Wilson</t>
  </si>
  <si>
    <t>ingmendez2000@yahoo.com</t>
  </si>
  <si>
    <t>2016-07-04</t>
  </si>
  <si>
    <t>Sitio San Juan El Desvío (frente al Subcentro de Salud El Desvío)</t>
  </si>
  <si>
    <t>2016-07-06</t>
  </si>
  <si>
    <t>CYBER JOSUE</t>
  </si>
  <si>
    <t>PICHINCHA 338 Y LUQUE</t>
  </si>
  <si>
    <t>cyberjosue2011@hotmail.com</t>
  </si>
  <si>
    <t>INTERCOM</t>
  </si>
  <si>
    <t>Av. 5 de Octubre y 10 de Agosto</t>
  </si>
  <si>
    <t>manuel_leon1988@hotmail.com</t>
  </si>
  <si>
    <t>CYBER PLANET</t>
  </si>
  <si>
    <t>Gonzanamá</t>
  </si>
  <si>
    <t>QUITO ENTRE 10 DE AGOSTO Y SUCRE</t>
  </si>
  <si>
    <t>ceciliabravoh@yahoo.es</t>
  </si>
  <si>
    <t>JOSELITO FIDEL ENRIQUE HERNANDEZ POZO</t>
  </si>
  <si>
    <t>La Concepción</t>
  </si>
  <si>
    <t>Calle Segundo Aguirre OE8-36 y Av. Mariscal Sucre</t>
  </si>
  <si>
    <t>joselo6202@hotmail.com</t>
  </si>
  <si>
    <t>2016-07-08</t>
  </si>
  <si>
    <t>SKYNET</t>
  </si>
  <si>
    <t>Centro Histórico</t>
  </si>
  <si>
    <t xml:space="preserve">VICENTE ROCAFUERTE E3-16 Y FERNANDEZ MADRID (CENTRO HISTORICO) </t>
  </si>
  <si>
    <t>jayko87lk@gmail.com</t>
  </si>
  <si>
    <t>2016-07-14</t>
  </si>
  <si>
    <t>CIBER PRISHER</t>
  </si>
  <si>
    <t>Quisaloma</t>
  </si>
  <si>
    <t>PROGRESO Y SAN LORENZO</t>
  </si>
  <si>
    <t>wilian_ocampo@yahoo.es</t>
  </si>
  <si>
    <t>2016-07-20</t>
  </si>
  <si>
    <t>CYBER  LAURITA</t>
  </si>
  <si>
    <t>AV LA ESPERANZA-BARRIO SAN ANTONIO</t>
  </si>
  <si>
    <t>lunch_14@hotmail.com</t>
  </si>
  <si>
    <t>2016-07-26</t>
  </si>
  <si>
    <t>GRUPO INTERNET</t>
  </si>
  <si>
    <t>Dr. Camilo Ponce</t>
  </si>
  <si>
    <t>10 de Agosto entre Flores y Olmedo</t>
  </si>
  <si>
    <t>beto1117@hotmail.com</t>
  </si>
  <si>
    <t>2016-07-27</t>
  </si>
  <si>
    <t>MUNDI-NET</t>
  </si>
  <si>
    <t xml:space="preserve">AV. CHONE Y LIBERTAD </t>
  </si>
  <si>
    <t>miky_gia17@hotmail.com</t>
  </si>
  <si>
    <t>CYBER  LA TEKLA</t>
  </si>
  <si>
    <t>CALLE BOLIVAR Y PEDRO CARBO</t>
  </si>
  <si>
    <t>alcivar.08jl@hotmail.com</t>
  </si>
  <si>
    <t>2016-08-03</t>
  </si>
  <si>
    <t>CYBER COMPUNET</t>
  </si>
  <si>
    <t>RECINTO EL PIEDRERO, A QUINCE METROS ANTES DE LA IGLESIA SAN VICENTE</t>
  </si>
  <si>
    <t>henrym.718@hotmail.com</t>
  </si>
  <si>
    <t>CYBER CABINAS LA TEKLA</t>
  </si>
  <si>
    <t>BOLIVAR Y PEDRO CARBO</t>
  </si>
  <si>
    <t>2016-08-17</t>
  </si>
  <si>
    <t>CYBERMAR.COM</t>
  </si>
  <si>
    <t>Febres Cordero (Las Juntas)(Cab. en Mata de Cacao)</t>
  </si>
  <si>
    <t>MATA DE CACAO FEBRES CORDERO Y 12 DE OCTUBRE</t>
  </si>
  <si>
    <t>maribelcris_@hotmail.com</t>
  </si>
  <si>
    <t>2016-08-09</t>
  </si>
  <si>
    <t>CIBER CAMILA</t>
  </si>
  <si>
    <t>VIA A QUEVEDO KM 7 Y ENTRADA A PUERTO LIMON</t>
  </si>
  <si>
    <t>clendaalvarado@outlook.com</t>
  </si>
  <si>
    <t>CYBER PC</t>
  </si>
  <si>
    <t>24 de Mayo</t>
  </si>
  <si>
    <t>Noboa</t>
  </si>
  <si>
    <t>CRISTO DEL CONSUELO Y CALLE SUCRE</t>
  </si>
  <si>
    <t>jordypanta.m15@gmail.com</t>
  </si>
  <si>
    <t>NEW WORLD</t>
  </si>
  <si>
    <t>Letamendi</t>
  </si>
  <si>
    <t>LETAMENDI 3217 Y GUERRERO MARTINEZ</t>
  </si>
  <si>
    <t>albtdelgado@hotmail.com</t>
  </si>
  <si>
    <t>2016-08-19</t>
  </si>
  <si>
    <t>NANCY LORENA GALLEGOS SILVA ( CYBER XIMENITA)</t>
  </si>
  <si>
    <t>CALLE SOLANO E8-58 Y JOSE BARBA</t>
  </si>
  <si>
    <t>nancylorena15@gmail.com</t>
  </si>
  <si>
    <t>MEGA VARIEDADES</t>
  </si>
  <si>
    <t>LA GEORGINA AV. DE LA PRENSA 14 Y MANUEL ELICIO FLOR</t>
  </si>
  <si>
    <t>emmysoria@yahoo.es</t>
  </si>
  <si>
    <t>2016-08-18</t>
  </si>
  <si>
    <t>2016-08-23</t>
  </si>
  <si>
    <t>CYBER CABINAS JEHOVA JIREH</t>
  </si>
  <si>
    <t>cumanda, calle primera de mayo y chimborazo; frente al parque infantil</t>
  </si>
  <si>
    <t>cyberkma@hotmail.com</t>
  </si>
  <si>
    <t>2016-08-22</t>
  </si>
  <si>
    <t>CYBER Y PAPELERIA LA VIVIP</t>
  </si>
  <si>
    <t>Carcelen</t>
  </si>
  <si>
    <t>CARCELEN BAJO CALLE G MANZ F N90-88 FRENTE TIENDA VIVEREZ LA PAZ</t>
  </si>
  <si>
    <t>vivicris80@hotmail.com</t>
  </si>
  <si>
    <t>RIVER.NET</t>
  </si>
  <si>
    <t>Caluma</t>
  </si>
  <si>
    <t>AV. LA NARANJA Y DR. VINICIO NOBOA</t>
  </si>
  <si>
    <t>freddyduberly@gmail.com</t>
  </si>
  <si>
    <t>LUZMERY</t>
  </si>
  <si>
    <t>Los Esteros</t>
  </si>
  <si>
    <t>Los Esteros Av 103 Calle 121-122</t>
  </si>
  <si>
    <t>yomaryru@hotmail.com</t>
  </si>
  <si>
    <t>INTERPAGOS</t>
  </si>
  <si>
    <t>Olmedo/San Alejo</t>
  </si>
  <si>
    <t>CHIMBORAZO 1612 ENTRE BRASIL Y CUENCA</t>
  </si>
  <si>
    <t>paul.santillan@gmail.com</t>
  </si>
  <si>
    <t>2016-09-01</t>
  </si>
  <si>
    <t>CYBER @CTUALIZATE</t>
  </si>
  <si>
    <t>Echeandia</t>
  </si>
  <si>
    <t>SUCRE Y MAAGISTERIO</t>
  </si>
  <si>
    <t>kathkris1890@gmail.com</t>
  </si>
  <si>
    <t>CYBERMEJ</t>
  </si>
  <si>
    <t>Abraham Calazacon</t>
  </si>
  <si>
    <t>Av. Bomboli y El Esfuerzo N° 910</t>
  </si>
  <si>
    <t>henrrymej@hotmail.com</t>
  </si>
  <si>
    <t>COFFE ON LINE</t>
  </si>
  <si>
    <t>Ascazubi</t>
  </si>
  <si>
    <t>CALLE GUAYAQUIL N°1 Y QUITO</t>
  </si>
  <si>
    <t>pasquelsergio@hotmail.com</t>
  </si>
  <si>
    <t>CYBERBOOM</t>
  </si>
  <si>
    <t>Barrio Los Angeles S/N</t>
  </si>
  <si>
    <t>haminalex@hotmail.com</t>
  </si>
  <si>
    <t>2016-09-16</t>
  </si>
  <si>
    <t>INTERNET CENTER</t>
  </si>
  <si>
    <t>KM 25 VIA PERIMETRAL C.C. MALL EL FORTIN</t>
  </si>
  <si>
    <t>gusluzard@gmail.com</t>
  </si>
  <si>
    <t>CYBER MARCES</t>
  </si>
  <si>
    <t>Buena Fe</t>
  </si>
  <si>
    <t>San Jacinto de Buena Fé</t>
  </si>
  <si>
    <t>BARRIO CENTRAL CALLE RICARDO CARRIEL Y 5 DE JUNIO</t>
  </si>
  <si>
    <t>cybermarces2@gmail.com</t>
  </si>
  <si>
    <t>2016-09-21</t>
  </si>
  <si>
    <t>CYBER D</t>
  </si>
  <si>
    <t xml:space="preserve">PARROQUIA 7 DE OCTUBRE CALLE 6TA Y LA A </t>
  </si>
  <si>
    <t>caroterra1979@yahoo.com</t>
  </si>
  <si>
    <t>2016-10-10</t>
  </si>
  <si>
    <t>CYBER GLADYS</t>
  </si>
  <si>
    <t>Eloy Alfaro (Durán)</t>
  </si>
  <si>
    <t>Coop. Guayaquil Independiente Mz E Solar 15</t>
  </si>
  <si>
    <t>0996100312/042195588</t>
  </si>
  <si>
    <t>jobazur@hotmail.com</t>
  </si>
  <si>
    <t>CYBER NOVEDADES MAHOLI</t>
  </si>
  <si>
    <t>JORGE HERRERA CRUZ Y ROCAFUERTE</t>
  </si>
  <si>
    <t>dannysigcha@gmail.com</t>
  </si>
  <si>
    <t>CYBER PAPELERIA SAIG</t>
  </si>
  <si>
    <t>Calacalí</t>
  </si>
  <si>
    <t>CALLE SIMON BOLIVAR Y EUGENIO ESPEJO S3-12</t>
  </si>
  <si>
    <t>02 2306 339</t>
  </si>
  <si>
    <t>SILVY-12081990@HOTMAIL.COM</t>
  </si>
  <si>
    <t>CYBER COOL</t>
  </si>
  <si>
    <t>Canuto</t>
  </si>
  <si>
    <t>VIA MEMBRILLO</t>
  </si>
  <si>
    <t>tatiana_1333@hotmail.com</t>
  </si>
  <si>
    <t>2016-10-17</t>
  </si>
  <si>
    <t>CLARO ACCELL</t>
  </si>
  <si>
    <t>AVENIDA CHONE Y CALDERON FRENTE A LA PANEDERIA PAISA</t>
  </si>
  <si>
    <t>jhadanhernan1970@hotmail.com</t>
  </si>
  <si>
    <t>CYBER NARUPA</t>
  </si>
  <si>
    <t>Archidona</t>
  </si>
  <si>
    <t>Cotundo</t>
  </si>
  <si>
    <t>narupa km 24 via al coca</t>
  </si>
  <si>
    <t>migueltha@yahoo.es</t>
  </si>
  <si>
    <t>2016-10-24</t>
  </si>
  <si>
    <t>DIANA CAROLINA ORDOÑEZ PILAGUANO</t>
  </si>
  <si>
    <t xml:space="preserve">HERMANOS PAZMIÑO E4-136 Y AV 6 DE DICIMEBRE </t>
  </si>
  <si>
    <t>dianylina@hotmail.com</t>
  </si>
  <si>
    <t>2016-10-25</t>
  </si>
  <si>
    <t>SERVINET</t>
  </si>
  <si>
    <t>Palanda</t>
  </si>
  <si>
    <t>Avenida 12 de Febrero y Avenida del Maestro</t>
  </si>
  <si>
    <t>marymargoth@hotmail.com</t>
  </si>
  <si>
    <t>2016-11-01</t>
  </si>
  <si>
    <t>CYBER ISRAEL</t>
  </si>
  <si>
    <t>Santa Ana</t>
  </si>
  <si>
    <t>Bolivar y Atahualpa</t>
  </si>
  <si>
    <t>emilio30391@hotmail.com</t>
  </si>
  <si>
    <t>2016-11-08</t>
  </si>
  <si>
    <t>SWEET CYBER COFFEE</t>
  </si>
  <si>
    <t>Av. del Ejercito entre 4ta Transversal y calle España</t>
  </si>
  <si>
    <t>jaja_vega@hotmail.com</t>
  </si>
  <si>
    <t>4 de Diciembre</t>
  </si>
  <si>
    <t>Parroquia 4 de Diciembre</t>
  </si>
  <si>
    <t xml:space="preserve">MI-COMPU EID.NET </t>
  </si>
  <si>
    <t>Conocoto</t>
  </si>
  <si>
    <t>Av. Gribaldo Miño y Pasaje S16</t>
  </si>
  <si>
    <t>cnet-2015@hotmail.com</t>
  </si>
  <si>
    <t>2016-11-16</t>
  </si>
  <si>
    <t>ALCA.NET</t>
  </si>
  <si>
    <t>Calle: VIA BAEZA QUITO Numero: S/N Interseccion: UNIDAD EDUCATIVA BILINGUE Refer</t>
  </si>
  <si>
    <t>c.alvarad@hotmail.com</t>
  </si>
  <si>
    <t>2016-11-25</t>
  </si>
  <si>
    <t>PERALTA TOLEDO JUAN ANTONIO</t>
  </si>
  <si>
    <t>COOP. BASTION POPULAR MZ 600 SOLAR 14</t>
  </si>
  <si>
    <t>abygail_pl@hotmail.com</t>
  </si>
  <si>
    <t>2016-12-02</t>
  </si>
  <si>
    <t>CYBER ABIGAIL</t>
  </si>
  <si>
    <t>BASTION POPULAR BL.1B MZ.600 SL.15</t>
  </si>
  <si>
    <t>QUISPE QUISPE PATRICIA GUADALUPE</t>
  </si>
  <si>
    <t>Patate</t>
  </si>
  <si>
    <t>Sucre (Cab. en Sucre-Patate-Urco)</t>
  </si>
  <si>
    <t>SUCRE VIA A POATO</t>
  </si>
  <si>
    <t>vortiz@insotec-ec.com</t>
  </si>
  <si>
    <t>2016-11-30</t>
  </si>
  <si>
    <t>CYBERNET</t>
  </si>
  <si>
    <t>Santiago de Pillaro</t>
  </si>
  <si>
    <t>Pillaro</t>
  </si>
  <si>
    <t>ROCAFUERTE Y FLORES- FRENTE A LA COOPERATIVA CAMARA DE COMERCIO DE AMBATO</t>
  </si>
  <si>
    <t>luisito180@hotmail.com</t>
  </si>
  <si>
    <t>2016-12-07</t>
  </si>
  <si>
    <t>CYBER ON LINE</t>
  </si>
  <si>
    <t>Cdla. La FAE Mz. 23 V. 5 Local 2</t>
  </si>
  <si>
    <t>jluisnau@hotmail.com</t>
  </si>
  <si>
    <t>2016-12-13</t>
  </si>
  <si>
    <t>CYBER CIENCIA Y FE</t>
  </si>
  <si>
    <t>Manglaralto</t>
  </si>
  <si>
    <t>Manglaralto comuna sitio nuevo, calle Virgen de Fatima</t>
  </si>
  <si>
    <t>joffre_1973@hotmail.com</t>
  </si>
  <si>
    <t>CARMITA Y LUCKY</t>
  </si>
  <si>
    <t>Sucumbíos</t>
  </si>
  <si>
    <t>Lago Agrio</t>
  </si>
  <si>
    <t>Nueva Loja</t>
  </si>
  <si>
    <t>Av. Quito Nº 270 Y Pasaje Gonzanama</t>
  </si>
  <si>
    <t>johag_20@hotmail.com</t>
  </si>
  <si>
    <t>2016-12-15</t>
  </si>
  <si>
    <t>CYBER CAFE JODA-BC</t>
  </si>
  <si>
    <t>Mocha</t>
  </si>
  <si>
    <t>MOCHA CALLE TOBIAS COBA SN FRENTE AL ESTADIO CENTRAL</t>
  </si>
  <si>
    <t>ADVENTURE PLAY ZONE</t>
  </si>
  <si>
    <t>AV. QUITO ENTRE TSÁCHILA Y COCANIGUAS</t>
  </si>
  <si>
    <t>arcm05@hotmail.com</t>
  </si>
  <si>
    <t>2016-12-20</t>
  </si>
  <si>
    <t xml:space="preserve">AMERICA </t>
  </si>
  <si>
    <t>Maldonado</t>
  </si>
  <si>
    <t>AV. ANTONIO JOSE DE SUCRE 30-74 Y NUEVA YORK</t>
  </si>
  <si>
    <t>marioenriques@hotmail.com</t>
  </si>
  <si>
    <t>CYBERDUM</t>
  </si>
  <si>
    <t>Cdla. Oramas Gonzalez Mz 11 solar 15</t>
  </si>
  <si>
    <t>eduardo.florc@ug.edu.ec</t>
  </si>
  <si>
    <t>SANCHEZ FIALLOS EDWIN  EDUARDO</t>
  </si>
  <si>
    <t>Totoras</t>
  </si>
  <si>
    <t>TOTORAS REINA DEL TRANSITO DIAGONAL AL ESTADIO CENTRAL</t>
  </si>
  <si>
    <t>katherinepico@yahoo.com</t>
  </si>
  <si>
    <t>2017-01-05</t>
  </si>
  <si>
    <t>CYBER EMELY</t>
  </si>
  <si>
    <t>25 y la D</t>
  </si>
  <si>
    <t>robert.angel1985@hotmail.com</t>
  </si>
  <si>
    <t>2017-01-18</t>
  </si>
  <si>
    <t>PAGO EXPRESS</t>
  </si>
  <si>
    <t>El Sagrario</t>
  </si>
  <si>
    <t>MIGUEL RIOFRIO 1203 Y OLMEDO</t>
  </si>
  <si>
    <t>cesaramayr@hotmail.com</t>
  </si>
  <si>
    <t>2017-01-19</t>
  </si>
  <si>
    <t>WORLD PLAY STATION</t>
  </si>
  <si>
    <t>San Carlos</t>
  </si>
  <si>
    <t xml:space="preserve">VIA PANAMERICANA </t>
  </si>
  <si>
    <t>pattyortiz72@hotmail.com</t>
  </si>
  <si>
    <t>CYBER Y CABINAS LKB Y ALGO MAS</t>
  </si>
  <si>
    <t>Ximena</t>
  </si>
  <si>
    <t>AV. JOSE TOMAS DE AGUIRRE (frente al chifa)</t>
  </si>
  <si>
    <t>alexandra_lkb@hotmail.com</t>
  </si>
  <si>
    <t>CYBER MARCES # 2</t>
  </si>
  <si>
    <t>RICARDO CARRIEL - GABRIEL RIVERA Y 5 DE JUNIO</t>
  </si>
  <si>
    <t>f_giler@hotmail.com</t>
  </si>
  <si>
    <t>2017-01-20</t>
  </si>
  <si>
    <t>INTERJUEGOS</t>
  </si>
  <si>
    <t>PABLO ESTEBAN YEROVI OE20-510 Y PANCHO VILLA</t>
  </si>
  <si>
    <t>pattycdiaz_14@hotmail.com</t>
  </si>
  <si>
    <t>2017-01-31</t>
  </si>
  <si>
    <t>TECNOYUVESA</t>
  </si>
  <si>
    <t>MUCHO  LOTE 4TA ETAPA MZ2498 SOLAR 1</t>
  </si>
  <si>
    <t>042997487-0995637846</t>
  </si>
  <si>
    <t>tecnoyuvesa@outlook.com</t>
  </si>
  <si>
    <t>2017-01-26</t>
  </si>
  <si>
    <t>PUNTOPAGO COMPUTERCENTER</t>
  </si>
  <si>
    <t>Machachi</t>
  </si>
  <si>
    <t>URB. EL PORVENIR, CALLE 6 ENTRE CALLE A Y CALLE B</t>
  </si>
  <si>
    <t>lourdesgallego_83@hotmail.com</t>
  </si>
  <si>
    <t>CYBER DON TITO</t>
  </si>
  <si>
    <t>Ave. Manabí Cdla San Miguel casa 811</t>
  </si>
  <si>
    <t>icerezoj@gmail.com</t>
  </si>
  <si>
    <t>2017-01-27</t>
  </si>
  <si>
    <t>INTERCAB LL</t>
  </si>
  <si>
    <t>Tumbaco</t>
  </si>
  <si>
    <t>AVENIDA INTEROCEANICA Y GUAYAQUIL</t>
  </si>
  <si>
    <t>lou_lilicyber2@yahoo.es</t>
  </si>
  <si>
    <t>HARDBUSINESS</t>
  </si>
  <si>
    <t>INES MARIA JIMENEZ OE 5324</t>
  </si>
  <si>
    <t>khernandez.m@hotmail.com</t>
  </si>
  <si>
    <t>CYBER JORDANITA</t>
  </si>
  <si>
    <t xml:space="preserve">Avenida de las Americas No. 700 </t>
  </si>
  <si>
    <t>micabinita-90@outlook.com</t>
  </si>
  <si>
    <t>2017-02-06</t>
  </si>
  <si>
    <t>MINI CYBER PATY</t>
  </si>
  <si>
    <t>Calle Q entre la 26 y la 27</t>
  </si>
  <si>
    <t>paty_ray67@hotmail.com</t>
  </si>
  <si>
    <t>2017-02-08</t>
  </si>
  <si>
    <t>CYBER CLUB</t>
  </si>
  <si>
    <t>BASTION POPULAR BLOQUE 7</t>
  </si>
  <si>
    <t>evelizath.cm11@hotmail.com</t>
  </si>
  <si>
    <t>ANDY.NET</t>
  </si>
  <si>
    <t>Matriz</t>
  </si>
  <si>
    <t xml:space="preserve">Av. Juan B. Vela y Espejo, segunda planta oficina #2 </t>
  </si>
  <si>
    <t>andychivita95@gmail.com</t>
  </si>
  <si>
    <t>2017-02-17</t>
  </si>
  <si>
    <t>CIBERLUZ</t>
  </si>
  <si>
    <t>Avenida 24 Calle 10 Esquina</t>
  </si>
  <si>
    <t>edimoi5185@hotmail.com</t>
  </si>
  <si>
    <t>2017-02-20</t>
  </si>
  <si>
    <t>CYBERCLUB</t>
  </si>
  <si>
    <t>CHIMBORAZO Y AZUAY, CENTRO COMERCIAL CENTRO SUR LOCAL 3</t>
  </si>
  <si>
    <t>rmontalvo5@yahoo.com</t>
  </si>
  <si>
    <t>BCNET</t>
  </si>
  <si>
    <t>Cdla. Las Mercedes - Calle 24 de Septiembre y Galápagos</t>
  </si>
  <si>
    <t>edison-b@hotmail.es</t>
  </si>
  <si>
    <t>CYBER SUPER PHONE</t>
  </si>
  <si>
    <t>10 DE AGOSTO 2410 Y LIZARDO GARCIA</t>
  </si>
  <si>
    <t>edward435@hotmail.com</t>
  </si>
  <si>
    <t>CYBER JANETH</t>
  </si>
  <si>
    <t xml:space="preserve">AV. 7  DE OCTUBRE Y CALLE 7MA C.C. QUEVEDO SHOPPING CENTER </t>
  </si>
  <si>
    <t>mari_elena_1988@hotmail.com</t>
  </si>
  <si>
    <t>EL CAFECITO</t>
  </si>
  <si>
    <t>Limón Indanza</t>
  </si>
  <si>
    <t>General Leonidas Plaza Gutierrez(Limón)</t>
  </si>
  <si>
    <t>Calle 28 de mayo s/n y Bolivar</t>
  </si>
  <si>
    <t>juanboli@yahoo.com</t>
  </si>
  <si>
    <t>2017-07-26</t>
  </si>
  <si>
    <t>CYBER CL@UDI@</t>
  </si>
  <si>
    <t>Playas</t>
  </si>
  <si>
    <t>General Villamil (Playas)</t>
  </si>
  <si>
    <t>AV. PAQUISHA Y CALLE ALEXANDER</t>
  </si>
  <si>
    <t>marsan2_87@hotmail.com</t>
  </si>
  <si>
    <t>CIBER CABINAS JOSE</t>
  </si>
  <si>
    <t>SAUCES 3 MZ 123 VILLA 14</t>
  </si>
  <si>
    <t>04-2571841</t>
  </si>
  <si>
    <t>jtenecota@iclaro.com.ec</t>
  </si>
  <si>
    <t>DR ELECTRONICO</t>
  </si>
  <si>
    <t>HUANCAVILCA NORTE MZ F VILLA 26</t>
  </si>
  <si>
    <t>direcwork@gmail.com</t>
  </si>
  <si>
    <t>CYBER ALIVOSGAT</t>
  </si>
  <si>
    <t>Salinas</t>
  </si>
  <si>
    <t>Calle Naciones Unidas y Av. 1 de Mayo</t>
  </si>
  <si>
    <t>alfredogonzalezvera@hotmail.com</t>
  </si>
  <si>
    <t>CYBER PRIVACY</t>
  </si>
  <si>
    <t>CALLE 13 AV 19</t>
  </si>
  <si>
    <t>fercere33@hotmail.com</t>
  </si>
  <si>
    <t>2017-02-24</t>
  </si>
  <si>
    <t>CABINAS@CYBER</t>
  </si>
  <si>
    <t>COLOMBIA 2500 Y GUERRERO VALENZUELA</t>
  </si>
  <si>
    <t>yiya343@msn.com</t>
  </si>
  <si>
    <t>INTER CABINAS</t>
  </si>
  <si>
    <t>Chillogallo</t>
  </si>
  <si>
    <t>Julian Estrella S28-30 y Luis Lopez</t>
  </si>
  <si>
    <t>stctbonus@hotmail.com</t>
  </si>
  <si>
    <t>2017-03-03</t>
  </si>
  <si>
    <t>CARLOS CAJAS</t>
  </si>
  <si>
    <t>Duran Coop. Derecho de los pobres Mz. 1 Solar 17</t>
  </si>
  <si>
    <t>042862436-0985858240</t>
  </si>
  <si>
    <t>ccajas14976@gmail.com</t>
  </si>
  <si>
    <t>CYBER ELIZABETH</t>
  </si>
  <si>
    <t>Zapotal</t>
  </si>
  <si>
    <t>ZAPOTAL CALLE 12 DE OCTUBRE Y LUIS LANDIVAR</t>
  </si>
  <si>
    <t>estefania-burgos1@hotmail.es</t>
  </si>
  <si>
    <t>CYBER MONICA</t>
  </si>
  <si>
    <t>Barrio Central frente al Parque Alhajuela</t>
  </si>
  <si>
    <t>elvis80w@hotmail.com</t>
  </si>
  <si>
    <t>COMERCIO EL GATO</t>
  </si>
  <si>
    <t>SUCRE ENTRE SANTA ROSA Y PIÑAS</t>
  </si>
  <si>
    <t>lucia-coronel-93@live.com</t>
  </si>
  <si>
    <t>CYBER -LUNCH</t>
  </si>
  <si>
    <t>CDLA MIRAFLORES AV. PRINCIPAL 404 ENTRE CALLE 6TA Y 7MA.</t>
  </si>
  <si>
    <t>cyber_lunch@outlook.es</t>
  </si>
  <si>
    <t>FASTWORK</t>
  </si>
  <si>
    <t xml:space="preserve">Miñarica 1. Pio Baroja 02-22 y Antonio Clavijo </t>
  </si>
  <si>
    <t>pattvze1981@hotmail.com</t>
  </si>
  <si>
    <t>CYBER GALARZA</t>
  </si>
  <si>
    <t>Av. Universitaria y Alajuela en el edificio SENI</t>
  </si>
  <si>
    <t>yoti.galarza.2015@hotmail.com</t>
  </si>
  <si>
    <t>CYBER MARCELO.NET</t>
  </si>
  <si>
    <t xml:space="preserve">AV GUAYAS CDLA SANCHEZ GONZALEZ </t>
  </si>
  <si>
    <t>jhmass@hotmail.com</t>
  </si>
  <si>
    <t>CYBER MEGARED</t>
  </si>
  <si>
    <t>Cdla. Primavera 1 Manzana Z  Solar 14</t>
  </si>
  <si>
    <t>rodmantes@hotmail.com</t>
  </si>
  <si>
    <t>2017-03-01</t>
  </si>
  <si>
    <t>CYBER RESTAURANT</t>
  </si>
  <si>
    <t>CALIXTO ROMERO 217 Y LAVAYEN</t>
  </si>
  <si>
    <t>angeliza20@hotmail.com</t>
  </si>
  <si>
    <t>CYBER KATTY</t>
  </si>
  <si>
    <t>BOLIVAR Y 9 DE MAYO</t>
  </si>
  <si>
    <t>riopajitamaria@gmail.com</t>
  </si>
  <si>
    <t>ONLY SOLUTION</t>
  </si>
  <si>
    <t>ROCAFUERTE OE1-5</t>
  </si>
  <si>
    <t>onlysolution@live.com</t>
  </si>
  <si>
    <t>2017-03-21</t>
  </si>
  <si>
    <t>JOYANET TECHNOLOGY</t>
  </si>
  <si>
    <t>Pomasqui</t>
  </si>
  <si>
    <t>Independencia OE2-42 y Marcelina Nolivos</t>
  </si>
  <si>
    <t>joyanet2004@yahoo.com</t>
  </si>
  <si>
    <t>CYBER H@CKERSAN</t>
  </si>
  <si>
    <t>VIA A SANTA ANA Y SIMON BOLIVAR</t>
  </si>
  <si>
    <t>vero_saldarriaga@hotmail.com</t>
  </si>
  <si>
    <t>POSENET</t>
  </si>
  <si>
    <t>Itchimbia</t>
  </si>
  <si>
    <t>Solano E8-01 e Iquique</t>
  </si>
  <si>
    <t>hcevallosr@yahoo.es</t>
  </si>
  <si>
    <t>Satelital</t>
  </si>
  <si>
    <t>CYBER DR. SP</t>
  </si>
  <si>
    <t>Salitre (Urbina Jado)</t>
  </si>
  <si>
    <t>Gral. Vernaza (Dos Esteros)</t>
  </si>
  <si>
    <t>PARROQUIA GENERAL VERNAZA, CALLE RAFAEL SOTOMAYOR</t>
  </si>
  <si>
    <t>dr_spalacios@hotmail.com</t>
  </si>
  <si>
    <t>COMPUMAX</t>
  </si>
  <si>
    <t>Clemente Baquerizo</t>
  </si>
  <si>
    <t>SUCRE 408 Y 5 DE JUNIO</t>
  </si>
  <si>
    <t>cuquispe@gmail.com</t>
  </si>
  <si>
    <t>BAZAR PAPELERIA CYBER GEMITA</t>
  </si>
  <si>
    <t>Av. Universitaria y Bye Pass</t>
  </si>
  <si>
    <t>aldaz.danny@yahoo.com</t>
  </si>
  <si>
    <t>2017-03-22</t>
  </si>
  <si>
    <t>COMPUJUEGOS</t>
  </si>
  <si>
    <t>IMBABURA N620 Y MEJIA 1 PISO</t>
  </si>
  <si>
    <t>luispc91@hotmail.com</t>
  </si>
  <si>
    <t>2017-03-30</t>
  </si>
  <si>
    <t>CYBER CABINAS WEB</t>
  </si>
  <si>
    <t>Av Metropolitana y 10 de Agosto</t>
  </si>
  <si>
    <t>monsitba@hotmail.com</t>
  </si>
  <si>
    <t>2017-03-31</t>
  </si>
  <si>
    <t>CYBER ONLINE</t>
  </si>
  <si>
    <t>Pancho Negro</t>
  </si>
  <si>
    <t>12 DE OCTUBRE S/N - RECINTO LA PUNTILLA.</t>
  </si>
  <si>
    <t>edison_ochoa901@hotmail.com</t>
  </si>
  <si>
    <t>2017-06-05</t>
  </si>
  <si>
    <t>CYBER TELEMUNDO</t>
  </si>
  <si>
    <t>Coop. Derechos de los Pobres Mz. 1 Sl.1 Av. Domingo Comin</t>
  </si>
  <si>
    <t>cybertelemundo1@hotmail.com</t>
  </si>
  <si>
    <t>2017-04-05</t>
  </si>
  <si>
    <t>CYBER CAFE LUIS PATRICIO</t>
  </si>
  <si>
    <t>Loreto</t>
  </si>
  <si>
    <t>Calle Mateo Puraquilla y Andres Conteros</t>
  </si>
  <si>
    <t>pato.fiel@hotmail.com</t>
  </si>
  <si>
    <t>2017-04-10</t>
  </si>
  <si>
    <t>IVS CYBER CENTER</t>
  </si>
  <si>
    <t>AV. DIEGO VASQUEZ DE CEPEDA N66-122 Y DE LOS EUCALIPTOS</t>
  </si>
  <si>
    <t>anitarosa1976@hotmail.com</t>
  </si>
  <si>
    <t>CARIBBEAN@ CYBER</t>
  </si>
  <si>
    <t>Ave. Chone y 3 de Julio diagonal a la gasolinera Primax</t>
  </si>
  <si>
    <t>admmenio@gmail.com</t>
  </si>
  <si>
    <t>2017-04-07</t>
  </si>
  <si>
    <t xml:space="preserve">COMERCIAL NICOLLE </t>
  </si>
  <si>
    <t>San Andrés</t>
  </si>
  <si>
    <t xml:space="preserve">SALIDA QUITO - BARRIO  CENTRO </t>
  </si>
  <si>
    <t>industrial_genesis@hotmail.com</t>
  </si>
  <si>
    <t>CYBER JC</t>
  </si>
  <si>
    <t>Guamaní</t>
  </si>
  <si>
    <t>Gral. Julio Andrade y Carlos Espin 184</t>
  </si>
  <si>
    <t>jorgecaiza85@gmail.com</t>
  </si>
  <si>
    <t>CYBER PIKIJESUS</t>
  </si>
  <si>
    <t>El Paraiso</t>
  </si>
  <si>
    <t>24 de mayo entre imbabura y carchi</t>
  </si>
  <si>
    <t>luarcarr@espol.edu.ec</t>
  </si>
  <si>
    <t>2017-04-12</t>
  </si>
  <si>
    <t>QUEV-COMPU</t>
  </si>
  <si>
    <t>CALLE OCTAVA ENTRE BOLIVAR Y 7 DE OCTUBRE</t>
  </si>
  <si>
    <t>tiffani_ramon2008@hotmail.es</t>
  </si>
  <si>
    <t>CYBER PAPELERIA ANGIE</t>
  </si>
  <si>
    <t>El Porvenir</t>
  </si>
  <si>
    <t>angelita_carli_1987@hotmail.com</t>
  </si>
  <si>
    <t>2017-04-13</t>
  </si>
  <si>
    <t>INTERNET ZONE</t>
  </si>
  <si>
    <t>CASTILLO 0304 ENTRE BOLIVAR Y ROCAFUERTE</t>
  </si>
  <si>
    <t>sapamela@gmail.com</t>
  </si>
  <si>
    <t>2017-04-17</t>
  </si>
  <si>
    <t>CYBER CLICK</t>
  </si>
  <si>
    <t>Junin</t>
  </si>
  <si>
    <t>VICENTE MENDOZA Y 10 DE AGOSTO, AL LADO DE FUNERARIA</t>
  </si>
  <si>
    <t>ignacio_verabravo@hotmail.es</t>
  </si>
  <si>
    <t>2017-04-15</t>
  </si>
  <si>
    <t>MULTISERVICIOS SILVA</t>
  </si>
  <si>
    <t>12 DE FEBRERO ENTRE VICENTE ROCAFUERTE Y AMAZONAS</t>
  </si>
  <si>
    <t>solmedo@bancoguayaquil.com</t>
  </si>
  <si>
    <t>2017-05-05</t>
  </si>
  <si>
    <t>TECNOCOPIERS</t>
  </si>
  <si>
    <t>Domingo Comin 313 entre Limberg y Chambers</t>
  </si>
  <si>
    <t>tecnocopiers_dm@hotmail.com</t>
  </si>
  <si>
    <t>2017-05-07</t>
  </si>
  <si>
    <t>INTERNET</t>
  </si>
  <si>
    <t>Cochapamba</t>
  </si>
  <si>
    <t>cesar baquero y pedernales</t>
  </si>
  <si>
    <t>piedadtigse@hotmail.com</t>
  </si>
  <si>
    <t>2017-05-08</t>
  </si>
  <si>
    <t>CYBER  MOVICELL</t>
  </si>
  <si>
    <t>Padre Aguirre Y Sucre</t>
  </si>
  <si>
    <t>merp17max@hotmail.com</t>
  </si>
  <si>
    <t>2017-05-03</t>
  </si>
  <si>
    <t>CALIXTO ROMERO 223 ENTRE CACIQUE ALVAREZ Y LAVAYEN</t>
  </si>
  <si>
    <t>crojs25@hotmail.com</t>
  </si>
  <si>
    <t>PCS HOME</t>
  </si>
  <si>
    <t>Cdla. La Garzota MZ 44 Sl 31, esquina local # 1</t>
  </si>
  <si>
    <t>04-2655109</t>
  </si>
  <si>
    <t>pcshome@outlook.com</t>
  </si>
  <si>
    <t>CYBER LOS VENEZOLANOS</t>
  </si>
  <si>
    <t>San Antonio</t>
  </si>
  <si>
    <t>9 de OCtubre N24-171 y Colon</t>
  </si>
  <si>
    <t>herick486@gmail.com</t>
  </si>
  <si>
    <t>CYBERCAFE</t>
  </si>
  <si>
    <t xml:space="preserve">Av. El Ejercito sobre la rebere colonial </t>
  </si>
  <si>
    <t>dayana.zamora93@gmail.com</t>
  </si>
  <si>
    <t>2017-05-06</t>
  </si>
  <si>
    <t>CYBER MAR&amp;CES</t>
  </si>
  <si>
    <t>CALLE FELIPE ALVAREZ Y ARCADIO FUENTES N° 502</t>
  </si>
  <si>
    <t>rchanaluisa@hotmail.com</t>
  </si>
  <si>
    <t>2017-05-11</t>
  </si>
  <si>
    <t>CYBER VANE</t>
  </si>
  <si>
    <t>CALLE PRINCIPAL- JUNTO A LA SALA DE VELACIONES - CASA DE BLOQUES</t>
  </si>
  <si>
    <t>darwin_orrala1992@hotmail.com</t>
  </si>
  <si>
    <t>ALQUILER DE INTERNET</t>
  </si>
  <si>
    <t>Eusebio Conde N52-54 y Miguel Donoso</t>
  </si>
  <si>
    <t>saritamagda1@hotmail.com</t>
  </si>
  <si>
    <t>2017-05-15</t>
  </si>
  <si>
    <t>COMPUXPRESS</t>
  </si>
  <si>
    <t>El Recreo</t>
  </si>
  <si>
    <t>Cdla. El Recreo 1era Etapa Mz. 133 Villa 21</t>
  </si>
  <si>
    <t>tania.choez@hotmail.com</t>
  </si>
  <si>
    <t>2017-05-16</t>
  </si>
  <si>
    <t>CYBER BAZAR NEVAR.NET</t>
  </si>
  <si>
    <t xml:space="preserve">CALLE GUILLERMO BAQUERIZO Y AV. ANTONIA DE LAS BASTIDAS </t>
  </si>
  <si>
    <t>nevar.garces@gmail.com</t>
  </si>
  <si>
    <t>2017-05-22</t>
  </si>
  <si>
    <t>CYBER MT</t>
  </si>
  <si>
    <t>Puerto Quito</t>
  </si>
  <si>
    <t>Av. 18 de Mayo 230 y Unidad Nacional</t>
  </si>
  <si>
    <t>luistroya80@yahoo.com</t>
  </si>
  <si>
    <t>2017-05-25</t>
  </si>
  <si>
    <t>VHCOMUNICACIONES</t>
  </si>
  <si>
    <t xml:space="preserve">MIGUEL RIOFRIO 14-23 Y SIMON BOLIVAR </t>
  </si>
  <si>
    <t>victorhmoreno@gmail.com</t>
  </si>
  <si>
    <t>2017-05-29</t>
  </si>
  <si>
    <t>CYBER RECALDE</t>
  </si>
  <si>
    <t>Isidro Ayora</t>
  </si>
  <si>
    <t>A. Juan Montalvo 704 M. Cañizares y Twinza diagonal Escuela Sucre</t>
  </si>
  <si>
    <t>elsavelascop@gmail.com</t>
  </si>
  <si>
    <t>2017-05-31</t>
  </si>
  <si>
    <t>CYBER CALL CENTER</t>
  </si>
  <si>
    <t>CALLE BERNARDO VALDIVIESO 08-13 Y 10 DE AGOSTO</t>
  </si>
  <si>
    <t>tito91982@gmail.com</t>
  </si>
  <si>
    <t>CYBER JANA  Y ALGO MAS</t>
  </si>
  <si>
    <t>Venus del Río Quevedo</t>
  </si>
  <si>
    <t xml:space="preserve">Ave. Patria Nueva y 15 de Noviembre </t>
  </si>
  <si>
    <t>julionole@yahoo.com</t>
  </si>
  <si>
    <t>2017-06-06</t>
  </si>
  <si>
    <t>ROSA JACKELINE TUPUNA LAGUNAS</t>
  </si>
  <si>
    <t>N64 No. 7 y Pasaje 1</t>
  </si>
  <si>
    <t>rossmery-2311@hotmail.com</t>
  </si>
  <si>
    <t>2017-07-06</t>
  </si>
  <si>
    <t>CYBER CAFE</t>
  </si>
  <si>
    <t>Jose Luis Tamayo (Muey)</t>
  </si>
  <si>
    <t xml:space="preserve">Barrio 9 de Octubre - Calle 13 - Avenidas 7 Y 8 </t>
  </si>
  <si>
    <t xml:space="preserve">04515129 </t>
  </si>
  <si>
    <t>rubentigrero123@outlook.es</t>
  </si>
  <si>
    <t>PUNTOCONFIG SERVICIO TECNICO</t>
  </si>
  <si>
    <t>Calle Colón entre Quito y Amazonas</t>
  </si>
  <si>
    <t>puntoconfigst@gmail.com</t>
  </si>
  <si>
    <t>2017-06-12</t>
  </si>
  <si>
    <t>CYBER</t>
  </si>
  <si>
    <t>Barrio 12 de Octubre Ave. 42 entre calles 60 y 61</t>
  </si>
  <si>
    <t>maria1982_gonzalez@hotmail.com</t>
  </si>
  <si>
    <t>2017-06-15</t>
  </si>
  <si>
    <t>CYBER CARMEN</t>
  </si>
  <si>
    <t>CIBER PAPELERIA "HERMANOS ONCE"</t>
  </si>
  <si>
    <t>Cantón Naranjito, recinto Nueva Unión.</t>
  </si>
  <si>
    <t>isabelsalazar77@hotmail.com</t>
  </si>
  <si>
    <t>2017-06-20</t>
  </si>
  <si>
    <t>CYBER " JWSS "</t>
  </si>
  <si>
    <t xml:space="preserve">Calle 35 Ava. No. 1601 Intresección: GARCIA GOYENA -BOLIVIA </t>
  </si>
  <si>
    <t>cyberjwss@gmail.com</t>
  </si>
  <si>
    <t>2017-06-22</t>
  </si>
  <si>
    <t>CABINAS TELEFONICAS BALLET AZUL</t>
  </si>
  <si>
    <t>Bomboli</t>
  </si>
  <si>
    <t xml:space="preserve">COP. CAMINOS VECINALES AV. ABRAHAM CALAZACON 1920 Y AV. LA PAZ </t>
  </si>
  <si>
    <t>trematrix@yahoo.com</t>
  </si>
  <si>
    <t>2017-06-29</t>
  </si>
  <si>
    <t>CYBER MAYKEL</t>
  </si>
  <si>
    <t>Recinto San Francisco frente a la escuela Rio Amazonas</t>
  </si>
  <si>
    <t>adrianarivera9722@hotmail.com</t>
  </si>
  <si>
    <t>2017-06-27</t>
  </si>
  <si>
    <t>AV GUAYAQUIL S/N Y AV 9 DE OCTUBRE</t>
  </si>
  <si>
    <t>p.ola2227@hotmail.com</t>
  </si>
  <si>
    <t>2017-06-30</t>
  </si>
  <si>
    <t xml:space="preserve">Guayas No. 809 y Octava Norte B </t>
  </si>
  <si>
    <t>2017-07-03</t>
  </si>
  <si>
    <t>CIBER-ZONE</t>
  </si>
  <si>
    <t>Tena</t>
  </si>
  <si>
    <t>Calle 9 de Octubre entre 15 de Noviembre y Tarqui</t>
  </si>
  <si>
    <t>javiermurgueytio@gmail.com</t>
  </si>
  <si>
    <t>CYBER AYLIN</t>
  </si>
  <si>
    <t>TARQUI 625 y JUNIN</t>
  </si>
  <si>
    <t>lesmerariasj@hotmail.com</t>
  </si>
  <si>
    <t>2017-07-05</t>
  </si>
  <si>
    <t>CYBER &amp; COPIAS "LATIN SYSTEM"</t>
  </si>
  <si>
    <t>Nobol (Piedrahita)</t>
  </si>
  <si>
    <t>Narcisa de Jesús</t>
  </si>
  <si>
    <t>Ave. Amazonas y Juan Fernandez</t>
  </si>
  <si>
    <t>bienvenidotomala@hotmail.es</t>
  </si>
  <si>
    <t>2017-07-12</t>
  </si>
  <si>
    <t>WORLD OF GAME</t>
  </si>
  <si>
    <t>Izamba</t>
  </si>
  <si>
    <t>AV. PEDRO VASCONEZ Y CESAR AUGUSTO SALAZAR</t>
  </si>
  <si>
    <t>elinena1987@hotmail.com</t>
  </si>
  <si>
    <t>2017-07-18</t>
  </si>
  <si>
    <t>NETPHONE</t>
  </si>
  <si>
    <t xml:space="preserve">6 DE DICIEMBRE Y GASPAR DE VILLARROEL LOCAL 46. </t>
  </si>
  <si>
    <t>pneuma8xto@yahoo.es</t>
  </si>
  <si>
    <t>CYBER GLOBAL ETHERNET</t>
  </si>
  <si>
    <t>Ave. Progreso, vía a la Ercilia</t>
  </si>
  <si>
    <t>cindytagm1988@gmail.com</t>
  </si>
  <si>
    <t>2017-07-14</t>
  </si>
  <si>
    <t>CYBER JOCRICELL</t>
  </si>
  <si>
    <t>San Lorenzo de Jipijapa</t>
  </si>
  <si>
    <t>ROCAFUERTE Y FEBRES CORDERO</t>
  </si>
  <si>
    <t>maria_castro_997@hotmail.com</t>
  </si>
  <si>
    <t>2017-07-19</t>
  </si>
  <si>
    <t>CYBER KARINA BRYAN JOAO</t>
  </si>
  <si>
    <t xml:space="preserve">AV ANTONIO PARRA VELASCO SAUCES 3 MZ 127 VILLA 1 </t>
  </si>
  <si>
    <t>crogerescandon@hotmail.com</t>
  </si>
  <si>
    <t>CYBER ANDY</t>
  </si>
  <si>
    <t>Calle Principal A, Mapasingue Este</t>
  </si>
  <si>
    <t>bebenacho1@hotmail.com</t>
  </si>
  <si>
    <t>2017-07-21</t>
  </si>
  <si>
    <t>PUNTO DE ENCUENTRO</t>
  </si>
  <si>
    <t>Av. 18 de septiembre y Eugenio Espejo</t>
  </si>
  <si>
    <t>juantroya72@hotmail.es</t>
  </si>
  <si>
    <t>2017-08-07</t>
  </si>
  <si>
    <t>INTERNET CABINAS</t>
  </si>
  <si>
    <t>AV. CANONIGO RAMOS Y LA PRENSA</t>
  </si>
  <si>
    <t>tms_bacha@hotmail.com</t>
  </si>
  <si>
    <t>HUGO GONZALEZ</t>
  </si>
  <si>
    <t>Samanes 7 Mz 2224 Villa 21</t>
  </si>
  <si>
    <t>hugoantoniogonzalez@gmail.com</t>
  </si>
  <si>
    <t>2017-08-01</t>
  </si>
  <si>
    <t>COWORK-IN</t>
  </si>
  <si>
    <t>CENTRO COMERCIAL ALBAN BORJA LOCAL 09</t>
  </si>
  <si>
    <t>XTREME</t>
  </si>
  <si>
    <t>Pastaza</t>
  </si>
  <si>
    <t>Puyo</t>
  </si>
  <si>
    <t>Av. Amazonas y Francisco de Orellana</t>
  </si>
  <si>
    <t>maz2003yagami@hotmail.com</t>
  </si>
  <si>
    <t>2017-08-03</t>
  </si>
  <si>
    <t>CYBER Y CABINAS JESSY</t>
  </si>
  <si>
    <t xml:space="preserve">VARGAS TORRES 216 Y GARCIA MORENO </t>
  </si>
  <si>
    <t>jessialmeida32@hotmail.com</t>
  </si>
  <si>
    <t>CYBER DELGADO</t>
  </si>
  <si>
    <t>Km. 40 Av. Chone parroquia 4 de diciembre</t>
  </si>
  <si>
    <t>delgadoedilma448@gmail.com</t>
  </si>
  <si>
    <t>2017-08-09</t>
  </si>
  <si>
    <t>Brasil No. 5011 y la 24</t>
  </si>
  <si>
    <t>jc_valdiviezo@hotmail.com</t>
  </si>
  <si>
    <t>2017-08-14</t>
  </si>
  <si>
    <t>CYBER GLOTONET.COM</t>
  </si>
  <si>
    <t>Pueblo Viejo</t>
  </si>
  <si>
    <t>San Juan</t>
  </si>
  <si>
    <t xml:space="preserve">Calle Jaime Roldos S/N y 24 de mayo </t>
  </si>
  <si>
    <t>gracevemantilla@hotmail.com</t>
  </si>
  <si>
    <t>MI MUNDO DIGITAL ALLIS NET</t>
  </si>
  <si>
    <t>San Vicente</t>
  </si>
  <si>
    <t>SUCRE Y GONZALEZ SUAREZ 0420</t>
  </si>
  <si>
    <t>erikabv89@hotmail.com</t>
  </si>
  <si>
    <t>2017-08-15</t>
  </si>
  <si>
    <t>CABINAS INTERNET</t>
  </si>
  <si>
    <t>Yanuncay</t>
  </si>
  <si>
    <t>PRIMERO DE MAYO Y CIEZA DE LEON ESQ</t>
  </si>
  <si>
    <t>bolivareduar1@hotmail.com</t>
  </si>
  <si>
    <t>2017-08-16</t>
  </si>
  <si>
    <t>STAR.NET</t>
  </si>
  <si>
    <t>Santa Isabel</t>
  </si>
  <si>
    <t>Abdón Calderón (La Unión)</t>
  </si>
  <si>
    <t xml:space="preserve">ABDON CALDERON LA UNION - VIA PRINCIPAL </t>
  </si>
  <si>
    <t>2262-372</t>
  </si>
  <si>
    <t>berthabarros@hotmail.com</t>
  </si>
  <si>
    <t>2017-08-24</t>
  </si>
  <si>
    <t>GALAXY COM</t>
  </si>
  <si>
    <t>El Batán</t>
  </si>
  <si>
    <t>Roberto Crespo Ordoñez S/N y Avenida de las Américas - Frente a la Feria Libre</t>
  </si>
  <si>
    <t>daisy_g1982@hotmail.com</t>
  </si>
  <si>
    <t>2017-08-31</t>
  </si>
  <si>
    <t>CIBER THINK</t>
  </si>
  <si>
    <t>La Magdalena</t>
  </si>
  <si>
    <t>Rosa Yeira Oe5-70 y Pio Dure</t>
  </si>
  <si>
    <t>alejadhiel07@gmail.com</t>
  </si>
  <si>
    <t>2017-08-28</t>
  </si>
  <si>
    <t>CYBER ANDRE</t>
  </si>
  <si>
    <t>Calle Vela S/N entre Bolivar y Rocafuerte</t>
  </si>
  <si>
    <t>calvic_78@hotmail.es</t>
  </si>
  <si>
    <t>CIBER HERMANOS RODRIGUEZ</t>
  </si>
  <si>
    <t>CALLE GUAYAQUIL Y SUCRE</t>
  </si>
  <si>
    <t>andresj.borja@hotmail.com</t>
  </si>
  <si>
    <t>2017-08-21</t>
  </si>
  <si>
    <t>DESPENSA CABINAS E INTERNET</t>
  </si>
  <si>
    <t>San Blas</t>
  </si>
  <si>
    <t>Octavio Díaz 4-46 y García Moreno</t>
  </si>
  <si>
    <t>p3patrick_mp@hotmail.com</t>
  </si>
  <si>
    <t>JOSVICAL</t>
  </si>
  <si>
    <t>PICHINCHA Y JUNIN</t>
  </si>
  <si>
    <t>caljos_86@hotmail.com</t>
  </si>
  <si>
    <t>CYBERSATIL</t>
  </si>
  <si>
    <t>Sucre</t>
  </si>
  <si>
    <t>BRASIL 18-90 Y AV. PIO JARAMILLO</t>
  </si>
  <si>
    <t>holgerjumbor@hotmail.com</t>
  </si>
  <si>
    <t>2017-08-18</t>
  </si>
  <si>
    <t>COMPUSERVICIOS</t>
  </si>
  <si>
    <t>Camilo Ponce Enriquez</t>
  </si>
  <si>
    <t xml:space="preserve">24 de Enero S/N y Juan Maldonado, Barrio El Manantial. </t>
  </si>
  <si>
    <t>tanyaguerrero2008@hotmail.com</t>
  </si>
  <si>
    <t>CYBER CABINAS MIGUELITO\"S</t>
  </si>
  <si>
    <t>AV. RAUL FRIAS ENTRE VENEZUELA Y PARAGUAY</t>
  </si>
  <si>
    <t>anibalgonzalez2007@gmail.com</t>
  </si>
  <si>
    <t>CENTRO DE COMPUTO ANDY</t>
  </si>
  <si>
    <t>Mera</t>
  </si>
  <si>
    <t>Shell</t>
  </si>
  <si>
    <t>AV. PADRE LUIS JACOME Y CALLE AMADOR LOPEZ</t>
  </si>
  <si>
    <t>andrescastro1775@hotmail.com</t>
  </si>
  <si>
    <t>CUENCA ENTRE ELOY ALFARO Y LIBERTAD</t>
  </si>
  <si>
    <t>r_megared@hotmail.com</t>
  </si>
  <si>
    <t>COPYMAP</t>
  </si>
  <si>
    <t>KM 5 1/2 VIA DAULE MAPASINGUE ESTE MZ 68 SL 16</t>
  </si>
  <si>
    <t>copymap@hotmail.com</t>
  </si>
  <si>
    <t>VIRGEN DE LOS DOLORES</t>
  </si>
  <si>
    <t>CAÑARIBAMBA-BARRIO CENTRAL- S/N</t>
  </si>
  <si>
    <t>servi.comp1express@hotmail.com</t>
  </si>
  <si>
    <t>2017-08-25</t>
  </si>
  <si>
    <t>CYBERCHELIN</t>
  </si>
  <si>
    <t>Garcia Goyena entre la 42 y 43</t>
  </si>
  <si>
    <t>gell1976@hotmail.com</t>
  </si>
  <si>
    <t>ZONA CERO</t>
  </si>
  <si>
    <t>Cdla. Los Esteros MZ. 39 A V. 17</t>
  </si>
  <si>
    <t>elena_yanqui23@hotmail.com</t>
  </si>
  <si>
    <t>CENTRO DE COMPUTO CONSTANTE</t>
  </si>
  <si>
    <t>Cunchibamba</t>
  </si>
  <si>
    <t>Via a pucarrumi ; Barrio: San jorge ; Parroquia: Cunchibamba ; Canton: Ambato</t>
  </si>
  <si>
    <t>fredy_1963@live.com</t>
  </si>
  <si>
    <t>CABINAS CLARO</t>
  </si>
  <si>
    <t>Cdla. San Rafael</t>
  </si>
  <si>
    <t>verito_justin2012@hotmail.com</t>
  </si>
  <si>
    <t>MUNDO VIRTUAL CASCALES</t>
  </si>
  <si>
    <t>Cascales</t>
  </si>
  <si>
    <t>El Dorado de Cascales</t>
  </si>
  <si>
    <t>cascales av quito s/n loja colonia reaL</t>
  </si>
  <si>
    <t>mafer_please@hotmail.com</t>
  </si>
  <si>
    <t>2017-08-29</t>
  </si>
  <si>
    <t>JCCOMPU</t>
  </si>
  <si>
    <t>Belisario Quevedo</t>
  </si>
  <si>
    <t>JERONIMO LEITON N23-151 AV. LA GASCA</t>
  </si>
  <si>
    <t>jc_acompu@hotmail.com</t>
  </si>
  <si>
    <t>CYBER CENTER</t>
  </si>
  <si>
    <t>Tambillo</t>
  </si>
  <si>
    <t>Calle Eloy Alfaro 507 y García Moreno parque</t>
  </si>
  <si>
    <t>vinipas583@hotmail.com</t>
  </si>
  <si>
    <t>2017-08-30</t>
  </si>
  <si>
    <t>GIN@NET</t>
  </si>
  <si>
    <t>CHILE Oe 8-27 E IMBABURA</t>
  </si>
  <si>
    <t>ginaorquera@hotmail.com</t>
  </si>
  <si>
    <t>PETER CELL</t>
  </si>
  <si>
    <t>Solanda</t>
  </si>
  <si>
    <t>Ayapamba y Teniente Hugo Ortiz OE2-06</t>
  </si>
  <si>
    <t>pedronegretet@hotmail.com</t>
  </si>
  <si>
    <t>NAVEGANET PACAYACU</t>
  </si>
  <si>
    <t>Pacayacu</t>
  </si>
  <si>
    <t>VIA TARAPOA KM42 PRINCIPAL</t>
  </si>
  <si>
    <t>naveganetpacayacu@hotmail.com</t>
  </si>
  <si>
    <t>CYBER ANGELES</t>
  </si>
  <si>
    <t>S13I OE7-45 PB OE7B BATALLON CHIMBORAZO</t>
  </si>
  <si>
    <t>jerly_jhoana@hotmail.com</t>
  </si>
  <si>
    <t>2017-09-01</t>
  </si>
  <si>
    <t>BANDA NET</t>
  </si>
  <si>
    <t>AVENIDA CARDENAL DE LA TORRE S15-266 Y AVENIDA AJAVÍ PB LOCAL 3</t>
  </si>
  <si>
    <t>manuelmanobanda@hotmail.com</t>
  </si>
  <si>
    <t>2017-09-04</t>
  </si>
  <si>
    <t>CYBER Y PAPELERIA MICHELLE</t>
  </si>
  <si>
    <t>Avenida Napo y Río Tumbez. Cdla Dáger</t>
  </si>
  <si>
    <t>aidapanchez@yahoo.es</t>
  </si>
  <si>
    <t>2017-09-05</t>
  </si>
  <si>
    <t>LE REVE</t>
  </si>
  <si>
    <t>El Vecino</t>
  </si>
  <si>
    <t>Barrial Blanco 2-70 y Calle del Chorro</t>
  </si>
  <si>
    <t>soffy_phcos@hotmail.com</t>
  </si>
  <si>
    <t>ALQUILER DE COMPUTADORAS CON INTERNET</t>
  </si>
  <si>
    <t>Gualaceo</t>
  </si>
  <si>
    <t>Daniel Córdova Toral (El Oriente)</t>
  </si>
  <si>
    <t>Parroquia Daniel Cordova Toral</t>
  </si>
  <si>
    <t>altidule@hotmail.es</t>
  </si>
  <si>
    <t>Calle 60 entre Avenidas 48 y 50</t>
  </si>
  <si>
    <t>lissi_s17@hotmail.com</t>
  </si>
  <si>
    <t>2017-09-06</t>
  </si>
  <si>
    <t>JMC TECNOLOGY</t>
  </si>
  <si>
    <t>Quito 05-27 y Juan Benigno Vela</t>
  </si>
  <si>
    <t>jmchadan@yahoo.es</t>
  </si>
  <si>
    <t>CYBER BB DIOGO</t>
  </si>
  <si>
    <t>Flores S/N y Juan X. Marcos</t>
  </si>
  <si>
    <t>gingeradriana14@hotmail.com</t>
  </si>
  <si>
    <t>2017-09-08</t>
  </si>
  <si>
    <t>CYBER DANI</t>
  </si>
  <si>
    <t>Atacames</t>
  </si>
  <si>
    <t>Calle Principal Olmedo Barrio  Los Almendros</t>
  </si>
  <si>
    <t>danifoll@hotmail.com</t>
  </si>
  <si>
    <t>2017-09-07</t>
  </si>
  <si>
    <t>CYBERELIANA</t>
  </si>
  <si>
    <t xml:space="preserve">Juana Atabalipa 3-07 Rafael larrea </t>
  </si>
  <si>
    <t>elianavivanco2015@hotmail.com</t>
  </si>
  <si>
    <t>2017-09-11</t>
  </si>
  <si>
    <t>CIUDADELA ALCIDES PESANTES MZ E4 VILLA 23 Y PEATONAL 1</t>
  </si>
  <si>
    <t>pcje598@hotmail.com</t>
  </si>
  <si>
    <t>2017-09-13</t>
  </si>
  <si>
    <t>CYBER CONSULTORIA JEIV.COM</t>
  </si>
  <si>
    <t>Baba</t>
  </si>
  <si>
    <t>Isla de Bejucal</t>
  </si>
  <si>
    <t>AV INDEPENDENCIA Y 10 DE AGOSTO</t>
  </si>
  <si>
    <t>jenalex0326@gmail.com</t>
  </si>
  <si>
    <t>2017-09-15</t>
  </si>
  <si>
    <t>CREA GRAF</t>
  </si>
  <si>
    <t>Bartolome Ruiz</t>
  </si>
  <si>
    <t>nuevos horizontes,calles velasco ibarra y santa rrosa</t>
  </si>
  <si>
    <t>naddey80@hotmail.com</t>
  </si>
  <si>
    <t>CYBER NICOLAS</t>
  </si>
  <si>
    <t>Unión Lojana</t>
  </si>
  <si>
    <t>Tiwinza y Cayapaz</t>
  </si>
  <si>
    <t>karlit_ullo@hotmail.com</t>
  </si>
  <si>
    <t>CYBERANYVYTO</t>
  </si>
  <si>
    <t>Río Verde</t>
  </si>
  <si>
    <t>Rioverde, Av. 5 de agosto y frascisco arcos frente a la plaza cívica</t>
  </si>
  <si>
    <t>eranviin90@hotmail.com</t>
  </si>
  <si>
    <t>2017-09-19</t>
  </si>
  <si>
    <t>COMERCIAL CYBER "M Y M"</t>
  </si>
  <si>
    <t>Sucua</t>
  </si>
  <si>
    <t>AV. ORIENTAL S/N Y DANIEL FLORES, FRENTE AL PARQUE INFANTIL CINCO ESQUINAS</t>
  </si>
  <si>
    <t>marianamacao1984@outlook.es</t>
  </si>
  <si>
    <t>2017-09-20</t>
  </si>
  <si>
    <t>CYBER CABINAS R &amp; A</t>
  </si>
  <si>
    <t>Chilibulo</t>
  </si>
  <si>
    <t>CHLILIBULO OE9-114 FELICIANO LOPEZ</t>
  </si>
  <si>
    <t>pat_ik07@hotmail.com</t>
  </si>
  <si>
    <t>2017-09-21</t>
  </si>
  <si>
    <t>LAS CABINAS DE LA BOLIVAR</t>
  </si>
  <si>
    <t>CALLE BOLIVAR Y GARCIA MORENO</t>
  </si>
  <si>
    <t>raquelsilvas710@gmail.com</t>
  </si>
  <si>
    <t>2017-09-25</t>
  </si>
  <si>
    <t>LA WEB ANYS CYBER CAFE</t>
  </si>
  <si>
    <t xml:space="preserve">AV. PEDRO VICENTE MALDONADO Y JUAN MACHADO </t>
  </si>
  <si>
    <t>jessixio87@hotmail.com</t>
  </si>
  <si>
    <t>2017-09-26</t>
  </si>
  <si>
    <t>CYBER Y BAZAR CARMITA</t>
  </si>
  <si>
    <t xml:space="preserve">Av. Universitaria frente mercado 4 de mayo </t>
  </si>
  <si>
    <t>lizzy_michelt_95_22@hotmail.com</t>
  </si>
  <si>
    <t>DISCOVERY CLASS</t>
  </si>
  <si>
    <t>CALLE LOS RÍOS Y CALLE E</t>
  </si>
  <si>
    <t>el_bueno_36@hotmail.com</t>
  </si>
  <si>
    <t>MARLENE TERESA VIZUETE PILCO</t>
  </si>
  <si>
    <t>Velasco</t>
  </si>
  <si>
    <t>PRIMERA CONSTITUYENTE 22-28 Y ESPEJO</t>
  </si>
  <si>
    <t>marlevizuete@hotmail.com</t>
  </si>
  <si>
    <t>CALLE E1B VILLA SOLIDARIDAD N°120 INTERSECCION S38B</t>
  </si>
  <si>
    <t>klmongon@hotmail.com</t>
  </si>
  <si>
    <t>2017-09-27</t>
  </si>
  <si>
    <t>ALBACELL</t>
  </si>
  <si>
    <t>9 de Agosto y Lizardo Becerra</t>
  </si>
  <si>
    <t>albacell27@gmail.com</t>
  </si>
  <si>
    <t>2017-09-29</t>
  </si>
  <si>
    <t>SOLUCIONES INFORMATICA DOBLE CLICK</t>
  </si>
  <si>
    <t>Simon Plata Torres</t>
  </si>
  <si>
    <t>Valle de San Rafael a Media Cuadra del comercial Monica via atacames</t>
  </si>
  <si>
    <t>adriansandoval122010@gmail.com</t>
  </si>
  <si>
    <t>Av. 29 de Junio y 26 de Septiembre - diagonal al Banco Pichincha</t>
  </si>
  <si>
    <t>02 2392086</t>
  </si>
  <si>
    <t>moniortiz1996@hotmail.com</t>
  </si>
  <si>
    <t>2017-10-02</t>
  </si>
  <si>
    <t>GLOBALCELL</t>
  </si>
  <si>
    <t>N25 COLON OE3-OE3128 PB OE3B A ULLOA LA COLON</t>
  </si>
  <si>
    <t>alex_17_83@hotmail.com</t>
  </si>
  <si>
    <t>2017-10-04</t>
  </si>
  <si>
    <t>CYBER COMPUFRIENDS</t>
  </si>
  <si>
    <t>San Cristóbal</t>
  </si>
  <si>
    <t xml:space="preserve">BALDRAMINA ALTA CALLE PRINCIPAL S/N FRENTE A IGLESIA EVANGELICA </t>
  </si>
  <si>
    <t>vechc@hotmail.com</t>
  </si>
  <si>
    <t>CYBERCAFE \"MARY\"</t>
  </si>
  <si>
    <t>Tambillo, Calle 7 Julio y Panamericana Sur</t>
  </si>
  <si>
    <t>andst32@hotmail.com</t>
  </si>
  <si>
    <t>CYBER COMPUMILAN</t>
  </si>
  <si>
    <t>Anconcito</t>
  </si>
  <si>
    <t xml:space="preserve"> Calle 2 y Avenida 2</t>
  </si>
  <si>
    <t>reyesdanj@hotmail.com</t>
  </si>
  <si>
    <t>CYBER GAMES</t>
  </si>
  <si>
    <t>El Condado</t>
  </si>
  <si>
    <t>San José Del Condado Oe4-116 y Piedras Negras</t>
  </si>
  <si>
    <t>supersenito@hotmail.com</t>
  </si>
  <si>
    <t>2017-10-06</t>
  </si>
  <si>
    <t>NOVEDADES DILAN</t>
  </si>
  <si>
    <t>E4 CLEMENTE PONCE N14-11 LC 1 N14B HNOS PAZMINO EDIF LA LEY OFICINAS</t>
  </si>
  <si>
    <t>sonia_apolo81@hotmail.com</t>
  </si>
  <si>
    <t>MINIMARKET PAOLITA</t>
  </si>
  <si>
    <t>JOSE VELOZ Y CARABOBO</t>
  </si>
  <si>
    <t>luisguilcaj1974@gmail.com</t>
  </si>
  <si>
    <t>2017-10-10</t>
  </si>
  <si>
    <t>K&amp;G</t>
  </si>
  <si>
    <t>9 de octubre y 10 de agosto</t>
  </si>
  <si>
    <t>klebercabezas@yahoo.com</t>
  </si>
  <si>
    <t>2017-10-12</t>
  </si>
  <si>
    <t>ESMAPA</t>
  </si>
  <si>
    <t>Calle Olmedo 12-83 y Calle Lourdes</t>
  </si>
  <si>
    <t>quezadahermes@yahoo.es</t>
  </si>
  <si>
    <t>a.v colon oe3 128 y ulloa</t>
  </si>
  <si>
    <t>2017-10-13</t>
  </si>
  <si>
    <t>CYBER ALFREDMAIL</t>
  </si>
  <si>
    <t>Venezuela No. 2519 y Garcia Goyena</t>
  </si>
  <si>
    <t>jaznes91@hotmail.com</t>
  </si>
  <si>
    <t>2017-10-26</t>
  </si>
  <si>
    <t>COMPUXPERT</t>
  </si>
  <si>
    <t>Carabobo y Esmeraldas</t>
  </si>
  <si>
    <t>edgarmixdj@hotmail.com</t>
  </si>
  <si>
    <t>2018-02-06</t>
  </si>
  <si>
    <t>MARIBEL</t>
  </si>
  <si>
    <t>CHILIBULO S11-60 Y PELILEO</t>
  </si>
  <si>
    <t>francisco.chulca@hotmail.com</t>
  </si>
  <si>
    <t>2017-11-06</t>
  </si>
  <si>
    <t>ASEI- NTEG ASESORÍAS INTEGRALES</t>
  </si>
  <si>
    <t>AV QUITO No. 908 ENTRE 9 DE OCTUBRE Y HURTADO</t>
  </si>
  <si>
    <t>603 3228</t>
  </si>
  <si>
    <t>asesorias.integrales19@gmail.com</t>
  </si>
  <si>
    <t>2017-10-27</t>
  </si>
  <si>
    <t>AV QUITO NUMERO 908 ENTRE 9 DE OCTUBRE Y HURTADO</t>
  </si>
  <si>
    <t>2017-10-31</t>
  </si>
  <si>
    <t>CYBERCOFFE</t>
  </si>
  <si>
    <t>Duran Primavera 2 sector:1a manzana:11 sl:10</t>
  </si>
  <si>
    <t>fanny_celag98@hotmail.com</t>
  </si>
  <si>
    <t>2017-10-30</t>
  </si>
  <si>
    <t>TÉCNICOS PC´S</t>
  </si>
  <si>
    <t>Pilalo Oe6-73 y Mulalillo</t>
  </si>
  <si>
    <t>tecnicospcs@hotmail.com</t>
  </si>
  <si>
    <t>2017-11-01</t>
  </si>
  <si>
    <t>MILYCELL</t>
  </si>
  <si>
    <t>Camilo Ponce e Imbabura</t>
  </si>
  <si>
    <t>jlrodriguez-2014@hotmail.com</t>
  </si>
  <si>
    <t>CABINA CLARO</t>
  </si>
  <si>
    <t>Cumanda S2-146 La Libertad frente mercado  San Roque</t>
  </si>
  <si>
    <t>veronicaeag25@hotmail.com</t>
  </si>
  <si>
    <t>INTER-COMPU</t>
  </si>
  <si>
    <t>Sigchos</t>
  </si>
  <si>
    <t>CALLE GENERAL RUMIÑAHUI ENTRE TUNGURAHUA Y GUAYAQUIL</t>
  </si>
  <si>
    <t>edwincastellano@live.com</t>
  </si>
  <si>
    <t>SERVIPC</t>
  </si>
  <si>
    <t>Llano Chico</t>
  </si>
  <si>
    <t>Calle Garcia Moreno E3-153 y Latacunga</t>
  </si>
  <si>
    <t>servipctecnologia@hotmail.com</t>
  </si>
  <si>
    <t>Primavera 2 Sector 1a Manzana 11 Villa 10</t>
  </si>
  <si>
    <t>2017-11-08</t>
  </si>
  <si>
    <t>CYBER EL YUJUU</t>
  </si>
  <si>
    <t>Puerto Bolívar</t>
  </si>
  <si>
    <t>29 AVA OESTE 7 1RA Y 2DA SUR</t>
  </si>
  <si>
    <t>betty_bonoso99@hotmail.com</t>
  </si>
  <si>
    <t>2017-11-14</t>
  </si>
  <si>
    <t>SERVICIO DE MANTENIMIENTO PARA EL HOGAR (LEPV)</t>
  </si>
  <si>
    <t>Chimbacalle</t>
  </si>
  <si>
    <t>AV Napo E4-48 Y Bonaza /Ciudadela México /Chimbacalle</t>
  </si>
  <si>
    <t>perezleandro14@yahoo.com</t>
  </si>
  <si>
    <t>2017-11-15</t>
  </si>
  <si>
    <t>CALLE ATAHUALPA Y SUCRE</t>
  </si>
  <si>
    <t>2017-11-17</t>
  </si>
  <si>
    <t>CYBER Y PAPELERIA DIVERSITY</t>
  </si>
  <si>
    <t xml:space="preserve">BARREIRO Y 10 DE AGOSTO </t>
  </si>
  <si>
    <t>mglemos93@gmail.com</t>
  </si>
  <si>
    <t>2017-11-27</t>
  </si>
  <si>
    <t>SERVISILVI</t>
  </si>
  <si>
    <t>AV. DE LAS AMARICES Y LA INDEPENDENCIA, FRENTE AL SECAP.</t>
  </si>
  <si>
    <t>servisilvi2006@gmail.com</t>
  </si>
  <si>
    <t>2017-11-23</t>
  </si>
  <si>
    <t>ZONANET</t>
  </si>
  <si>
    <t>AV. LIBERTAD Y PARADA #7 ENTRE LAVAYEN Y MURIEL (junto a la vulcanizadora)</t>
  </si>
  <si>
    <t>liyorep@hotmail.es</t>
  </si>
  <si>
    <t>CENTRO DE NEGOCIO MAVIZQUIN</t>
  </si>
  <si>
    <t>10 de Agosto y Justino Cornejo S/N</t>
  </si>
  <si>
    <t>manuelvizcaino1981@hotmail.com.ar</t>
  </si>
  <si>
    <t>CYBER CABINAS YESSENIA</t>
  </si>
  <si>
    <t>AV. LIBERTAD Y JULIO ESTUPIÑAN</t>
  </si>
  <si>
    <t>yeceniavernaza@hotmail.com</t>
  </si>
  <si>
    <t xml:space="preserve">POLITECNI SOLUCIONES </t>
  </si>
  <si>
    <t>TERMINAL TERRESTRE LOCAL LT-15</t>
  </si>
  <si>
    <t>albertgeta@hotmail.com</t>
  </si>
  <si>
    <t>2017-11-30</t>
  </si>
  <si>
    <t xml:space="preserve">NACHOS NET </t>
  </si>
  <si>
    <t>Giovanni Calles OE3-253 y la Independencia</t>
  </si>
  <si>
    <t>orlan_meneses@hotmail.com</t>
  </si>
  <si>
    <t>CYBER MOVIL SISTEMAS</t>
  </si>
  <si>
    <t>Valle Hermoso</t>
  </si>
  <si>
    <t>Reina de la Paz y Galápagos. Frente al Gobierno Parroquial.</t>
  </si>
  <si>
    <t>mary_palacios1965@hotmail.com</t>
  </si>
  <si>
    <t>2017-12-07</t>
  </si>
  <si>
    <t>COMPUYMAQALAVA</t>
  </si>
  <si>
    <t>Cdla. Florida Norte mz 108v7</t>
  </si>
  <si>
    <t>mercydivi71@hotmail.com</t>
  </si>
  <si>
    <t>2017-12-11</t>
  </si>
  <si>
    <t>CABINAS E INTERNET</t>
  </si>
  <si>
    <t>Puengasi</t>
  </si>
  <si>
    <t xml:space="preserve">Miguel Angel Zambrano E20-167 y Lauro Guerrero </t>
  </si>
  <si>
    <t>dianapaliz@yahoo.com</t>
  </si>
  <si>
    <t>2017-12-12</t>
  </si>
  <si>
    <t>EL RINCON DEL VAGO</t>
  </si>
  <si>
    <t>AV. 2 CALLES 6 Y 8 CASA AMARILLA</t>
  </si>
  <si>
    <t>yesy_buscandote@hotmail.com</t>
  </si>
  <si>
    <t>ANGIE NET</t>
  </si>
  <si>
    <t>Otavalo</t>
  </si>
  <si>
    <t>Jordán</t>
  </si>
  <si>
    <t>Otavalo calle  Atahualpa y juan de Albarracin</t>
  </si>
  <si>
    <t>marycapri1991@hotmail.com</t>
  </si>
  <si>
    <t>Q-QUALITY</t>
  </si>
  <si>
    <t>CUMANDA S2 - 156 Y LIBERTAD</t>
  </si>
  <si>
    <t>yuriko_imp@hotmail.com</t>
  </si>
  <si>
    <t>2017-12-13</t>
  </si>
  <si>
    <t>CULQUI ARIAS GOERING REMIGIO</t>
  </si>
  <si>
    <t>Guaranda</t>
  </si>
  <si>
    <t>Angel Polivio Chávez</t>
  </si>
  <si>
    <t>SUCRE Y ROCAFUERTE</t>
  </si>
  <si>
    <t>goeringculqui@yahoo.es</t>
  </si>
  <si>
    <t>2017-12-18</t>
  </si>
  <si>
    <t>CYBER JOSHDANN</t>
  </si>
  <si>
    <t>Barrio Señor de los Milagros, 28 de Marzo S/N y 8 de Septiembre</t>
  </si>
  <si>
    <t>beatriz1984_b@hotmail.com</t>
  </si>
  <si>
    <t>CYBER SPACE 2</t>
  </si>
  <si>
    <t xml:space="preserve">BARRIO 24 DE MAYO - CALLE PRINCIPAL </t>
  </si>
  <si>
    <t>cdelgadogarces@hotmail.com</t>
  </si>
  <si>
    <t>2017-12-22</t>
  </si>
  <si>
    <t>Junquillal</t>
  </si>
  <si>
    <t>PARROQUIA JUNQUILLAL CALLE RAUL VERA MUÑOZ N° 4</t>
  </si>
  <si>
    <t>holguinsara4@gmail.com</t>
  </si>
  <si>
    <t>ASISTENCIA.NET</t>
  </si>
  <si>
    <t>18 DE NOVIEMBRE S/N Y COLON</t>
  </si>
  <si>
    <t>noemi27241@hotmail.com</t>
  </si>
  <si>
    <t>2017-12-28</t>
  </si>
  <si>
    <t>PLAZA CENTER INTERNET - PAPELERIA</t>
  </si>
  <si>
    <t>Antonio Ante</t>
  </si>
  <si>
    <t>San Roque</t>
  </si>
  <si>
    <t>BOLIVAR Y PASAJE  S/ N</t>
  </si>
  <si>
    <t>frank.8803@hotmail.com</t>
  </si>
  <si>
    <t>2017-12-26</t>
  </si>
  <si>
    <t>DELY CYBER MIRAFLORES</t>
  </si>
  <si>
    <t>AV MIRAFLORES Y TURUHAICO</t>
  </si>
  <si>
    <t>alfredbrother@outlook.es</t>
  </si>
  <si>
    <t>2017-12-29</t>
  </si>
  <si>
    <t>CYBER SPACE 3</t>
  </si>
  <si>
    <t>Barrio Valle Hermoso a 2 cuadras de toma de agua</t>
  </si>
  <si>
    <t>rodriguezrocaronny@gmail.com</t>
  </si>
  <si>
    <t>CYBER ALEXANDRA</t>
  </si>
  <si>
    <t>Valle</t>
  </si>
  <si>
    <t>VIA AL VALLE A UNA CUADRA DE LA ENTRADA A SAN JUAN LOMA</t>
  </si>
  <si>
    <t>hqmaury@hotmail.com</t>
  </si>
  <si>
    <t>2018-01-04</t>
  </si>
  <si>
    <t xml:space="preserve"> SANTA ROSA Calle: 59 Numero: S/N </t>
  </si>
  <si>
    <t xml:space="preserve">043127363 </t>
  </si>
  <si>
    <t>fernanda_suarez@hotmail.com</t>
  </si>
  <si>
    <t>2018-01-05</t>
  </si>
  <si>
    <t>adri-1591@hotmail.com</t>
  </si>
  <si>
    <t>MERY MARIBEL  GONZALEZ MOSQUERA</t>
  </si>
  <si>
    <t>31 AVA Y GOMEZ RENDON ESQUINA</t>
  </si>
  <si>
    <t>maribelgonzalez2014@hotmail.com</t>
  </si>
  <si>
    <t>2018-01-08</t>
  </si>
  <si>
    <t>AV .10 DE AGOSTO S/N  Y PATRIA</t>
  </si>
  <si>
    <t>vere_jd@hotmail.com</t>
  </si>
  <si>
    <t>2018-01-10</t>
  </si>
  <si>
    <t>CYBER JAVIKIÑO</t>
  </si>
  <si>
    <t>Tenguel</t>
  </si>
  <si>
    <t>CALLE COMERCIAL S/N Y SUCRE</t>
  </si>
  <si>
    <t>adjavierramirez@gmail.com</t>
  </si>
  <si>
    <t>2018-01-12</t>
  </si>
  <si>
    <t>CYBER ALEXIS</t>
  </si>
  <si>
    <t xml:space="preserve">Jose L. Tamayo, barrio 6 de junio, av 9 calle 4 </t>
  </si>
  <si>
    <t>gladyspatricia1965@hotmail.com</t>
  </si>
  <si>
    <t>2018-01-15</t>
  </si>
  <si>
    <t>JORDYCELL</t>
  </si>
  <si>
    <t>AV. MARISCAL SUCRE S11-33 Y PEDRO CAPIRO FRENTE A LA PARADA ALONSO DE ANGULO</t>
  </si>
  <si>
    <t>michael.neythan@outlook.com</t>
  </si>
  <si>
    <t>2018-01-16</t>
  </si>
  <si>
    <t>PAGO FÁCIL</t>
  </si>
  <si>
    <t>Rocafuerte 089 y Montalvo</t>
  </si>
  <si>
    <t>joseph.hernandez@hotmail.es</t>
  </si>
  <si>
    <t>CYBER VIDEO JUEGOS HERMANOS TU</t>
  </si>
  <si>
    <t>Ave. Madero Vargas, entre quinta y sexta norte</t>
  </si>
  <si>
    <t>willian_otj1975@hotmail.com</t>
  </si>
  <si>
    <t>CYBER JJ-DIGITAL</t>
  </si>
  <si>
    <t>GUABO ENTRE 9 DE MAYO Y GUAYAS</t>
  </si>
  <si>
    <t>jussyphina@gmail.com</t>
  </si>
  <si>
    <t>2018-01-19</t>
  </si>
  <si>
    <t>PLANETANET</t>
  </si>
  <si>
    <t>OE13E S32-177  S32I FRENTE A LA UPC DE SAN LUIS DE CHILLOGALLO</t>
  </si>
  <si>
    <t>salvadorplaneta@hotmail.com</t>
  </si>
  <si>
    <t>2018-01-18</t>
  </si>
  <si>
    <t>PLANET CELL</t>
  </si>
  <si>
    <t>Yanzatza</t>
  </si>
  <si>
    <t>Yanzatza(Yanzatza)</t>
  </si>
  <si>
    <t>Av. Iván Riofrio s/n y Luis Bastidas, a media cuadra del Parque Central.</t>
  </si>
  <si>
    <t>dayita-10041@hotmail.com</t>
  </si>
  <si>
    <t>2018-01-23</t>
  </si>
  <si>
    <t>CYBER - GEOVANNY</t>
  </si>
  <si>
    <t>Caracol</t>
  </si>
  <si>
    <t>Calle Buena Ventura Burgos y 6 de Octubre</t>
  </si>
  <si>
    <t>geoltoapanta@hotmail.com</t>
  </si>
  <si>
    <t>2018-01-22</t>
  </si>
  <si>
    <t>MEGATEC</t>
  </si>
  <si>
    <t>BARRIO 2 DE FEBRERO CALLE OE11 Y S40  LT-416</t>
  </si>
  <si>
    <t>joselu1012@hotmail.com</t>
  </si>
  <si>
    <t>CABINAS TELEFONICAS \"MARY\"</t>
  </si>
  <si>
    <t>Borbón</t>
  </si>
  <si>
    <t>HUMBERTO OBANDO NUMERO 17 INTERSECCION RIOVERDE</t>
  </si>
  <si>
    <t>marycaicedo1986@hotmail.com</t>
  </si>
  <si>
    <t>2018-01-25</t>
  </si>
  <si>
    <t>CIBERT PLANET</t>
  </si>
  <si>
    <t>El Cabo</t>
  </si>
  <si>
    <t>Vía a Cuenca S/N, Sector El Cabo</t>
  </si>
  <si>
    <t>wladirocano86@outlook.com</t>
  </si>
  <si>
    <t>MICAELOS@NET</t>
  </si>
  <si>
    <t>JAIME ROLDOS AGUILERA N16-102</t>
  </si>
  <si>
    <t>enriquerch@hotmail.com</t>
  </si>
  <si>
    <t>2018-01-29</t>
  </si>
  <si>
    <t>CYBER Y PAPELERIA @SNET</t>
  </si>
  <si>
    <t xml:space="preserve">AV. AURORA ESTRADA Y OTTON ALAVA </t>
  </si>
  <si>
    <t>huenrique1986@hotmail.es</t>
  </si>
  <si>
    <t>CYBER &amp; PAPELERIA JG PAPER</t>
  </si>
  <si>
    <t>Santa Lucía</t>
  </si>
  <si>
    <t>Recinto Sartanejal 3 1/2 Vía a Laurel</t>
  </si>
  <si>
    <t>cyberjgpaper@gmail.com</t>
  </si>
  <si>
    <t>2018-01-30</t>
  </si>
  <si>
    <t>INTERCOPY</t>
  </si>
  <si>
    <t>Calle Comercio y Bolívar</t>
  </si>
  <si>
    <t>willrey87@hotmail.com</t>
  </si>
  <si>
    <t>CYBER EL PORVENIR</t>
  </si>
  <si>
    <t>Calle No. 115 y Avenida 216</t>
  </si>
  <si>
    <t>lizanval@hotmail.com</t>
  </si>
  <si>
    <t>2018-01-31</t>
  </si>
  <si>
    <t>BISUTERIA &amp; CYBER PEPITO 1</t>
  </si>
  <si>
    <t>Catamayo</t>
  </si>
  <si>
    <t>Catamayo (La Toma)</t>
  </si>
  <si>
    <t>Av. Isidro Ayora S/N y 09 de Octubre Frente al Micromercado Famyli</t>
  </si>
  <si>
    <t>majitop.torres@outlook.es</t>
  </si>
  <si>
    <t>NICOLAS SEGOVIA 409 Y COLON</t>
  </si>
  <si>
    <t>mariella1308@hotmail.com</t>
  </si>
  <si>
    <t>2018-02-02</t>
  </si>
  <si>
    <t>BUSINESS CENTER</t>
  </si>
  <si>
    <t xml:space="preserve">Francisco de Orellana y Plaza Dañin C.C. San Marino </t>
  </si>
  <si>
    <t>bcsanmarino@gmail.com</t>
  </si>
  <si>
    <t>CYBER THIAGO</t>
  </si>
  <si>
    <t>Avenida Unión Popular</t>
  </si>
  <si>
    <t>elmachuchin@yahoo.com</t>
  </si>
  <si>
    <t>2018-02-05</t>
  </si>
  <si>
    <t>CYBER SLEYDER</t>
  </si>
  <si>
    <t>Laurel</t>
  </si>
  <si>
    <t>Calle Jose J. de Olmedo Mz 28 SL 9 y Sucre</t>
  </si>
  <si>
    <t>04-2700384-981817768</t>
  </si>
  <si>
    <t>erikaholguin1990@gmail.com</t>
  </si>
  <si>
    <t>CYBER CABINAS PUNTO DE ENCUENTRO</t>
  </si>
  <si>
    <t>Calle 15 y Ave 33</t>
  </si>
  <si>
    <t>edwinpaguay@hotmail.es</t>
  </si>
  <si>
    <t>2018-02-14</t>
  </si>
  <si>
    <t>CIBERNETICOS AIO</t>
  </si>
  <si>
    <t>Mocache</t>
  </si>
  <si>
    <t>Recinto San Felipe, entrada Vía Mocache.</t>
  </si>
  <si>
    <t>ronald_leonardo_22@hotmail.com</t>
  </si>
  <si>
    <t>LIBRERIA Y PAPELERIA C &amp; A</t>
  </si>
  <si>
    <t xml:space="preserve">RCTO. EL PARAISO LA 14 LOCAL N°4 </t>
  </si>
  <si>
    <t>seg_qm@hotmail.com</t>
  </si>
  <si>
    <t>2018-02-19</t>
  </si>
  <si>
    <t>Jose J de Olmedo y Generla Sucre Mz 25 Sl 9</t>
  </si>
  <si>
    <t>CYBER &amp; NOVEDADES VF</t>
  </si>
  <si>
    <t xml:space="preserve">AVE. 2 DE AGOSTO SECTOR PUEBLO NUEVO </t>
  </si>
  <si>
    <t>vfg7220@hotmail.com</t>
  </si>
  <si>
    <t>2018-02-20</t>
  </si>
  <si>
    <t>CIBERGAMES</t>
  </si>
  <si>
    <t xml:space="preserve">Av. 25 de Junio y 11ava Oeste esquina </t>
  </si>
  <si>
    <t>adriana_zapata13@hotmail.com</t>
  </si>
  <si>
    <t>2018-02-21</t>
  </si>
  <si>
    <t>S &amp; M CELL SERVICIO TECNICO</t>
  </si>
  <si>
    <t>Coop. Alborada calle Guillermo Obando y Av. los Colonos en sede de taxis #8</t>
  </si>
  <si>
    <t>sega892010@hotmail.com</t>
  </si>
  <si>
    <t>FENIX.NET</t>
  </si>
  <si>
    <t>Kennedy</t>
  </si>
  <si>
    <t>Av. Real Audiencia N° 58-110  y Av. Luis Tufiño</t>
  </si>
  <si>
    <t>marco_mayorga75@hotmail.com</t>
  </si>
  <si>
    <t>CYBERNET MAJITO</t>
  </si>
  <si>
    <t>Las Pampas</t>
  </si>
  <si>
    <t>C/ESMERALDAS Y PLAZA CENTRAL</t>
  </si>
  <si>
    <t>mariamsm25@hotmail.com</t>
  </si>
  <si>
    <t>LIBRERIA Y PAPELERIA C&amp;A</t>
  </si>
  <si>
    <t>Recinto El Paraiso calle Guayaquil y Cuenca</t>
  </si>
  <si>
    <t>2018-02-23</t>
  </si>
  <si>
    <t>SYSTEM NET</t>
  </si>
  <si>
    <t>Av. Clorinda Carrasco Palomino Barrio La Aduana</t>
  </si>
  <si>
    <t>jincson@gmail.com</t>
  </si>
  <si>
    <t>2018-02-26</t>
  </si>
  <si>
    <t>GARCIA MENDOZA PATRICIA DEL ROCIO</t>
  </si>
  <si>
    <t>Rio Verde</t>
  </si>
  <si>
    <t>COOP. ASISTENCIA MUNICIPAL. Calle: CARCHI. Intersección: MORONA SANTIAGO</t>
  </si>
  <si>
    <t>patriciagm69@hotmail.com</t>
  </si>
  <si>
    <t>2018-02-27</t>
  </si>
  <si>
    <t>DOS CLIPS</t>
  </si>
  <si>
    <t>AV. JACINTO CORTEZ LOCAL 2 Y AV DE LOS QUINCHES</t>
  </si>
  <si>
    <t>tsafiquisd@hotmail.com</t>
  </si>
  <si>
    <t>JENNY CECILIA FARINANGO COLCHA</t>
  </si>
  <si>
    <t xml:space="preserve">C/Los Pinos N5324 Y Geovanny Calles </t>
  </si>
  <si>
    <t>jennyfarinangocolcha@gmail.com</t>
  </si>
  <si>
    <t>CYBER  "J Y L"</t>
  </si>
  <si>
    <t>Cdla. Prosperina av.3era entre calle 3era y 4ta av.</t>
  </si>
  <si>
    <t>lilianatz76@hotmail.com</t>
  </si>
  <si>
    <t>CYBER LA WEB</t>
  </si>
  <si>
    <t xml:space="preserve">Calle 7 de agosto entre Sucre y Salinas </t>
  </si>
  <si>
    <t>aguchita_22@hotmail.com</t>
  </si>
  <si>
    <t>CYBER ELSITA</t>
  </si>
  <si>
    <t>URB. LOS ROSALES CUARTA ETAPA CALLE LUIS MOSCOSO AV, ABRAHAM CALAZACON</t>
  </si>
  <si>
    <t>elsadelcarmen07lopez@gmail.com</t>
  </si>
  <si>
    <t>SOLUCIONES CLICK</t>
  </si>
  <si>
    <t xml:space="preserve">San Blas E10 S41-288 y S41C </t>
  </si>
  <si>
    <t>derson241993@gmail.com</t>
  </si>
  <si>
    <t>2018-02-28</t>
  </si>
  <si>
    <t>NATHALY</t>
  </si>
  <si>
    <t>COOPERATIVA PUEBLO SOLO PUEBLO, Oe1E, S42-35 Y S42 TERESA TIPANTA</t>
  </si>
  <si>
    <t>eve_dany25@hotmail.com</t>
  </si>
  <si>
    <t>LA TIENDITA DEL VESHI</t>
  </si>
  <si>
    <t xml:space="preserve">Eplicachima 19-74 y Huayna Palcon </t>
  </si>
  <si>
    <t>diegosisamaniego@hotmail.es</t>
  </si>
  <si>
    <t>2018-03-01</t>
  </si>
  <si>
    <t>CYBER PLAY AND CHAT</t>
  </si>
  <si>
    <t>COOP. MARIUXI FEBRES CORDERO MZ. 71 VILLA 33</t>
  </si>
  <si>
    <t>ykeliza@gmail.com</t>
  </si>
  <si>
    <t>2018-03-02</t>
  </si>
  <si>
    <t>NETPLACE.COM</t>
  </si>
  <si>
    <t>SUCRE 03-20 ENTRE LALAMA Y MARIANO EGUEZ</t>
  </si>
  <si>
    <t>feyv12@gmail.com</t>
  </si>
  <si>
    <t>CYBER SUMIVIQ</t>
  </si>
  <si>
    <t>Chanduy</t>
  </si>
  <si>
    <t>Barrio Roldos Aguilera y Calle Principal</t>
  </si>
  <si>
    <t>hamilton.villon@gmail.com</t>
  </si>
  <si>
    <t>2018-03-11</t>
  </si>
  <si>
    <t>CYBER LISSETTE</t>
  </si>
  <si>
    <t>Calle Pablo Tigrero y Santa Elena</t>
  </si>
  <si>
    <t>lisecitap15@gmail.com</t>
  </si>
  <si>
    <t>CYBER VIP</t>
  </si>
  <si>
    <t xml:space="preserve"> Av. Lerida  E14-109 y Ladrón de Guevara </t>
  </si>
  <si>
    <t>patriciocaisaluisa@gmail.com</t>
  </si>
  <si>
    <t>2018-03-08</t>
  </si>
  <si>
    <t>CYBERCEICOM</t>
  </si>
  <si>
    <t>El Rosario</t>
  </si>
  <si>
    <t>RCTO. PEDRO VELEZ MORAN -  VIA LA REPRESA DAULE PERIPA</t>
  </si>
  <si>
    <t>adri.291987@gmail.com</t>
  </si>
  <si>
    <t>CYBER THALIA</t>
  </si>
  <si>
    <t>Calle 19 y la P</t>
  </si>
  <si>
    <t>liamarsua@hotmail.com</t>
  </si>
  <si>
    <t>2018-03-12</t>
  </si>
  <si>
    <t>2018-03-13</t>
  </si>
  <si>
    <t>DIGITALCOMPUT</t>
  </si>
  <si>
    <t>10 de Agosto entre Piedrahita y Vernaza</t>
  </si>
  <si>
    <t>janethruiz1981@hotmail.com</t>
  </si>
  <si>
    <t>2018-03-14</t>
  </si>
  <si>
    <t>INTERNET Y CABINAS CYBER CAT</t>
  </si>
  <si>
    <t>S56A y OE5G CASA 368  SAN FERNANDO DE GUAMANI</t>
  </si>
  <si>
    <t>carrerapaco@hotmail.com</t>
  </si>
  <si>
    <t>2018-03-15</t>
  </si>
  <si>
    <t>CYBER DETALLITOS</t>
  </si>
  <si>
    <t>CALLE PRINCIPAL DE VERGELES Y 4TA B NORTE</t>
  </si>
  <si>
    <t>anruth2007@hotmail.com</t>
  </si>
  <si>
    <t>2018-03-18</t>
  </si>
  <si>
    <t>CYBER ALO QUE TAL</t>
  </si>
  <si>
    <t>AVE. 29 DE MAYO S/N Y AMBATO</t>
  </si>
  <si>
    <t>janetscarleto@hotmail.com</t>
  </si>
  <si>
    <t>2018-03-16</t>
  </si>
  <si>
    <t>INTERNET.COM</t>
  </si>
  <si>
    <t>COOP.CARLOS RUIZ BURNEO CALLE C Y CALLE 5 JUNTO ABARROTES ECONOMIA</t>
  </si>
  <si>
    <t>jeane_028@hotmail.com</t>
  </si>
  <si>
    <t>2018-03-28</t>
  </si>
  <si>
    <t>CYBER PESA.ROX</t>
  </si>
  <si>
    <t>Calle Atahualpa frente a la Iglesia Evangelica Maranatha</t>
  </si>
  <si>
    <t>pesa.luisalbertovelez@yahoo.es</t>
  </si>
  <si>
    <t>2018-03-19</t>
  </si>
  <si>
    <t>CYBER MARELK</t>
  </si>
  <si>
    <t>Colón</t>
  </si>
  <si>
    <t>LOS ANGELES DE COLON</t>
  </si>
  <si>
    <t>marelk80.ec@hotmail.com</t>
  </si>
  <si>
    <t>ZONA NET</t>
  </si>
  <si>
    <t>JUAN DE LA CRUZ S/N Y 24 DE MAYO</t>
  </si>
  <si>
    <t>liusmipr6@hotmail.com</t>
  </si>
  <si>
    <t>2018-04-02</t>
  </si>
  <si>
    <t>CENTRO INFORMÁTICO LEO</t>
  </si>
  <si>
    <t>Av. San Rafael, Ed. Terminal Terrestre</t>
  </si>
  <si>
    <t>leodj700@hotmail.com</t>
  </si>
  <si>
    <t>2018-03-21</t>
  </si>
  <si>
    <t>WUAMAK NET</t>
  </si>
  <si>
    <t>CALLE 9 DE OCTUBRE S/N Y SUCRE</t>
  </si>
  <si>
    <t>soto320@msn.com</t>
  </si>
  <si>
    <t>M@SBARATO.COM</t>
  </si>
  <si>
    <t>MALECON DEL SALADO 402 Y PADRE SOLANO</t>
  </si>
  <si>
    <t>yomarmontoya123@hotmail.es</t>
  </si>
  <si>
    <t>WEB-LAND</t>
  </si>
  <si>
    <t>JORGE WASHINGTON N21-143 Y AV. AMAZONAS</t>
  </si>
  <si>
    <t>diego79_ec@hotmail.com</t>
  </si>
  <si>
    <t>2018-03-26</t>
  </si>
  <si>
    <t>CYBER VAGONET</t>
  </si>
  <si>
    <t>BOLIVAR ENTRE GUAYAS Y AYACUCHO</t>
  </si>
  <si>
    <t>mauriciobarzola@hotmail.com</t>
  </si>
  <si>
    <t>Avenida 24 y calle 10, esquina</t>
  </si>
  <si>
    <t>CYBER LUISITO</t>
  </si>
  <si>
    <t>BARRIO JOCAY CALLE J-1 ENTRE J-12 Y J-14</t>
  </si>
  <si>
    <t>luizambra_02@hotmail.com</t>
  </si>
  <si>
    <t>JSMASH</t>
  </si>
  <si>
    <t xml:space="preserve">Calle Onas No 439-55 </t>
  </si>
  <si>
    <t>jstoledo33@yahoo.es</t>
  </si>
  <si>
    <t>2018-04-03</t>
  </si>
  <si>
    <t>S/N</t>
  </si>
  <si>
    <t>CLEMENTE BALLEN 526 PASAJE COMERCIAL ORTEGA #3</t>
  </si>
  <si>
    <t>ronaldchipsetnet@hotmail.com</t>
  </si>
  <si>
    <t>2018-03-22</t>
  </si>
  <si>
    <t>CYBER Y ESTUDIO FOTOGRÁFICO JESUS</t>
  </si>
  <si>
    <t>9 de Octubre y Juan Montalvo frente registro civil</t>
  </si>
  <si>
    <t>lucylerr@hotmail.com</t>
  </si>
  <si>
    <t>2018-03-23</t>
  </si>
  <si>
    <t>CYBER ELITE</t>
  </si>
  <si>
    <t>AVENIDA 7 DE OCTUBRE Y DECIMA TERCERA</t>
  </si>
  <si>
    <t>blancafonseca1985@gmail.com</t>
  </si>
  <si>
    <t>CYBERJP.COM</t>
  </si>
  <si>
    <t>9 de Octubre</t>
  </si>
  <si>
    <t>9 de Octubre No. 411 y Chile</t>
  </si>
  <si>
    <t>joanflass@hotmail.com</t>
  </si>
  <si>
    <t>MULTISERVICIOS MARYALEX</t>
  </si>
  <si>
    <t>AV 24 DE MAYO Y 1 DE MAYO</t>
  </si>
  <si>
    <t>josemi19_04@hotmail.com</t>
  </si>
  <si>
    <t>CYBER Y CABINAS ELI.COM</t>
  </si>
  <si>
    <t>Roberto Astudillo (Cab. Cruce de Venecia)</t>
  </si>
  <si>
    <t>AVE. 21 DE AGOSTO 319 Y TUNGURAHUA</t>
  </si>
  <si>
    <t>cyberelicom@hotmail.com</t>
  </si>
  <si>
    <t>JOYA NET</t>
  </si>
  <si>
    <t>LA INDEPENDENCIA OE2-42 Y NOLIVOS</t>
  </si>
  <si>
    <t>gtyesael2005@hotmail.com</t>
  </si>
  <si>
    <t>IS CYBER</t>
  </si>
  <si>
    <t>CDLA. ABEL  GILBERT 3 MZ. B 55 VILLA 14</t>
  </si>
  <si>
    <t>iscyber@hotmail.com</t>
  </si>
  <si>
    <t>Calle Naciones Unidas, ave. Primero de Mayo</t>
  </si>
  <si>
    <t>CABITEC</t>
  </si>
  <si>
    <t>SECTOR TERMINAL TERRESTRE - EDIFICIO UNIVERSIDAD CATOLICA</t>
  </si>
  <si>
    <t>cabitec.ec@hotmail.com</t>
  </si>
  <si>
    <t>2018-04-17</t>
  </si>
  <si>
    <t>MERY MARIBEL GONZALEZ MOSQUERA</t>
  </si>
  <si>
    <t>31 AVA Y GOMEZ RENDON</t>
  </si>
  <si>
    <t>CYBER MELANIE</t>
  </si>
  <si>
    <t>Cdla. Florida Norte mz. 114 villa 6</t>
  </si>
  <si>
    <t>sdcs2006@hotmail.com</t>
  </si>
  <si>
    <t>CYBER JUNIOR</t>
  </si>
  <si>
    <t xml:space="preserve">COOP. LA FRAGATA MZ 2205 SL.2 </t>
  </si>
  <si>
    <t>teli_a@hotmail.com</t>
  </si>
  <si>
    <t>Cdla. Las Mercedes - Calle 24 de Septiembre</t>
  </si>
  <si>
    <t>Capitan Najera 5641 y la 29ava</t>
  </si>
  <si>
    <t>alejajoel@hotmail.com</t>
  </si>
  <si>
    <t>Durán, Ciudadela Primavera 1 Manzana Z solar 14</t>
  </si>
  <si>
    <t>ASISTENCIA CONTABLE Y CYBER TATYS</t>
  </si>
  <si>
    <t>CALLE 24 DE MAYO Y BOLIVAR</t>
  </si>
  <si>
    <t>taisasb73@hotmail.com</t>
  </si>
  <si>
    <t>ROYMIL.NET</t>
  </si>
  <si>
    <t>Puerto López</t>
  </si>
  <si>
    <t>Av. Machalilla y General Cordova</t>
  </si>
  <si>
    <t>cruzmil@hotmail.com</t>
  </si>
  <si>
    <t>INTERNET OLECRAM</t>
  </si>
  <si>
    <t>Monay</t>
  </si>
  <si>
    <t>COSMOPOLITA N°2 y PRIMICIAS</t>
  </si>
  <si>
    <t>olecramvelez@hotmail.com</t>
  </si>
  <si>
    <t>CYBERTECH</t>
  </si>
  <si>
    <t>MARCEL LANIADO #1807 E/6TA. Y SORAYDA MORA F.</t>
  </si>
  <si>
    <t>roed.v1@gmail.com</t>
  </si>
  <si>
    <t>CYBERINTERGAMES</t>
  </si>
  <si>
    <t xml:space="preserve">Ciudadela Samanes 4 Mz 09 villa 10 </t>
  </si>
  <si>
    <t>webtellez@hotmail.com</t>
  </si>
  <si>
    <t>CYBER CABINAS HANNA</t>
  </si>
  <si>
    <t>San Jacinto de Yaguachi</t>
  </si>
  <si>
    <t>Virgen de Fátima</t>
  </si>
  <si>
    <t>PARROQUIA VIRGEN DE FÁTIMA - VÍA DURAN TAMBO</t>
  </si>
  <si>
    <t>eduardoedee@msn.com</t>
  </si>
  <si>
    <t>CYBER RIVERA</t>
  </si>
  <si>
    <t>CALLE ATAHUALPA 83 Y PAEZ</t>
  </si>
  <si>
    <t>RIVERACH@HOTMAIL.COM</t>
  </si>
  <si>
    <t>CYBER HAMILTON</t>
  </si>
  <si>
    <t>Cdla 11 de Diciembre Av. 27 entre calles 26 y 27</t>
  </si>
  <si>
    <t>hamiltonorrala@gmail.com</t>
  </si>
  <si>
    <t>MUNDO CIBERNETICO 2</t>
  </si>
  <si>
    <t>BABAHOYO 813 ENTRE AYACUCHO Y HUANCAVILCA</t>
  </si>
  <si>
    <t>ricardore_93@hotmail.com</t>
  </si>
  <si>
    <t>CYBER PAPELERIA SANDY</t>
  </si>
  <si>
    <t>12 de Marzo</t>
  </si>
  <si>
    <t>Calle Ramos Iduarte y Av. Universitaria</t>
  </si>
  <si>
    <t>cybersandy@hotmail.es</t>
  </si>
  <si>
    <t>CYBER PHONE</t>
  </si>
  <si>
    <t>Cdla Miraflores av principal 404 entre calle 6ta y 7ma</t>
  </si>
  <si>
    <t>MAJONET</t>
  </si>
  <si>
    <t>AV. 10 DE AGOSTO Y ELOY ALFARO</t>
  </si>
  <si>
    <t>iqmadosafa@hotmail.com</t>
  </si>
  <si>
    <t>SKY WORLD@</t>
  </si>
  <si>
    <t>AV. DE LAS AMERICAS S/N Y BELICE</t>
  </si>
  <si>
    <t>skyworldcue@live.com</t>
  </si>
  <si>
    <t>CIBER NENE</t>
  </si>
  <si>
    <t>Ciudadela San Alejo, calle Alberto Cedeño</t>
  </si>
  <si>
    <t>manuelguadamud@hotmail.com</t>
  </si>
  <si>
    <t>TENDENCIA DIGITAL</t>
  </si>
  <si>
    <t>Avenida Cacique Tomalá y Callejón Eloy Alfaro</t>
  </si>
  <si>
    <t>CYBER GEORGINA.COM</t>
  </si>
  <si>
    <t>Galápagos</t>
  </si>
  <si>
    <t>Puerto Baquerizo Moreno</t>
  </si>
  <si>
    <t>TEODORO WOLF E IGNACIO HERNANDEZ</t>
  </si>
  <si>
    <t>jeorgy77@hotmail.com</t>
  </si>
  <si>
    <t xml:space="preserve">CALLE SIN NOMBRE N14-14 y PIO XII </t>
  </si>
  <si>
    <t>jessikamph@gmail.com</t>
  </si>
  <si>
    <t>CYBER\</t>
  </si>
  <si>
    <t>CYBER FASTWEB</t>
  </si>
  <si>
    <t>Paján</t>
  </si>
  <si>
    <t>Pajan</t>
  </si>
  <si>
    <t>Guayaquil entre 9 de Octubre y Rocafuerte</t>
  </si>
  <si>
    <t>frankmen02@hotmail.com</t>
  </si>
  <si>
    <t>CYBER@COPIAS</t>
  </si>
  <si>
    <t>Cdla. Floresta 1 Mz. 22 Villa 6</t>
  </si>
  <si>
    <t>mrosalespincay@hotmail.com</t>
  </si>
  <si>
    <t>CYBER  C &amp; C</t>
  </si>
  <si>
    <t>LOS ESTEROS MZ 5A  SOLAR 2</t>
  </si>
  <si>
    <t>ccorro17@hotmail.com</t>
  </si>
  <si>
    <t>Jose J de Olmedo y General Sucre  MZ 25 SL 9</t>
  </si>
  <si>
    <t>CYBER Y PAPELERIA S&amp;T</t>
  </si>
  <si>
    <t>Guayacan</t>
  </si>
  <si>
    <t xml:space="preserve">CDLA. EL GUAYACAN, 1RA. ETAPA MZ C VILLA 18 </t>
  </si>
  <si>
    <t>franck_saman85@hotmail.com</t>
  </si>
  <si>
    <t>SATURNOCYBERWEB</t>
  </si>
  <si>
    <t>CIUDADELA UNIVERSITARIA CALLE U8 Y AV U6</t>
  </si>
  <si>
    <t>centauro_e@hotmail.com</t>
  </si>
  <si>
    <t>SERVITEC COM</t>
  </si>
  <si>
    <t>ARMANDO ARIAS ENTRE JORGE MOSQUERA Y ZAMORA</t>
  </si>
  <si>
    <t>henryecg@hotmail.com</t>
  </si>
  <si>
    <t>AIRNET</t>
  </si>
  <si>
    <t>CALLES GRAN COLOMBIA Y EL CISNE</t>
  </si>
  <si>
    <t>lurdes_ale9@hotmail.com</t>
  </si>
  <si>
    <t>CYBER FUCOMP</t>
  </si>
  <si>
    <t>PORTETE 5617 Y LA 29</t>
  </si>
  <si>
    <t>pinedala@hotmail.com</t>
  </si>
  <si>
    <t>2018-03-27</t>
  </si>
  <si>
    <t>COMPU SERVICIOS ARIAL</t>
  </si>
  <si>
    <t>Calle LUIS CARRION S/N y AV. DIEZ DE NOVIEMBRE</t>
  </si>
  <si>
    <t>lariasq@yahoo.com</t>
  </si>
  <si>
    <t>COPY &amp; SOFT</t>
  </si>
  <si>
    <t>AV. PEREZ GUERRERO OE3-124 Y SAN GREGORIO</t>
  </si>
  <si>
    <t>rpscopysoft@hotmail.com</t>
  </si>
  <si>
    <t>CYBER KFIR</t>
  </si>
  <si>
    <t>AV. 13 DE DICIEMBRE Y ARCOS PEREZ</t>
  </si>
  <si>
    <t>augustamores@hotmail.com</t>
  </si>
  <si>
    <t>CYBER MATIAS</t>
  </si>
  <si>
    <t>Comuna San Pedro Barrio San Francisco casa 40</t>
  </si>
  <si>
    <t>walter_2518@hotmail.com</t>
  </si>
  <si>
    <t>GUERRERO VALENZUELA Y COLOMBIA ESQUINA</t>
  </si>
  <si>
    <t>CYBER INTERMANABA</t>
  </si>
  <si>
    <t>9 DE OCTUBRE 404 Y OLMEDO</t>
  </si>
  <si>
    <t>inter_manaba@hotmail.com</t>
  </si>
  <si>
    <t>ALBATROS.NET</t>
  </si>
  <si>
    <t>Isabela</t>
  </si>
  <si>
    <t>Puerto Villamil</t>
  </si>
  <si>
    <t>Calle Las Fragatas  y  Ave. 16 de Marzo</t>
  </si>
  <si>
    <t>albatros_comercial@hotmail.com</t>
  </si>
  <si>
    <t>CYBER OLE</t>
  </si>
  <si>
    <t>VILLA ESPAÑA CONJUNTO MADRID MZ. 2286 VILLA 23</t>
  </si>
  <si>
    <t>maya2609@hotmail.it</t>
  </si>
  <si>
    <t>CYBER CLAUDIA</t>
  </si>
  <si>
    <t>Av. Paquisha y Calle Alexander</t>
  </si>
  <si>
    <t>Kennedy Nueva av. San Jorge 128 y primera peatonal</t>
  </si>
  <si>
    <t>fernandomoreira22@yahoo.es</t>
  </si>
  <si>
    <t>CYBER ZONA 36</t>
  </si>
  <si>
    <t xml:space="preserve">GOMEZ RENDON 5710 ENTRE LA 35 Y LA 36 </t>
  </si>
  <si>
    <t>washingtontejena@hotmail.com</t>
  </si>
  <si>
    <t>C Y C COMPUTADORAS</t>
  </si>
  <si>
    <t xml:space="preserve">Barrio 12 de Octubre </t>
  </si>
  <si>
    <t>marcosvini@hotmail.es</t>
  </si>
  <si>
    <t>CALCETA PC</t>
  </si>
  <si>
    <t>Bolivar (de Manabí)</t>
  </si>
  <si>
    <t>Calceta</t>
  </si>
  <si>
    <t xml:space="preserve">CALLE CHILE Y CESAR OVIDIO VILLAMAR </t>
  </si>
  <si>
    <t>calcetapc@hotmail.com</t>
  </si>
  <si>
    <t>BLUENET</t>
  </si>
  <si>
    <t>Ceslao Marin y General Villamil</t>
  </si>
  <si>
    <t>bluenetpuyo@hotmail.com</t>
  </si>
  <si>
    <t>CIBERDOT.COM</t>
  </si>
  <si>
    <t>Rocafuerte y Ricaurte</t>
  </si>
  <si>
    <t>lapto77@hotmail.com</t>
  </si>
  <si>
    <t>CYBER Y COPIAS</t>
  </si>
  <si>
    <t>Olmedo y Francisco de P. Moreira</t>
  </si>
  <si>
    <t>ceciliacastro2@hotmail.com</t>
  </si>
  <si>
    <t>VIRTUAL TECHNOLOGIES</t>
  </si>
  <si>
    <t>Rumiñahui</t>
  </si>
  <si>
    <t>Sangolqui</t>
  </si>
  <si>
    <t>MONTÚFAR 368 Y RIOFRIO</t>
  </si>
  <si>
    <t>mariana_ballagan@hotmail.com</t>
  </si>
  <si>
    <t>CYBERTEC</t>
  </si>
  <si>
    <t>Terminal Terrestre Local No. 60</t>
  </si>
  <si>
    <t>davidintriagow@hotmail.com</t>
  </si>
  <si>
    <t>CLICK INTERNET</t>
  </si>
  <si>
    <t xml:space="preserve">Av. De los Granados E13-71 e Isla Marchena </t>
  </si>
  <si>
    <t>click2011internet@hotmail.com</t>
  </si>
  <si>
    <t>MEGACOM II</t>
  </si>
  <si>
    <t>JUAN MONTALVO 528 Y PEDRO CARBO</t>
  </si>
  <si>
    <t>wpn_anderson@hotmail.com</t>
  </si>
  <si>
    <t>ISANET</t>
  </si>
  <si>
    <t>AV. ANTONIA DE LAS BASTIDAS Y BABAHOYO</t>
  </si>
  <si>
    <t>joffrenavarro@hotmail.com</t>
  </si>
  <si>
    <t>CYBER MEINE KINDER</t>
  </si>
  <si>
    <t>Vinces</t>
  </si>
  <si>
    <t>Av. Aquiles Carriel y Palmarin</t>
  </si>
  <si>
    <t>intercomcaaz@hotmail.com</t>
  </si>
  <si>
    <t>TELEFONICA Y COMUNICACIONES ANAHI</t>
  </si>
  <si>
    <t>Av.1 Calle 3 Mz 17 Casa 44</t>
  </si>
  <si>
    <t>merce-peralta@hotmail.com</t>
  </si>
  <si>
    <t>SALOFY@NET</t>
  </si>
  <si>
    <t>San Francisco</t>
  </si>
  <si>
    <t>Av. Obispo Mosquera 10-11 y Juana Atabalipa</t>
  </si>
  <si>
    <t>nachingar@hotmail.com</t>
  </si>
  <si>
    <t>CYBER CABINAS JOSE</t>
  </si>
  <si>
    <t>SAUCES 3 MZ. 123 VILLA 14</t>
  </si>
  <si>
    <t>CYBER-CABINAS</t>
  </si>
  <si>
    <t>Jorge Piedra Número: OE10-186 Intersección: CALLE 5</t>
  </si>
  <si>
    <t>ledyscampoverde@yahoo.es</t>
  </si>
  <si>
    <t>SANTIAGO JAVIER ROCHA QUIMBIULCO</t>
  </si>
  <si>
    <t>Rancho Bajo N76 Oe5-277 y Oe5C</t>
  </si>
  <si>
    <t>santty81@hotmail.com</t>
  </si>
  <si>
    <t>CONSULTORIA ORTEGA VIZUETA</t>
  </si>
  <si>
    <t>PEDRO CARBO #24-0 Y JUAN MONTALVO</t>
  </si>
  <si>
    <t>gonzalorevolver@gmail.com</t>
  </si>
  <si>
    <t>CYBER CABINAS JOHNNY NAOMI MYKEILA</t>
  </si>
  <si>
    <t>CLEMENTE BAQUERIZO Y VARGAS MACHUCA</t>
  </si>
  <si>
    <t>jposligua_7519@hotmail.com</t>
  </si>
  <si>
    <t>CYBER ANIBAL VERA VERA</t>
  </si>
  <si>
    <t xml:space="preserve">Paez y Alejo Lascano </t>
  </si>
  <si>
    <t>anibalvv1982@hotmail.es</t>
  </si>
  <si>
    <t>PC-HELP</t>
  </si>
  <si>
    <t>La Matriz</t>
  </si>
  <si>
    <t>BENJAMIN TERAN Y AV. AMAZONAS</t>
  </si>
  <si>
    <t>zonanet_internet@hotmail.com</t>
  </si>
  <si>
    <t>CYBER CARLOS &amp; JESUS</t>
  </si>
  <si>
    <t>PASCUALES, AVENIDA CUARTA INTERSECCION CALLE 6TA</t>
  </si>
  <si>
    <t>y-moran@hotmail.com</t>
  </si>
  <si>
    <t xml:space="preserve">VARGAS MACHUCA 12-48 </t>
  </si>
  <si>
    <t>computec3l@hotmail.com</t>
  </si>
  <si>
    <t>CYBERPEDRING</t>
  </si>
  <si>
    <t>COOP. MARIUXI FEBRES CORDERO MZ. 1669  SL. 16</t>
  </si>
  <si>
    <t>pedring_1@hotmail.com</t>
  </si>
  <si>
    <t>VIVANET</t>
  </si>
  <si>
    <t>CALLE 11VA. OESTE Y 1ERA. NORTE</t>
  </si>
  <si>
    <t>jovin40@hotmail.com</t>
  </si>
  <si>
    <t>SERVI WORLD</t>
  </si>
  <si>
    <t>CALLE VARGAS OEO-38 ENTRE ROCAFUERTE Y ASCAZUBI</t>
  </si>
  <si>
    <t>marcmoro@hotmail.com</t>
  </si>
  <si>
    <t>ZONA DIGITAL</t>
  </si>
  <si>
    <t>Emilio Colina No.9 y Av. Lizarzaburu</t>
  </si>
  <si>
    <t>miltin_carrasco@hotmail.com</t>
  </si>
  <si>
    <t>CYBER MIGWEB</t>
  </si>
  <si>
    <t>AV. METROPOLITANA ELOY ALFARO DIAGONAL A LA NOTARIA 2</t>
  </si>
  <si>
    <t>cagua_87@hotmail.com</t>
  </si>
  <si>
    <t>2018-03-29</t>
  </si>
  <si>
    <t>MULTICABINAS INTER COMPU</t>
  </si>
  <si>
    <t>Av 18 de Mayo Nº 2-36 y Unidad Nacinal</t>
  </si>
  <si>
    <t>eltiito1981@gmail.com</t>
  </si>
  <si>
    <t>AQUARIUM INTERNET</t>
  </si>
  <si>
    <t>AV DE LA PRENSA N62-69 DIEGO DE VASQUEZ</t>
  </si>
  <si>
    <t>exelalex@hotmail.com</t>
  </si>
  <si>
    <t>TOPD.NET</t>
  </si>
  <si>
    <t>Guayllabamba</t>
  </si>
  <si>
    <t>AV.SIMON BOLIVAR SN FRENTE A LA ESCUELA SFQ</t>
  </si>
  <si>
    <t>paulvale@hotmail.com</t>
  </si>
  <si>
    <t>M@XINET</t>
  </si>
  <si>
    <t>Zambiza</t>
  </si>
  <si>
    <t>Zambiza-Comuna San Jose de Cocotog Calle Garcia Moreno D111</t>
  </si>
  <si>
    <t>MEGABOIS_01@HOTMAIL.COM</t>
  </si>
  <si>
    <t>COMPU-RED</t>
  </si>
  <si>
    <t>Cumbaya</t>
  </si>
  <si>
    <t>MARIA ANGELICA IDROVO E1-188 Y SALINAS</t>
  </si>
  <si>
    <t>marior24@hotmail.com</t>
  </si>
  <si>
    <t>IBS</t>
  </si>
  <si>
    <t>AV. 10 DE AGOSTO N 30-79 Y OBISPO CUERO Y CAICEDO</t>
  </si>
  <si>
    <t>suministrosibs@gmail.com</t>
  </si>
  <si>
    <t>COPYTEX</t>
  </si>
  <si>
    <t>Veloz</t>
  </si>
  <si>
    <t>VELOZ 2342 Y LARREA</t>
  </si>
  <si>
    <t>fannyleogarces@hotmail.com</t>
  </si>
  <si>
    <t>LA CASA VERDE</t>
  </si>
  <si>
    <t>IQUIQUE N13-190 Y SODIRO</t>
  </si>
  <si>
    <t>ivanguerrero69@hotmail.com</t>
  </si>
  <si>
    <t>CYBER HELL NET</t>
  </si>
  <si>
    <t>CALLE JUAN ANDRADE MARIN NO. 8 Y ALBERTO COLOMA</t>
  </si>
  <si>
    <t>ritosfunebres@hotmail.com</t>
  </si>
  <si>
    <t>PUNTO J</t>
  </si>
  <si>
    <t>Cdla. Unión Independiente. Calle Londres y Bucarest. H2</t>
  </si>
  <si>
    <t>janor29@yahoo.es</t>
  </si>
  <si>
    <t>COMPULESA</t>
  </si>
  <si>
    <t>Av. 3 de Julio, Entre Ibarra y Tulcán</t>
  </si>
  <si>
    <t>geolesa@hotmail.com</t>
  </si>
  <si>
    <t>ZONA INTERACTIVA FERALEX</t>
  </si>
  <si>
    <t>Juan Lopez de Velasco y El Canelo</t>
  </si>
  <si>
    <t>aguncay@gmail.com</t>
  </si>
  <si>
    <t>INTER-CABINAS</t>
  </si>
  <si>
    <t>JULIAN ESTRELLA S28-30 Y LUIS LÓPEZ</t>
  </si>
  <si>
    <t>CYBER MOTOMOTO</t>
  </si>
  <si>
    <t>Juan Francisco Cevallos 4-40 y Teodoro Gómez</t>
  </si>
  <si>
    <t>ndomingo7@hotmail.com</t>
  </si>
  <si>
    <t>CYBER COFFE</t>
  </si>
  <si>
    <t>OE4D S60-09 Y S60</t>
  </si>
  <si>
    <t>barahona.hb@hotmail.com</t>
  </si>
  <si>
    <t>HUIGRA NET CENTER</t>
  </si>
  <si>
    <t>Alausí</t>
  </si>
  <si>
    <t>Huigra</t>
  </si>
  <si>
    <t>BARRIO AZUAY, AV. PRINCIPAL FRENTE AL HOTEL ALFARO</t>
  </si>
  <si>
    <t>edysoncr@hotmail.com</t>
  </si>
  <si>
    <t>WORLD SYSTEM PAPELERIA</t>
  </si>
  <si>
    <t>Av. Amazonas 363 y Vicente Narváez</t>
  </si>
  <si>
    <t>eddyberru@yahoo.es</t>
  </si>
  <si>
    <t>EXPRESS@NET</t>
  </si>
  <si>
    <t>AV. 6 DE DICIEMBRE E10-14 Y MANUEL MARIA SANCHEZ</t>
  </si>
  <si>
    <t>renecastillopineiros@hotmail.com</t>
  </si>
  <si>
    <t>FAST ON LINE</t>
  </si>
  <si>
    <t>San Gregorio OE3-104 y Av. América, sector Universidad Central</t>
  </si>
  <si>
    <t>ricardovillacis1@hotmail.com</t>
  </si>
  <si>
    <t>CDLA. 12 DE OCTUBRE Y EL PORVENIR 1</t>
  </si>
  <si>
    <t>2018-04-16</t>
  </si>
  <si>
    <t>COMPU VENTAS</t>
  </si>
  <si>
    <t>LOS CACTUS Y GAVIOTIN</t>
  </si>
  <si>
    <t>marcelo757@hotmail.com</t>
  </si>
  <si>
    <t>CYBER PRIVACYNET</t>
  </si>
  <si>
    <t>Calle 13 y Ave. 19</t>
  </si>
  <si>
    <t>INTERCOPIAS</t>
  </si>
  <si>
    <t>San Gregorio Oe3-104 y América</t>
  </si>
  <si>
    <t>rogeliocastillo14@hotmail.com</t>
  </si>
  <si>
    <t>PAPELERIA NET LA MANZANA ENCANTADA</t>
  </si>
  <si>
    <t>Av. de la Prensa N -71 24 y Pablo Picasso</t>
  </si>
  <si>
    <t>xect04@hotmail.com</t>
  </si>
  <si>
    <t>CANTUÑA NET</t>
  </si>
  <si>
    <t>CHILE OE 422 Y VENEZUELA</t>
  </si>
  <si>
    <t>meratuca@hotmail.com</t>
  </si>
  <si>
    <t>JAIRFHER.NET</t>
  </si>
  <si>
    <t>S16 AV.AJAVI OE5-64 Y CALLE OE5X</t>
  </si>
  <si>
    <t>glo_meza@hotmail.com</t>
  </si>
  <si>
    <t>BARRICADA</t>
  </si>
  <si>
    <t>IGNACIO DE VEINTIMILLA Y LARREA</t>
  </si>
  <si>
    <t>elenag1971@hotmail.com</t>
  </si>
  <si>
    <t>CYBER DIGITAL COMPU</t>
  </si>
  <si>
    <t xml:space="preserve">Rcto. Bola de Oro km. 1  1/2 vía San Juan Babahoyo </t>
  </si>
  <si>
    <t>verovera7904@yahoo.es</t>
  </si>
  <si>
    <t>COFFEE SYSTEMS</t>
  </si>
  <si>
    <t>Sauces 9 mz 553 villa 18</t>
  </si>
  <si>
    <t>jose_uz@hotmail.com</t>
  </si>
  <si>
    <t>SILVER.NET</t>
  </si>
  <si>
    <t>José María Alemán S19-18 y Simón Guerra</t>
  </si>
  <si>
    <t>jadiht@hotmail.com</t>
  </si>
  <si>
    <t>AV. DIEGO DE VASQUEZ N66-122 Y RAMON CHIRIBOGA</t>
  </si>
  <si>
    <t>CYBER COFFEE ONLINE</t>
  </si>
  <si>
    <t>Sauces 3  mz 153 villa 17</t>
  </si>
  <si>
    <t>MATINET</t>
  </si>
  <si>
    <t>Ponceano</t>
  </si>
  <si>
    <t>Arroyos N65-39</t>
  </si>
  <si>
    <t>hamc77@hotmail.com</t>
  </si>
  <si>
    <t>COMUNICATE CYBER CAFE</t>
  </si>
  <si>
    <t>Machala y Santa Rosa</t>
  </si>
  <si>
    <t>tandazobra@gmail.com</t>
  </si>
  <si>
    <t>COMPU CAMILA</t>
  </si>
  <si>
    <t>Pimampiro</t>
  </si>
  <si>
    <t xml:space="preserve">CALLE BOLIVAR 0712 Y AYACUCHO - FRENTE A LA PLAZA CIVICA </t>
  </si>
  <si>
    <t>mercedes_jman@yahoo.es</t>
  </si>
  <si>
    <t>SIMEL</t>
  </si>
  <si>
    <t>Barrio: OBRERO INDEPENDIENTE Calle J No. 57 Intersección: Calle A</t>
  </si>
  <si>
    <t>fnarvaez550@hotmail.com</t>
  </si>
  <si>
    <t>G&amp;M</t>
  </si>
  <si>
    <t>NEPTALI ORDOÑEZ ENTRE BOLIVAR Y SUCRE</t>
  </si>
  <si>
    <t>migmunevar@hotmail.com</t>
  </si>
  <si>
    <t>GMS COMPUTACION</t>
  </si>
  <si>
    <t>ELOY ALFARO 0833 Y SUCRE</t>
  </si>
  <si>
    <t>ceciliamelenren@hotmail.com</t>
  </si>
  <si>
    <t>MC COMPUTER</t>
  </si>
  <si>
    <t>CALLE VIEJA 10-73 Y CARRETAS</t>
  </si>
  <si>
    <t>mcmcyber@gmail.com</t>
  </si>
  <si>
    <t>CYBER JAMILETH</t>
  </si>
  <si>
    <t>GUARANDA y MACHALA, INSTALACIONES MERCADO GRAN COLOMBIA</t>
  </si>
  <si>
    <t>anyetc@hotmail.es</t>
  </si>
  <si>
    <t>ENLACE</t>
  </si>
  <si>
    <t>PAEZ 1510 ENTRE SUCRE Y OLMEDO</t>
  </si>
  <si>
    <t>adbucita@hotmail.com</t>
  </si>
  <si>
    <t>C.C. QUEVEDO SHOPPING CENTER Local 6 PB</t>
  </si>
  <si>
    <t>XGAMERS NET</t>
  </si>
  <si>
    <t>VICENT VAN GOGH 436-31 y PABLO PICASSO</t>
  </si>
  <si>
    <t>someone185@msn.com</t>
  </si>
  <si>
    <t>CYBER SAMMICHO</t>
  </si>
  <si>
    <t>Orquideas solar 39 manzana 1057</t>
  </si>
  <si>
    <t>nxgg_15@hotmail.es</t>
  </si>
  <si>
    <t>GENERAL ENRIQUEZ GALLO AV. 19 Y CALLE 38 FRENTE UPC</t>
  </si>
  <si>
    <t>jodgy@mns.com</t>
  </si>
  <si>
    <t>2018-04-04</t>
  </si>
  <si>
    <t>INFOCYBER</t>
  </si>
  <si>
    <t>General Iturralde 307 y Ambato</t>
  </si>
  <si>
    <t>infogovi@hotmail.com</t>
  </si>
  <si>
    <t>ELSA VICTORIA MORENO PAUCAR</t>
  </si>
  <si>
    <t>Cdla. Fausto Molina Mz7 Casa8, Bolivar Bonilla entre San Juan y Caracas</t>
  </si>
  <si>
    <t>elsamorenopaucar@hotmail.com</t>
  </si>
  <si>
    <t>MILLENIUM SYSTEM</t>
  </si>
  <si>
    <t>JUAN DE SALINAS Nº600</t>
  </si>
  <si>
    <t>raulbolagay@hotmail.com</t>
  </si>
  <si>
    <t>Ave. Olmedo y Fco Paulo Lavayen 102A</t>
  </si>
  <si>
    <t>frankilino68@hotmail.coM</t>
  </si>
  <si>
    <t>2018-04-06</t>
  </si>
  <si>
    <t>IMPRODATA SERVICES</t>
  </si>
  <si>
    <t>CALLE LUIS SODIRO E5-56 Y VALPARAISO</t>
  </si>
  <si>
    <t>freddy_leoncio_primero@hotmail.com</t>
  </si>
  <si>
    <t>PLANET EXPRESS</t>
  </si>
  <si>
    <t>Rumipamba</t>
  </si>
  <si>
    <t>Pasaje 1 N53 341 y Mañosca</t>
  </si>
  <si>
    <t>marcomencias@gmail.com</t>
  </si>
  <si>
    <t>2018-04-05</t>
  </si>
  <si>
    <t>RECARGA CENTER</t>
  </si>
  <si>
    <t>Iñaquito</t>
  </si>
  <si>
    <t>AV. MARIANA DE JESÚS E5-15 Y HUNGRÍA</t>
  </si>
  <si>
    <t>recargacenter@hotmail.com</t>
  </si>
  <si>
    <t>2018-04-24</t>
  </si>
  <si>
    <t>VEGA ZURITA JENNY PATRICIA</t>
  </si>
  <si>
    <t>Huachi Chico</t>
  </si>
  <si>
    <t xml:space="preserve">Miñarica 1. Pio Baroja 0222 y Antonio Clavijo </t>
  </si>
  <si>
    <t>XDARKNET</t>
  </si>
  <si>
    <t>AV. 6 DEDICIEMBRE N80-81 Y LIZARZABURO</t>
  </si>
  <si>
    <t>darknet017@gmail.com</t>
  </si>
  <si>
    <t>INFORNET</t>
  </si>
  <si>
    <t>San Bartolome de Pinllog</t>
  </si>
  <si>
    <t>Maugeri y Quiteño Libre - Pinllo</t>
  </si>
  <si>
    <t>oscarminiguano@hotmail.com</t>
  </si>
  <si>
    <t>SOFTWARE &amp; SERVICIOS</t>
  </si>
  <si>
    <t>Cañaribamba</t>
  </si>
  <si>
    <t>JORGE CARRERA Y ENRIQUE GIL GILBERT</t>
  </si>
  <si>
    <t>cedillo_k@hotmail.com</t>
  </si>
  <si>
    <t>CYBER YOLANDA</t>
  </si>
  <si>
    <t>HERMANOZ PAZMIÑO E4-56 Y 6 DE DICIEMBRE</t>
  </si>
  <si>
    <t>yolamirez@hotmail.com</t>
  </si>
  <si>
    <t>10 Agosto y calle 10 Norte esquina</t>
  </si>
  <si>
    <t>ladimbe@hotmail.es</t>
  </si>
  <si>
    <t>2018-04-09</t>
  </si>
  <si>
    <t>MONKY STATION</t>
  </si>
  <si>
    <t>VIA A MONAY BAGUANCHI SECTOR EL CEDILLO</t>
  </si>
  <si>
    <t>kpuchaortiz@gmail.com</t>
  </si>
  <si>
    <t>LA CUEVA DEL VECINO</t>
  </si>
  <si>
    <t>Garcia Moreno N4-62 y Morona Santiago</t>
  </si>
  <si>
    <t>beatboxhh@hotmail.com</t>
  </si>
  <si>
    <t>2018-04-10</t>
  </si>
  <si>
    <t>CYBER D&amp;G</t>
  </si>
  <si>
    <t>MIGUEL RIOFRIO Y LAURO GUERERRO, ESQUINA</t>
  </si>
  <si>
    <t>pao1979@hotmail.es</t>
  </si>
  <si>
    <t>CYBER: COMPLANET</t>
  </si>
  <si>
    <t>SERRANO Y RIVERA ESQUINA</t>
  </si>
  <si>
    <t>manuelortegatapia@hotmail.com</t>
  </si>
  <si>
    <t>TECLAS.NET</t>
  </si>
  <si>
    <t>Cómite del Pueblo</t>
  </si>
  <si>
    <t>ADOLFO KLINGER E12-350 Y JOAQUIN CHIRIBOGA</t>
  </si>
  <si>
    <t>lenin_ismalobato@hotmail.com</t>
  </si>
  <si>
    <t>2018-04-11</t>
  </si>
  <si>
    <t>Calle B S22-21 y Ayapamba</t>
  </si>
  <si>
    <t>MIL REGALOS</t>
  </si>
  <si>
    <t>Zamora OE3-158</t>
  </si>
  <si>
    <t>mvignan@hotmail.com</t>
  </si>
  <si>
    <t>CYC SYSTEMS</t>
  </si>
  <si>
    <t>Quero</t>
  </si>
  <si>
    <t>17 de Abril y García Moreno</t>
  </si>
  <si>
    <t>cyc_systems@hotmail.com</t>
  </si>
  <si>
    <t>CYBER ANTO</t>
  </si>
  <si>
    <t>Fulgencio Araujo N26-94 y Pasaje 1 de Mayo</t>
  </si>
  <si>
    <t>luis-2587@hotmail.com</t>
  </si>
  <si>
    <t>INTERNET SHEYLA</t>
  </si>
  <si>
    <t>Juan Montalvo y Juan León Mera</t>
  </si>
  <si>
    <t>jorgesilva12@yahoo.es</t>
  </si>
  <si>
    <t>CYBER AVE FENIX</t>
  </si>
  <si>
    <t>HUMBERTO MATA MARTINEZ N53-279 Y AV. PINOS</t>
  </si>
  <si>
    <t>merehujazmin@hotmail.com</t>
  </si>
  <si>
    <t>2018-04-12</t>
  </si>
  <si>
    <t>SERVICIOS &amp; SUMINISTROS</t>
  </si>
  <si>
    <t>CALLE ARGENTINA ENTRE MEXICO Y ARGENTINA</t>
  </si>
  <si>
    <t>rovijaro@hotmail.com</t>
  </si>
  <si>
    <t>ENLACE CENTRAL</t>
  </si>
  <si>
    <t>Chile Oe2-13 y Flores</t>
  </si>
  <si>
    <t>ritagb_2004@yahoo.fr</t>
  </si>
  <si>
    <t>MULTISERVICIOS LEONEL</t>
  </si>
  <si>
    <t>El Dorado de Cascales, Lumbaqui</t>
  </si>
  <si>
    <t>AV. DE LOS COFANES Y CRISTOBAL COLON</t>
  </si>
  <si>
    <t>l.valery89@hotmail.com</t>
  </si>
  <si>
    <t>CYBER LA TERRAZA</t>
  </si>
  <si>
    <t>Coop. Flor de Bastión Bloq. 6 Mz. 857 Sl 3</t>
  </si>
  <si>
    <t>gladys_81072@hotmail.com</t>
  </si>
  <si>
    <t>SANTAMARIA.NET</t>
  </si>
  <si>
    <t>San Bartolo</t>
  </si>
  <si>
    <t>AV. TNTE HUGO ORTIZ S15-174 Y CUSUMAZA</t>
  </si>
  <si>
    <t>necrobyron@hotmail.com</t>
  </si>
  <si>
    <t>2018-04-13</t>
  </si>
  <si>
    <t>CYBER BARSAN</t>
  </si>
  <si>
    <t xml:space="preserve">DURAN-CIUDADELA PANORAMA CONJUNTO MZ. 21-22 </t>
  </si>
  <si>
    <t>judithsantin1@hotmail.com</t>
  </si>
  <si>
    <t>CYBER GUAMAN</t>
  </si>
  <si>
    <t>Ayacucho</t>
  </si>
  <si>
    <t>Portete 501 y Chimborazo</t>
  </si>
  <si>
    <t>cyberguaman@gmail.com</t>
  </si>
  <si>
    <t>ANA RAQUEL MÁRMOL MÁRMOL</t>
  </si>
  <si>
    <t>Calle Machala N58-281 y Vaca de Castro</t>
  </si>
  <si>
    <t>anitaraq.0159@gmail.com</t>
  </si>
  <si>
    <t>CYBER COFFE ENL@CE.COM</t>
  </si>
  <si>
    <t>Velez 725 entre Rumichaca y Lorenzo de Garaicoa</t>
  </si>
  <si>
    <t>carlospal83@hotmail.com</t>
  </si>
  <si>
    <t>KONECTADOS</t>
  </si>
  <si>
    <t>Barrio Abdon Calderón calle 18 y av.15</t>
  </si>
  <si>
    <t>jerson_jesse@outlook.es</t>
  </si>
  <si>
    <t>ANGEL RAÚL YUQUILEMA PACA</t>
  </si>
  <si>
    <t>AV. 11 DE NOVIEMBRE No. 3 Y JOSÉ MARÍA SAE</t>
  </si>
  <si>
    <t>angel.yp@hotmail.es</t>
  </si>
  <si>
    <t>DACOMPU</t>
  </si>
  <si>
    <t xml:space="preserve">LUIS CORDERO 9 -17 (FRENTE A DICOE) Y SAMUEL ABAD </t>
  </si>
  <si>
    <t>dacompu@hotmail.com</t>
  </si>
  <si>
    <t>CYBER - BAZAR EMANUEL</t>
  </si>
  <si>
    <t>CDLA. HECTOR COBOS MZ. L2 SOLAR 17</t>
  </si>
  <si>
    <t>ssantiago_18@hotmail.com</t>
  </si>
  <si>
    <t>CYBER BONITA</t>
  </si>
  <si>
    <t>URB. VILLA BONITA ETAPA 2 MZ.5326 V.11</t>
  </si>
  <si>
    <t>diabett_19@hotmail.com</t>
  </si>
  <si>
    <t>2018-04-18</t>
  </si>
  <si>
    <t>CYBER EL VERGEL</t>
  </si>
  <si>
    <t>San Francisco de Vergel</t>
  </si>
  <si>
    <t>BARRIO SAN FRANCISCO DE ASIS-S/N</t>
  </si>
  <si>
    <t>sotogarridosandra@gmail.com</t>
  </si>
  <si>
    <t>2018-05-03</t>
  </si>
  <si>
    <t>CABIN@NET</t>
  </si>
  <si>
    <t>DIEGO DE ALMAGRO N30-13 Y MARIANO AGUILERA, OFICINA: PB</t>
  </si>
  <si>
    <t>verohurtado2001@yahoo.com</t>
  </si>
  <si>
    <t>TELEFONÍA CELULAR CATAMAYO</t>
  </si>
  <si>
    <t>EUGENIO ESPEJO ENTRE 24 DE MAYO Y 18 DE NOVIEMBRE</t>
  </si>
  <si>
    <t>elvalapog@hotmail.com</t>
  </si>
  <si>
    <t>CYBER PLANET &amp; DR PC</t>
  </si>
  <si>
    <t>Quitumbe</t>
  </si>
  <si>
    <t>QUIPU S32-09 Y CALLE S32</t>
  </si>
  <si>
    <t>cyberplanetpc@hotmail.com</t>
  </si>
  <si>
    <t>LAPTOP Y PC CLINIC</t>
  </si>
  <si>
    <t>PROF. ALFREDO ALBUJA GALINDO Y HUGO GUZMÁN LARA</t>
  </si>
  <si>
    <t>caste_niqueins@hotmail.com</t>
  </si>
  <si>
    <t>CABINAS PARA INTERNET</t>
  </si>
  <si>
    <t>ADOLFO TORRES S/N Y AV. 10 DE AGOSTO</t>
  </si>
  <si>
    <t>macepint@hotmail.com</t>
  </si>
  <si>
    <t>GOLDEN COMPU</t>
  </si>
  <si>
    <t>AVDA. TENIENTE HUGO ORTIZ LOTE 12 Y PASAJE G</t>
  </si>
  <si>
    <t>goldencompu@hotmail.com</t>
  </si>
  <si>
    <t>2018-04-20</t>
  </si>
  <si>
    <t>IMPERIALCOMPU</t>
  </si>
  <si>
    <t>San Sebastian</t>
  </si>
  <si>
    <t>SUCRE Y ALAMOR</t>
  </si>
  <si>
    <t>richardyb@hotmail.com</t>
  </si>
  <si>
    <t>Plutarco Naranjo y Eloy Alfaro</t>
  </si>
  <si>
    <t>2018-04-23</t>
  </si>
  <si>
    <t>CECILIA CUMBAL QUINATOA</t>
  </si>
  <si>
    <t>CALLE ROCAFUERTE Y FLORES</t>
  </si>
  <si>
    <t>ceci_cumbal@hotmail.com</t>
  </si>
  <si>
    <t>CYBER CABINAS MILLA</t>
  </si>
  <si>
    <t>General Antonio Elizalde</t>
  </si>
  <si>
    <t>General Antonio Elizalde (Bucay)</t>
  </si>
  <si>
    <t>SARGENTO EDUARDO SEIS 13 - 0 Y AV. PAQUISHA</t>
  </si>
  <si>
    <t>jefferson-garciar@hotmail.com</t>
  </si>
  <si>
    <t>WARRIORNET</t>
  </si>
  <si>
    <t>JOAQUIN RUALES S30-41 Y ANTONIO CONFORTE EN CHILLOGALLO</t>
  </si>
  <si>
    <t>cyberwarriornet@hotmail.com</t>
  </si>
  <si>
    <t>RAPINET CYBER CABINAS</t>
  </si>
  <si>
    <t>AV 4 DE NOVIEMBRE Y VENEZUELA J4</t>
  </si>
  <si>
    <t>rapinet.2015@hotmail.com</t>
  </si>
  <si>
    <t>CREART DISEÑO DIGITAL</t>
  </si>
  <si>
    <t>CIUDADELA YAGUARZONGO, CALLE SANTIAGO DE LAS MONTAÑAS Y PASAJE NAYA LA CHAPETONA</t>
  </si>
  <si>
    <t>berolar@hotmail.com</t>
  </si>
  <si>
    <t>LA NET@ CYBER</t>
  </si>
  <si>
    <t>Avenida Circunvalación Tramo 1</t>
  </si>
  <si>
    <t>aeos_4@hotmail.com</t>
  </si>
  <si>
    <t>2018-04-25</t>
  </si>
  <si>
    <t>MAYLEPTECNOSYSTEMS.NET</t>
  </si>
  <si>
    <t>Totoracocha</t>
  </si>
  <si>
    <t>AV. LOS ANDES 4-55 Y PACHACUTEC</t>
  </si>
  <si>
    <t>emipafel@hotmail.com</t>
  </si>
  <si>
    <t>BOLIVIA 1408 Y JOSE DE ANTEPARA</t>
  </si>
  <si>
    <t>2018-04-26</t>
  </si>
  <si>
    <t>CYBER STALIN</t>
  </si>
  <si>
    <t>PASAJE 2 SN INTERSECCION 11</t>
  </si>
  <si>
    <t>Zeeus1979@hotmail.com</t>
  </si>
  <si>
    <t>2018-05-02</t>
  </si>
  <si>
    <t>INTERNET BANDA ANCHA</t>
  </si>
  <si>
    <t>CARDENAL MARCELO ESPINDOLA OE3-196 Y GREGORIO ARCHILLA</t>
  </si>
  <si>
    <t>dariogerman_1@hotmail.com</t>
  </si>
  <si>
    <t>CYBER PAPELERIA</t>
  </si>
  <si>
    <t>BARRIO JOSUE IZAGUIRRE, CALLE C Y AV. MANUEL CORDOVA GALARZA</t>
  </si>
  <si>
    <t>karlitamalagon19@gmail.com</t>
  </si>
  <si>
    <t>CYBER F1</t>
  </si>
  <si>
    <t xml:space="preserve">CALLE BOLIVAR Y SUCRE ESQUINA-BOMBEROS CHONE </t>
  </si>
  <si>
    <t>cyberf1@outlook.es</t>
  </si>
  <si>
    <t>COMPUTERS DJ</t>
  </si>
  <si>
    <t>AV 15 DE ABRIL Y NARDOS</t>
  </si>
  <si>
    <t>soloventasypublicaciones@gmail.com</t>
  </si>
  <si>
    <t>SERVICIOS TECNOLÓGICOS CONTABLES CYBERDYNE</t>
  </si>
  <si>
    <t>EL ROSAL 1-10 Y AV. MARIANO ACOSTA ESQUINA</t>
  </si>
  <si>
    <t>vero_eiia@hotmail.com</t>
  </si>
  <si>
    <t>2018-05-04</t>
  </si>
  <si>
    <t>CYBER "LADY"</t>
  </si>
  <si>
    <t>Quininde</t>
  </si>
  <si>
    <t>Viche</t>
  </si>
  <si>
    <t>Nuevo Viche Av. Tarqui No. 10-06 y Librería Bazar Frente a la E.G.B TARQUI</t>
  </si>
  <si>
    <t>gloria1989mero@gmail.com</t>
  </si>
  <si>
    <t>2018-05-07</t>
  </si>
  <si>
    <t>CYBER DRIVERS</t>
  </si>
  <si>
    <t>Siete de Octubre</t>
  </si>
  <si>
    <t>Av. Guayacanes entre calle A y B</t>
  </si>
  <si>
    <t>jamiledin@gmail.com</t>
  </si>
  <si>
    <t>2018-05-08</t>
  </si>
  <si>
    <t xml:space="preserve">WASHINGTON ENTRE COLON Y PICHINCHA </t>
  </si>
  <si>
    <t>fernandomoremore@hotmail.com</t>
  </si>
  <si>
    <t>2018-05-09</t>
  </si>
  <si>
    <t>Jose J de Olmedo y General Sucre MZ 25 SL 9</t>
  </si>
  <si>
    <t>FAST SYSTEMS</t>
  </si>
  <si>
    <t>Chambo</t>
  </si>
  <si>
    <t>18 de Marzo 05-09 y Joaquin Gavilanez</t>
  </si>
  <si>
    <t>juank_1820@hotmail.com</t>
  </si>
  <si>
    <t xml:space="preserve">1. Base de Datos actualizada de Cibercafés </t>
  </si>
  <si>
    <t>Detalle de Cibercafés autorizados por ARCOTEL</t>
  </si>
  <si>
    <r>
      <rPr>
        <b/>
        <sz val="11"/>
        <color indexed="56"/>
        <rFont val="Arial"/>
        <family val="2"/>
      </rPr>
      <t xml:space="preserve">Fuente: </t>
    </r>
    <r>
      <rPr>
        <sz val="11"/>
        <color indexed="56"/>
        <rFont val="Arial"/>
        <family val="2"/>
      </rPr>
      <t>ARCOTEL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</si>
</sst>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\ &quot;€&quot;;\-#,##0\ &quot;€&quot;"/>
    <numFmt numFmtId="165" formatCode="_ * #,##0.00_ ;_ * \-#,##0.00_ ;_ * &quot;-&quot;??_ ;_ @_ "/>
    <numFmt numFmtId="166" formatCode="mmmm\-yy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0"/>
      <name val="Times New Roman"/>
      <family val="1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3" tint="-0.499984740745262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328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3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3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12" fillId="0" borderId="0">
      <alignment vertical="top"/>
    </xf>
    <xf numFmtId="0" fontId="2" fillId="0" borderId="0"/>
    <xf numFmtId="0" fontId="9" fillId="0" borderId="0"/>
    <xf numFmtId="0" fontId="5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7" fillId="0" borderId="0">
      <alignment vertical="top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2">
    <xf numFmtId="0" fontId="0" fillId="0" borderId="0" xfId="0">
      <alignment vertical="top"/>
    </xf>
    <xf numFmtId="0" fontId="2" fillId="0" borderId="0" xfId="660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0" xfId="66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>
      <alignment vertical="top"/>
    </xf>
    <xf numFmtId="3" fontId="17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0" xfId="66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0" fontId="18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3" fontId="17" fillId="2" borderId="1" xfId="0" applyNumberFormat="1" applyFont="1" applyFill="1" applyBorder="1" applyAlignment="1">
      <alignment horizontal="center"/>
    </xf>
    <xf numFmtId="3" fontId="17" fillId="0" borderId="1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3" fontId="17" fillId="2" borderId="1" xfId="57" applyNumberFormat="1" applyFont="1" applyFill="1" applyBorder="1" applyAlignment="1">
      <alignment horizontal="center" vertical="center" wrapText="1"/>
    </xf>
    <xf numFmtId="3" fontId="17" fillId="2" borderId="1" xfId="83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/>
    <xf numFmtId="0" fontId="20" fillId="0" borderId="3" xfId="0" applyFont="1" applyBorder="1" applyAlignment="1"/>
    <xf numFmtId="0" fontId="20" fillId="0" borderId="1" xfId="0" applyFont="1" applyBorder="1" applyAlignment="1">
      <alignment horizontal="center"/>
    </xf>
    <xf numFmtId="3" fontId="17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/>
    <xf numFmtId="0" fontId="20" fillId="2" borderId="1" xfId="0" applyFont="1" applyFill="1" applyBorder="1" applyAlignment="1"/>
    <xf numFmtId="0" fontId="19" fillId="0" borderId="0" xfId="0" applyFont="1">
      <alignment vertical="top"/>
    </xf>
    <xf numFmtId="17" fontId="20" fillId="0" borderId="1" xfId="0" applyNumberFormat="1" applyFont="1" applyBorder="1" applyAlignment="1">
      <alignment horizontal="center"/>
    </xf>
    <xf numFmtId="17" fontId="19" fillId="0" borderId="0" xfId="0" applyNumberFormat="1" applyFont="1" applyAlignment="1">
      <alignment horizontal="center" vertical="top"/>
    </xf>
    <xf numFmtId="0" fontId="17" fillId="0" borderId="4" xfId="0" applyFont="1" applyBorder="1" applyAlignment="1"/>
    <xf numFmtId="0" fontId="17" fillId="0" borderId="1" xfId="0" applyFont="1" applyFill="1" applyBorder="1" applyAlignment="1"/>
    <xf numFmtId="0" fontId="19" fillId="0" borderId="1" xfId="0" applyFont="1" applyBorder="1" applyAlignment="1">
      <alignment horizontal="center" vertical="top"/>
    </xf>
    <xf numFmtId="17" fontId="19" fillId="0" borderId="1" xfId="0" applyNumberFormat="1" applyFont="1" applyBorder="1" applyAlignment="1">
      <alignment horizontal="center" vertical="top"/>
    </xf>
    <xf numFmtId="3" fontId="17" fillId="0" borderId="1" xfId="0" applyNumberFormat="1" applyFont="1" applyBorder="1" applyAlignment="1"/>
    <xf numFmtId="0" fontId="17" fillId="0" borderId="0" xfId="0" applyFont="1" applyAlignment="1"/>
    <xf numFmtId="0" fontId="17" fillId="0" borderId="1" xfId="0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2" borderId="5" xfId="660" applyFont="1" applyFill="1" applyBorder="1" applyAlignment="1">
      <alignment horizontal="left" vertical="center" wrapText="1"/>
    </xf>
    <xf numFmtId="15" fontId="17" fillId="2" borderId="1" xfId="31" applyNumberFormat="1" applyFont="1" applyFill="1" applyBorder="1" applyAlignment="1">
      <alignment horizontal="center" vertical="center" wrapText="1"/>
    </xf>
    <xf numFmtId="3" fontId="17" fillId="2" borderId="1" xfId="31" applyNumberFormat="1" applyFont="1" applyFill="1" applyBorder="1" applyAlignment="1">
      <alignment horizontal="center" vertical="center" wrapText="1"/>
    </xf>
    <xf numFmtId="15" fontId="17" fillId="2" borderId="1" xfId="0" applyNumberFormat="1" applyFont="1" applyFill="1" applyBorder="1" applyAlignment="1">
      <alignment horizontal="center" vertical="center" wrapText="1"/>
    </xf>
    <xf numFmtId="15" fontId="17" fillId="2" borderId="1" xfId="57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15" fontId="17" fillId="2" borderId="1" xfId="83" applyNumberFormat="1" applyFont="1" applyFill="1" applyBorder="1" applyAlignment="1">
      <alignment horizontal="center" vertical="center" wrapText="1"/>
    </xf>
    <xf numFmtId="15" fontId="17" fillId="2" borderId="1" xfId="133" applyNumberFormat="1" applyFont="1" applyFill="1" applyBorder="1" applyAlignment="1">
      <alignment horizontal="center" vertical="center" wrapText="1"/>
    </xf>
    <xf numFmtId="0" fontId="17" fillId="2" borderId="1" xfId="133" applyFont="1" applyFill="1" applyBorder="1" applyAlignment="1">
      <alignment horizontal="center" vertical="center" wrapText="1"/>
    </xf>
    <xf numFmtId="0" fontId="17" fillId="2" borderId="1" xfId="660" applyFont="1" applyFill="1" applyBorder="1" applyAlignment="1">
      <alignment horizontal="left" vertical="center" wrapText="1"/>
    </xf>
    <xf numFmtId="0" fontId="17" fillId="0" borderId="0" xfId="661" applyFont="1" applyAlignment="1">
      <alignment horizontal="center" vertical="center" wrapText="1"/>
    </xf>
    <xf numFmtId="10" fontId="19" fillId="0" borderId="0" xfId="0" applyNumberFormat="1" applyFont="1" applyAlignment="1">
      <alignment horizontal="center" vertical="center"/>
    </xf>
    <xf numFmtId="10" fontId="17" fillId="0" borderId="0" xfId="0" applyNumberFormat="1" applyFont="1" applyAlignment="1">
      <alignment horizontal="center" vertical="center"/>
    </xf>
    <xf numFmtId="0" fontId="17" fillId="2" borderId="1" xfId="66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0" fontId="17" fillId="2" borderId="5" xfId="660" applyFont="1" applyFill="1" applyBorder="1" applyAlignment="1">
      <alignment horizontal="center" vertical="center" wrapText="1"/>
    </xf>
    <xf numFmtId="0" fontId="17" fillId="2" borderId="0" xfId="660" applyFont="1" applyFill="1" applyBorder="1" applyAlignment="1">
      <alignment horizontal="left" vertical="center" wrapText="1"/>
    </xf>
    <xf numFmtId="15" fontId="17" fillId="2" borderId="0" xfId="83" applyNumberFormat="1" applyFont="1" applyFill="1" applyBorder="1" applyAlignment="1">
      <alignment horizontal="center" vertical="center" wrapText="1"/>
    </xf>
    <xf numFmtId="3" fontId="17" fillId="2" borderId="0" xfId="83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5" fillId="0" borderId="0" xfId="134">
      <alignment vertical="top"/>
    </xf>
    <xf numFmtId="0" fontId="22" fillId="5" borderId="0" xfId="648" applyFont="1" applyFill="1" applyBorder="1"/>
    <xf numFmtId="0" fontId="22" fillId="5" borderId="11" xfId="648" applyFont="1" applyFill="1" applyBorder="1"/>
    <xf numFmtId="0" fontId="21" fillId="4" borderId="0" xfId="648" applyFont="1" applyFill="1" applyBorder="1"/>
    <xf numFmtId="0" fontId="13" fillId="4" borderId="0" xfId="648" applyFill="1" applyBorder="1"/>
    <xf numFmtId="0" fontId="14" fillId="4" borderId="0" xfId="648" applyFont="1" applyFill="1" applyBorder="1"/>
    <xf numFmtId="0" fontId="13" fillId="4" borderId="6" xfId="648" applyFill="1" applyBorder="1"/>
    <xf numFmtId="0" fontId="13" fillId="4" borderId="7" xfId="648" applyFill="1" applyBorder="1"/>
    <xf numFmtId="0" fontId="13" fillId="4" borderId="8" xfId="648" applyFill="1" applyBorder="1"/>
    <xf numFmtId="0" fontId="13" fillId="4" borderId="9" xfId="648" applyFill="1" applyBorder="1"/>
    <xf numFmtId="0" fontId="13" fillId="4" borderId="13" xfId="648" applyFill="1" applyBorder="1"/>
    <xf numFmtId="0" fontId="24" fillId="4" borderId="0" xfId="648" applyFont="1" applyFill="1" applyBorder="1"/>
    <xf numFmtId="0" fontId="13" fillId="5" borderId="6" xfId="648" applyFill="1" applyBorder="1"/>
    <xf numFmtId="0" fontId="13" fillId="5" borderId="7" xfId="648" applyFill="1" applyBorder="1"/>
    <xf numFmtId="0" fontId="13" fillId="5" borderId="8" xfId="648" applyFill="1" applyBorder="1"/>
    <xf numFmtId="0" fontId="13" fillId="5" borderId="9" xfId="648" applyFill="1" applyBorder="1"/>
    <xf numFmtId="0" fontId="13" fillId="5" borderId="0" xfId="648" applyFill="1" applyBorder="1"/>
    <xf numFmtId="0" fontId="13" fillId="5" borderId="13" xfId="648" applyFill="1" applyBorder="1"/>
    <xf numFmtId="0" fontId="13" fillId="5" borderId="10" xfId="648" applyFill="1" applyBorder="1"/>
    <xf numFmtId="0" fontId="13" fillId="5" borderId="11" xfId="648" applyFill="1" applyBorder="1"/>
    <xf numFmtId="0" fontId="13" fillId="5" borderId="14" xfId="648" applyFill="1" applyBorder="1"/>
    <xf numFmtId="0" fontId="5" fillId="2" borderId="0" xfId="134" applyFill="1">
      <alignment vertical="top"/>
    </xf>
    <xf numFmtId="0" fontId="13" fillId="2" borderId="6" xfId="648" applyFill="1" applyBorder="1"/>
    <xf numFmtId="0" fontId="22" fillId="2" borderId="7" xfId="648" applyFont="1" applyFill="1" applyBorder="1"/>
    <xf numFmtId="0" fontId="13" fillId="2" borderId="7" xfId="648" applyFill="1" applyBorder="1"/>
    <xf numFmtId="0" fontId="13" fillId="2" borderId="8" xfId="648" applyFill="1" applyBorder="1"/>
    <xf numFmtId="0" fontId="25" fillId="6" borderId="0" xfId="0" applyFont="1" applyFill="1" applyBorder="1" applyAlignment="1">
      <alignment horizontal="center" vertical="top"/>
    </xf>
    <xf numFmtId="0" fontId="25" fillId="6" borderId="13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" fontId="5" fillId="0" borderId="0" xfId="660" applyNumberFormat="1" applyFont="1" applyAlignment="1">
      <alignment horizontal="center" vertical="center" wrapText="1"/>
    </xf>
    <xf numFmtId="3" fontId="2" fillId="0" borderId="0" xfId="660" applyNumberFormat="1" applyAlignment="1">
      <alignment horizontal="center" vertical="center" wrapText="1"/>
    </xf>
    <xf numFmtId="9" fontId="5" fillId="0" borderId="0" xfId="663" applyNumberFormat="1" applyFont="1" applyBorder="1" applyAlignment="1">
      <alignment horizontal="center" vertical="center"/>
    </xf>
    <xf numFmtId="9" fontId="17" fillId="0" borderId="0" xfId="663" applyNumberFormat="1" applyFont="1" applyBorder="1" applyAlignment="1">
      <alignment horizontal="center" vertical="center"/>
    </xf>
    <xf numFmtId="9" fontId="20" fillId="0" borderId="0" xfId="663" applyNumberFormat="1" applyFont="1" applyBorder="1" applyAlignment="1">
      <alignment horizontal="center" vertical="center"/>
    </xf>
    <xf numFmtId="9" fontId="19" fillId="0" borderId="0" xfId="0" applyNumberFormat="1" applyFont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3" fontId="18" fillId="7" borderId="1" xfId="0" applyNumberFormat="1" applyFont="1" applyFill="1" applyBorder="1" applyAlignment="1">
      <alignment horizontal="center" vertical="center"/>
    </xf>
    <xf numFmtId="3" fontId="23" fillId="7" borderId="1" xfId="0" applyNumberFormat="1" applyFont="1" applyFill="1" applyBorder="1" applyAlignment="1">
      <alignment horizontal="center" vertical="center"/>
    </xf>
    <xf numFmtId="3" fontId="23" fillId="7" borderId="1" xfId="662" applyNumberFormat="1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3" fillId="7" borderId="12" xfId="660" applyFont="1" applyFill="1" applyBorder="1" applyAlignment="1">
      <alignment horizontal="center" vertical="center" wrapText="1"/>
    </xf>
    <xf numFmtId="0" fontId="23" fillId="7" borderId="15" xfId="660" applyFont="1" applyFill="1" applyBorder="1" applyAlignment="1">
      <alignment horizontal="center" vertical="center" wrapText="1"/>
    </xf>
    <xf numFmtId="10" fontId="17" fillId="0" borderId="0" xfId="663" applyNumberFormat="1" applyFont="1" applyBorder="1" applyAlignment="1">
      <alignment horizontal="center" vertical="center"/>
    </xf>
    <xf numFmtId="10" fontId="17" fillId="0" borderId="0" xfId="0" applyNumberFormat="1" applyFont="1" applyBorder="1" applyAlignment="1">
      <alignment horizontal="center" vertical="center"/>
    </xf>
    <xf numFmtId="15" fontId="17" fillId="2" borderId="0" xfId="0" applyNumberFormat="1" applyFont="1" applyFill="1" applyBorder="1" applyAlignment="1">
      <alignment horizontal="center" vertical="center" wrapText="1"/>
    </xf>
    <xf numFmtId="0" fontId="23" fillId="7" borderId="1" xfId="661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/>
    </xf>
    <xf numFmtId="9" fontId="26" fillId="7" borderId="1" xfId="663" applyNumberFormat="1" applyFont="1" applyFill="1" applyBorder="1" applyAlignment="1">
      <alignment horizontal="center" vertical="center"/>
    </xf>
    <xf numFmtId="10" fontId="26" fillId="7" borderId="1" xfId="0" applyNumberFormat="1" applyFont="1" applyFill="1" applyBorder="1" applyAlignment="1">
      <alignment horizontal="center" vertical="center"/>
    </xf>
    <xf numFmtId="9" fontId="26" fillId="7" borderId="1" xfId="0" applyNumberFormat="1" applyFont="1" applyFill="1" applyBorder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166" fontId="18" fillId="7" borderId="0" xfId="0" applyNumberFormat="1" applyFont="1" applyFill="1" applyAlignment="1">
      <alignment horizontal="left" vertical="center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15" fontId="17" fillId="2" borderId="0" xfId="57" applyNumberFormat="1" applyFont="1" applyFill="1" applyBorder="1" applyAlignment="1">
      <alignment horizontal="center" vertical="center" wrapText="1"/>
    </xf>
    <xf numFmtId="15" fontId="17" fillId="2" borderId="0" xfId="31" applyNumberFormat="1" applyFont="1" applyFill="1" applyBorder="1" applyAlignment="1">
      <alignment horizontal="center" vertical="center" wrapText="1"/>
    </xf>
    <xf numFmtId="3" fontId="17" fillId="2" borderId="0" xfId="57" applyNumberFormat="1" applyFont="1" applyFill="1" applyBorder="1" applyAlignment="1">
      <alignment horizontal="center" vertical="center" wrapText="1"/>
    </xf>
    <xf numFmtId="3" fontId="17" fillId="2" borderId="0" xfId="31" applyNumberFormat="1" applyFont="1" applyFill="1" applyBorder="1" applyAlignment="1">
      <alignment horizontal="center" vertical="center" wrapText="1"/>
    </xf>
    <xf numFmtId="0" fontId="28" fillId="5" borderId="11" xfId="648" applyFont="1" applyFill="1" applyBorder="1"/>
    <xf numFmtId="0" fontId="11" fillId="5" borderId="7" xfId="648" applyFont="1" applyFill="1" applyBorder="1"/>
    <xf numFmtId="0" fontId="29" fillId="0" borderId="21" xfId="0" applyFont="1" applyFill="1" applyBorder="1" applyAlignment="1" applyProtection="1">
      <alignment horizontal="center" vertical="center"/>
    </xf>
    <xf numFmtId="0" fontId="30" fillId="0" borderId="21" xfId="0" applyFont="1" applyFill="1" applyBorder="1" applyAlignment="1" applyProtection="1">
      <alignment horizontal="left" vertical="center"/>
    </xf>
    <xf numFmtId="0" fontId="30" fillId="0" borderId="21" xfId="0" applyFont="1" applyFill="1" applyBorder="1" applyAlignment="1" applyProtection="1">
      <alignment horizontal="left" vertical="center" wrapText="1"/>
    </xf>
    <xf numFmtId="0" fontId="30" fillId="0" borderId="21" xfId="0" applyFont="1" applyFill="1" applyBorder="1" applyAlignment="1" applyProtection="1">
      <alignment horizontal="right" vertical="center"/>
    </xf>
    <xf numFmtId="0" fontId="30" fillId="0" borderId="2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 applyProtection="1">
      <alignment horizontal="left" vertical="center"/>
    </xf>
    <xf numFmtId="0" fontId="30" fillId="0" borderId="1" xfId="0" applyFont="1" applyFill="1" applyBorder="1" applyAlignment="1" applyProtection="1">
      <alignment horizontal="left" vertical="center" wrapText="1"/>
    </xf>
    <xf numFmtId="0" fontId="30" fillId="0" borderId="1" xfId="0" applyFont="1" applyFill="1" applyBorder="1" applyAlignment="1" applyProtection="1">
      <alignment horizontal="right" vertical="center"/>
    </xf>
    <xf numFmtId="0" fontId="30" fillId="0" borderId="1" xfId="0" applyFont="1" applyFill="1" applyBorder="1" applyAlignment="1" applyProtection="1">
      <alignment horizontal="center" vertical="center"/>
    </xf>
    <xf numFmtId="0" fontId="28" fillId="5" borderId="1" xfId="648" applyFont="1" applyFill="1" applyBorder="1"/>
    <xf numFmtId="0" fontId="2" fillId="0" borderId="2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3" fillId="0" borderId="10" xfId="2" applyBorder="1" applyAlignment="1" applyProtection="1">
      <alignment horizontal="justify" vertical="center"/>
    </xf>
    <xf numFmtId="0" fontId="3" fillId="0" borderId="11" xfId="2" applyBorder="1" applyAlignment="1" applyProtection="1">
      <alignment horizontal="justify" vertical="center"/>
    </xf>
    <xf numFmtId="0" fontId="3" fillId="0" borderId="16" xfId="2" applyBorder="1" applyAlignment="1" applyProtection="1">
      <alignment horizontal="justify" vertical="center"/>
    </xf>
    <xf numFmtId="0" fontId="21" fillId="3" borderId="18" xfId="0" applyFont="1" applyFill="1" applyBorder="1" applyAlignment="1">
      <alignment horizontal="center" vertical="top"/>
    </xf>
    <xf numFmtId="0" fontId="21" fillId="3" borderId="19" xfId="0" applyFont="1" applyFill="1" applyBorder="1" applyAlignment="1">
      <alignment horizontal="center" vertical="top"/>
    </xf>
    <xf numFmtId="0" fontId="0" fillId="6" borderId="20" xfId="0" applyFill="1" applyBorder="1" applyAlignment="1">
      <alignment horizontal="center" vertical="top"/>
    </xf>
    <xf numFmtId="0" fontId="0" fillId="6" borderId="17" xfId="0" applyFill="1" applyBorder="1" applyAlignment="1">
      <alignment horizontal="center" vertical="top"/>
    </xf>
    <xf numFmtId="0" fontId="18" fillId="3" borderId="7" xfId="0" applyFont="1" applyFill="1" applyBorder="1" applyAlignment="1">
      <alignment horizontal="center" vertical="top"/>
    </xf>
    <xf numFmtId="0" fontId="18" fillId="3" borderId="8" xfId="0" applyFont="1" applyFill="1" applyBorder="1" applyAlignment="1">
      <alignment horizontal="center" vertical="top"/>
    </xf>
  </cellXfs>
  <cellStyles count="1328">
    <cellStyle name="=C:\WINNT\SYSTEM32\COMMAND.COM 3" xfId="1"/>
    <cellStyle name="=C:\WINNT\SYSTEM32\COMMAND.COM 3 2" xfId="669"/>
    <cellStyle name="Hipervínculo" xfId="2" builtinId="8"/>
    <cellStyle name="Hipervínculo 2" xfId="3"/>
    <cellStyle name="Millares 2" xfId="4"/>
    <cellStyle name="Millares 2 10" xfId="5"/>
    <cellStyle name="Millares 2 10 2" xfId="674"/>
    <cellStyle name="Millares 2 11" xfId="6"/>
    <cellStyle name="Millares 2 11 2" xfId="675"/>
    <cellStyle name="Millares 2 12" xfId="7"/>
    <cellStyle name="Millares 2 12 2" xfId="676"/>
    <cellStyle name="Millares 2 13" xfId="8"/>
    <cellStyle name="Millares 2 13 2" xfId="677"/>
    <cellStyle name="Millares 2 14" xfId="9"/>
    <cellStyle name="Millares 2 14 2" xfId="678"/>
    <cellStyle name="Millares 2 15" xfId="10"/>
    <cellStyle name="Millares 2 15 2" xfId="679"/>
    <cellStyle name="Millares 2 16" xfId="11"/>
    <cellStyle name="Millares 2 16 2" xfId="680"/>
    <cellStyle name="Millares 2 17" xfId="12"/>
    <cellStyle name="Millares 2 17 2" xfId="681"/>
    <cellStyle name="Millares 2 18" xfId="13"/>
    <cellStyle name="Millares 2 18 2" xfId="682"/>
    <cellStyle name="Millares 2 19" xfId="14"/>
    <cellStyle name="Millares 2 19 2" xfId="683"/>
    <cellStyle name="Millares 2 2" xfId="15"/>
    <cellStyle name="Millares 2 2 2" xfId="684"/>
    <cellStyle name="Millares 2 20" xfId="16"/>
    <cellStyle name="Millares 2 20 2" xfId="685"/>
    <cellStyle name="Millares 2 21" xfId="17"/>
    <cellStyle name="Millares 2 21 2" xfId="686"/>
    <cellStyle name="Millares 2 22" xfId="18"/>
    <cellStyle name="Millares 2 22 2" xfId="687"/>
    <cellStyle name="Millares 2 23" xfId="19"/>
    <cellStyle name="Millares 2 23 2" xfId="688"/>
    <cellStyle name="Millares 2 24" xfId="20"/>
    <cellStyle name="Millares 2 24 2" xfId="689"/>
    <cellStyle name="Millares 2 25" xfId="21"/>
    <cellStyle name="Millares 2 25 2" xfId="690"/>
    <cellStyle name="Millares 2 26" xfId="22"/>
    <cellStyle name="Millares 2 26 2" xfId="691"/>
    <cellStyle name="Millares 2 27" xfId="23"/>
    <cellStyle name="Millares 2 27 2" xfId="692"/>
    <cellStyle name="Millares 2 28" xfId="673"/>
    <cellStyle name="Millares 2 3" xfId="24"/>
    <cellStyle name="Millares 2 3 2" xfId="693"/>
    <cellStyle name="Millares 2 4" xfId="25"/>
    <cellStyle name="Millares 2 4 2" xfId="694"/>
    <cellStyle name="Millares 2 5" xfId="26"/>
    <cellStyle name="Millares 2 5 2" xfId="695"/>
    <cellStyle name="Millares 2 6" xfId="27"/>
    <cellStyle name="Millares 2 6 2" xfId="696"/>
    <cellStyle name="Millares 2 7" xfId="28"/>
    <cellStyle name="Millares 2 7 2" xfId="697"/>
    <cellStyle name="Millares 2 8" xfId="29"/>
    <cellStyle name="Millares 2 8 2" xfId="698"/>
    <cellStyle name="Millares 2 9" xfId="30"/>
    <cellStyle name="Millares 2 9 2" xfId="699"/>
    <cellStyle name="Millares 3" xfId="671"/>
    <cellStyle name="Normal" xfId="0" builtinId="0"/>
    <cellStyle name="Normal 11" xfId="31"/>
    <cellStyle name="Normal 11 10" xfId="32"/>
    <cellStyle name="Normal 11 10 2" xfId="700"/>
    <cellStyle name="Normal 11 11" xfId="33"/>
    <cellStyle name="Normal 11 11 2" xfId="701"/>
    <cellStyle name="Normal 11 12" xfId="34"/>
    <cellStyle name="Normal 11 12 2" xfId="702"/>
    <cellStyle name="Normal 11 13" xfId="35"/>
    <cellStyle name="Normal 11 13 2" xfId="703"/>
    <cellStyle name="Normal 11 14" xfId="36"/>
    <cellStyle name="Normal 11 14 2" xfId="704"/>
    <cellStyle name="Normal 11 15" xfId="37"/>
    <cellStyle name="Normal 11 15 2" xfId="705"/>
    <cellStyle name="Normal 11 16" xfId="38"/>
    <cellStyle name="Normal 11 16 2" xfId="706"/>
    <cellStyle name="Normal 11 17" xfId="39"/>
    <cellStyle name="Normal 11 17 2" xfId="707"/>
    <cellStyle name="Normal 11 18" xfId="40"/>
    <cellStyle name="Normal 11 18 2" xfId="708"/>
    <cellStyle name="Normal 11 19" xfId="41"/>
    <cellStyle name="Normal 11 19 2" xfId="709"/>
    <cellStyle name="Normal 11 2" xfId="42"/>
    <cellStyle name="Normal 11 2 2" xfId="710"/>
    <cellStyle name="Normal 11 20" xfId="43"/>
    <cellStyle name="Normal 11 20 2" xfId="711"/>
    <cellStyle name="Normal 11 21" xfId="44"/>
    <cellStyle name="Normal 11 21 2" xfId="712"/>
    <cellStyle name="Normal 11 22" xfId="45"/>
    <cellStyle name="Normal 11 22 2" xfId="713"/>
    <cellStyle name="Normal 11 23" xfId="46"/>
    <cellStyle name="Normal 11 23 2" xfId="714"/>
    <cellStyle name="Normal 11 24" xfId="47"/>
    <cellStyle name="Normal 11 24 2" xfId="715"/>
    <cellStyle name="Normal 11 25" xfId="48"/>
    <cellStyle name="Normal 11 25 2" xfId="716"/>
    <cellStyle name="Normal 11 26" xfId="49"/>
    <cellStyle name="Normal 11 26 2" xfId="717"/>
    <cellStyle name="Normal 11 27" xfId="668"/>
    <cellStyle name="Normal 11 3" xfId="50"/>
    <cellStyle name="Normal 11 3 2" xfId="718"/>
    <cellStyle name="Normal 11 4" xfId="51"/>
    <cellStyle name="Normal 11 4 2" xfId="719"/>
    <cellStyle name="Normal 11 5" xfId="52"/>
    <cellStyle name="Normal 11 5 2" xfId="720"/>
    <cellStyle name="Normal 11 6" xfId="53"/>
    <cellStyle name="Normal 11 6 2" xfId="721"/>
    <cellStyle name="Normal 11 7" xfId="54"/>
    <cellStyle name="Normal 11 7 2" xfId="722"/>
    <cellStyle name="Normal 11 8" xfId="55"/>
    <cellStyle name="Normal 11 8 2" xfId="723"/>
    <cellStyle name="Normal 11 9" xfId="56"/>
    <cellStyle name="Normal 11 9 2" xfId="724"/>
    <cellStyle name="Normal 12" xfId="57"/>
    <cellStyle name="Normal 12 10" xfId="58"/>
    <cellStyle name="Normal 12 10 2" xfId="726"/>
    <cellStyle name="Normal 12 11" xfId="59"/>
    <cellStyle name="Normal 12 11 2" xfId="727"/>
    <cellStyle name="Normal 12 12" xfId="60"/>
    <cellStyle name="Normal 12 12 2" xfId="728"/>
    <cellStyle name="Normal 12 13" xfId="61"/>
    <cellStyle name="Normal 12 13 2" xfId="729"/>
    <cellStyle name="Normal 12 14" xfId="62"/>
    <cellStyle name="Normal 12 14 2" xfId="730"/>
    <cellStyle name="Normal 12 15" xfId="63"/>
    <cellStyle name="Normal 12 15 2" xfId="731"/>
    <cellStyle name="Normal 12 16" xfId="64"/>
    <cellStyle name="Normal 12 16 2" xfId="732"/>
    <cellStyle name="Normal 12 17" xfId="65"/>
    <cellStyle name="Normal 12 17 2" xfId="733"/>
    <cellStyle name="Normal 12 18" xfId="66"/>
    <cellStyle name="Normal 12 18 2" xfId="734"/>
    <cellStyle name="Normal 12 19" xfId="67"/>
    <cellStyle name="Normal 12 19 2" xfId="735"/>
    <cellStyle name="Normal 12 2" xfId="68"/>
    <cellStyle name="Normal 12 2 2" xfId="736"/>
    <cellStyle name="Normal 12 20" xfId="69"/>
    <cellStyle name="Normal 12 20 2" xfId="737"/>
    <cellStyle name="Normal 12 21" xfId="70"/>
    <cellStyle name="Normal 12 21 2" xfId="738"/>
    <cellStyle name="Normal 12 22" xfId="71"/>
    <cellStyle name="Normal 12 22 2" xfId="739"/>
    <cellStyle name="Normal 12 23" xfId="72"/>
    <cellStyle name="Normal 12 23 2" xfId="740"/>
    <cellStyle name="Normal 12 24" xfId="73"/>
    <cellStyle name="Normal 12 24 2" xfId="741"/>
    <cellStyle name="Normal 12 25" xfId="74"/>
    <cellStyle name="Normal 12 25 2" xfId="742"/>
    <cellStyle name="Normal 12 26" xfId="75"/>
    <cellStyle name="Normal 12 26 2" xfId="743"/>
    <cellStyle name="Normal 12 27" xfId="725"/>
    <cellStyle name="Normal 12 3" xfId="76"/>
    <cellStyle name="Normal 12 3 2" xfId="744"/>
    <cellStyle name="Normal 12 4" xfId="77"/>
    <cellStyle name="Normal 12 4 2" xfId="745"/>
    <cellStyle name="Normal 12 5" xfId="78"/>
    <cellStyle name="Normal 12 5 2" xfId="746"/>
    <cellStyle name="Normal 12 6" xfId="79"/>
    <cellStyle name="Normal 12 6 2" xfId="747"/>
    <cellStyle name="Normal 12 7" xfId="80"/>
    <cellStyle name="Normal 12 7 2" xfId="748"/>
    <cellStyle name="Normal 12 8" xfId="81"/>
    <cellStyle name="Normal 12 8 2" xfId="749"/>
    <cellStyle name="Normal 12 9" xfId="82"/>
    <cellStyle name="Normal 12 9 2" xfId="750"/>
    <cellStyle name="Normal 13" xfId="83"/>
    <cellStyle name="Normal 13 10" xfId="84"/>
    <cellStyle name="Normal 13 10 2" xfId="752"/>
    <cellStyle name="Normal 13 11" xfId="85"/>
    <cellStyle name="Normal 13 11 2" xfId="753"/>
    <cellStyle name="Normal 13 12" xfId="86"/>
    <cellStyle name="Normal 13 12 2" xfId="754"/>
    <cellStyle name="Normal 13 13" xfId="87"/>
    <cellStyle name="Normal 13 13 2" xfId="755"/>
    <cellStyle name="Normal 13 14" xfId="88"/>
    <cellStyle name="Normal 13 14 2" xfId="756"/>
    <cellStyle name="Normal 13 15" xfId="89"/>
    <cellStyle name="Normal 13 15 2" xfId="757"/>
    <cellStyle name="Normal 13 16" xfId="90"/>
    <cellStyle name="Normal 13 16 2" xfId="758"/>
    <cellStyle name="Normal 13 17" xfId="91"/>
    <cellStyle name="Normal 13 17 2" xfId="759"/>
    <cellStyle name="Normal 13 18" xfId="92"/>
    <cellStyle name="Normal 13 18 2" xfId="760"/>
    <cellStyle name="Normal 13 19" xfId="93"/>
    <cellStyle name="Normal 13 19 2" xfId="761"/>
    <cellStyle name="Normal 13 2" xfId="94"/>
    <cellStyle name="Normal 13 2 2" xfId="762"/>
    <cellStyle name="Normal 13 20" xfId="95"/>
    <cellStyle name="Normal 13 20 2" xfId="763"/>
    <cellStyle name="Normal 13 21" xfId="96"/>
    <cellStyle name="Normal 13 21 2" xfId="764"/>
    <cellStyle name="Normal 13 22" xfId="97"/>
    <cellStyle name="Normal 13 22 2" xfId="765"/>
    <cellStyle name="Normal 13 23" xfId="98"/>
    <cellStyle name="Normal 13 23 2" xfId="766"/>
    <cellStyle name="Normal 13 24" xfId="99"/>
    <cellStyle name="Normal 13 24 2" xfId="767"/>
    <cellStyle name="Normal 13 25" xfId="100"/>
    <cellStyle name="Normal 13 25 2" xfId="768"/>
    <cellStyle name="Normal 13 26" xfId="101"/>
    <cellStyle name="Normal 13 26 2" xfId="769"/>
    <cellStyle name="Normal 13 27" xfId="751"/>
    <cellStyle name="Normal 13 3" xfId="102"/>
    <cellStyle name="Normal 13 3 2" xfId="770"/>
    <cellStyle name="Normal 13 4" xfId="103"/>
    <cellStyle name="Normal 13 4 2" xfId="771"/>
    <cellStyle name="Normal 13 5" xfId="104"/>
    <cellStyle name="Normal 13 5 2" xfId="772"/>
    <cellStyle name="Normal 13 6" xfId="105"/>
    <cellStyle name="Normal 13 6 2" xfId="773"/>
    <cellStyle name="Normal 13 7" xfId="106"/>
    <cellStyle name="Normal 13 7 2" xfId="774"/>
    <cellStyle name="Normal 13 8" xfId="107"/>
    <cellStyle name="Normal 13 8 2" xfId="775"/>
    <cellStyle name="Normal 13 9" xfId="108"/>
    <cellStyle name="Normal 13 9 2" xfId="776"/>
    <cellStyle name="Normal 14 10" xfId="109"/>
    <cellStyle name="Normal 14 10 2" xfId="777"/>
    <cellStyle name="Normal 14 11" xfId="110"/>
    <cellStyle name="Normal 14 11 2" xfId="778"/>
    <cellStyle name="Normal 14 12" xfId="111"/>
    <cellStyle name="Normal 14 12 2" xfId="779"/>
    <cellStyle name="Normal 14 13" xfId="112"/>
    <cellStyle name="Normal 14 13 2" xfId="780"/>
    <cellStyle name="Normal 14 2" xfId="113"/>
    <cellStyle name="Normal 14 2 2" xfId="781"/>
    <cellStyle name="Normal 14 3" xfId="114"/>
    <cellStyle name="Normal 14 3 2" xfId="782"/>
    <cellStyle name="Normal 14 4" xfId="115"/>
    <cellStyle name="Normal 14 4 2" xfId="783"/>
    <cellStyle name="Normal 14 5" xfId="116"/>
    <cellStyle name="Normal 14 5 2" xfId="784"/>
    <cellStyle name="Normal 14 6" xfId="117"/>
    <cellStyle name="Normal 14 6 2" xfId="785"/>
    <cellStyle name="Normal 14 7" xfId="118"/>
    <cellStyle name="Normal 14 7 2" xfId="786"/>
    <cellStyle name="Normal 14 8" xfId="119"/>
    <cellStyle name="Normal 14 8 2" xfId="787"/>
    <cellStyle name="Normal 14 9" xfId="120"/>
    <cellStyle name="Normal 14 9 2" xfId="788"/>
    <cellStyle name="Normal 15 10" xfId="121"/>
    <cellStyle name="Normal 15 10 2" xfId="789"/>
    <cellStyle name="Normal 15 11" xfId="122"/>
    <cellStyle name="Normal 15 11 2" xfId="790"/>
    <cellStyle name="Normal 15 12" xfId="123"/>
    <cellStyle name="Normal 15 12 2" xfId="791"/>
    <cellStyle name="Normal 15 13" xfId="124"/>
    <cellStyle name="Normal 15 13 2" xfId="792"/>
    <cellStyle name="Normal 15 2" xfId="125"/>
    <cellStyle name="Normal 15 2 2" xfId="793"/>
    <cellStyle name="Normal 15 3" xfId="126"/>
    <cellStyle name="Normal 15 3 2" xfId="794"/>
    <cellStyle name="Normal 15 4" xfId="127"/>
    <cellStyle name="Normal 15 4 2" xfId="795"/>
    <cellStyle name="Normal 15 5" xfId="128"/>
    <cellStyle name="Normal 15 5 2" xfId="796"/>
    <cellStyle name="Normal 15 6" xfId="129"/>
    <cellStyle name="Normal 15 6 2" xfId="797"/>
    <cellStyle name="Normal 15 7" xfId="130"/>
    <cellStyle name="Normal 15 7 2" xfId="798"/>
    <cellStyle name="Normal 15 8" xfId="131"/>
    <cellStyle name="Normal 15 8 2" xfId="799"/>
    <cellStyle name="Normal 15 9" xfId="132"/>
    <cellStyle name="Normal 15 9 2" xfId="800"/>
    <cellStyle name="Normal 2" xfId="133"/>
    <cellStyle name="Normal 2 10" xfId="134"/>
    <cellStyle name="Normal 2 10 2" xfId="801"/>
    <cellStyle name="Normal 2 11" xfId="135"/>
    <cellStyle name="Normal 2 11 2" xfId="802"/>
    <cellStyle name="Normal 2 12" xfId="136"/>
    <cellStyle name="Normal 2 12 2" xfId="803"/>
    <cellStyle name="Normal 2 13" xfId="137"/>
    <cellStyle name="Normal 2 13 2" xfId="804"/>
    <cellStyle name="Normal 2 14" xfId="138"/>
    <cellStyle name="Normal 2 14 2" xfId="805"/>
    <cellStyle name="Normal 2 15" xfId="139"/>
    <cellStyle name="Normal 2 15 2" xfId="806"/>
    <cellStyle name="Normal 2 16" xfId="140"/>
    <cellStyle name="Normal 2 16 2" xfId="807"/>
    <cellStyle name="Normal 2 17" xfId="141"/>
    <cellStyle name="Normal 2 17 2" xfId="808"/>
    <cellStyle name="Normal 2 18" xfId="142"/>
    <cellStyle name="Normal 2 18 2" xfId="143"/>
    <cellStyle name="Normal 2 18 2 2" xfId="144"/>
    <cellStyle name="Normal 2 18 2 2 2" xfId="811"/>
    <cellStyle name="Normal 2 18 2 3" xfId="145"/>
    <cellStyle name="Normal 2 18 2 3 2" xfId="812"/>
    <cellStyle name="Normal 2 18 2 4" xfId="146"/>
    <cellStyle name="Normal 2 18 2 4 2" xfId="813"/>
    <cellStyle name="Normal 2 18 2 5" xfId="147"/>
    <cellStyle name="Normal 2 18 2 5 2" xfId="814"/>
    <cellStyle name="Normal 2 18 2 6" xfId="148"/>
    <cellStyle name="Normal 2 18 2 6 2" xfId="815"/>
    <cellStyle name="Normal 2 18 2 7" xfId="810"/>
    <cellStyle name="Normal 2 18 3" xfId="149"/>
    <cellStyle name="Normal 2 18 3 2" xfId="816"/>
    <cellStyle name="Normal 2 18 4" xfId="150"/>
    <cellStyle name="Normal 2 18 4 2" xfId="817"/>
    <cellStyle name="Normal 2 18 5" xfId="151"/>
    <cellStyle name="Normal 2 18 5 2" xfId="818"/>
    <cellStyle name="Normal 2 18 6" xfId="152"/>
    <cellStyle name="Normal 2 18 6 2" xfId="819"/>
    <cellStyle name="Normal 2 18 7" xfId="809"/>
    <cellStyle name="Normal 2 19" xfId="153"/>
    <cellStyle name="Normal 2 19 2" xfId="820"/>
    <cellStyle name="Normal 2 2" xfId="154"/>
    <cellStyle name="Normal 2 2 10" xfId="155"/>
    <cellStyle name="Normal 2 2 10 2" xfId="822"/>
    <cellStyle name="Normal 2 2 11" xfId="156"/>
    <cellStyle name="Normal 2 2 11 2" xfId="823"/>
    <cellStyle name="Normal 2 2 12" xfId="157"/>
    <cellStyle name="Normal 2 2 12 2" xfId="824"/>
    <cellStyle name="Normal 2 2 13" xfId="158"/>
    <cellStyle name="Normal 2 2 13 2" xfId="825"/>
    <cellStyle name="Normal 2 2 14" xfId="159"/>
    <cellStyle name="Normal 2 2 14 2" xfId="160"/>
    <cellStyle name="Normal 2 2 14 2 2" xfId="161"/>
    <cellStyle name="Normal 2 2 14 2 2 2" xfId="828"/>
    <cellStyle name="Normal 2 2 14 2 3" xfId="162"/>
    <cellStyle name="Normal 2 2 14 2 3 2" xfId="829"/>
    <cellStyle name="Normal 2 2 14 2 4" xfId="827"/>
    <cellStyle name="Normal 2 2 14 3" xfId="163"/>
    <cellStyle name="Normal 2 2 14 3 2" xfId="830"/>
    <cellStyle name="Normal 2 2 14 4" xfId="826"/>
    <cellStyle name="Normal 2 2 15" xfId="164"/>
    <cellStyle name="Normal 2 2 15 2" xfId="831"/>
    <cellStyle name="Normal 2 2 16" xfId="165"/>
    <cellStyle name="Normal 2 2 16 2" xfId="832"/>
    <cellStyle name="Normal 2 2 17" xfId="166"/>
    <cellStyle name="Normal 2 2 17 2" xfId="167"/>
    <cellStyle name="Normal 2 2 17 2 2" xfId="168"/>
    <cellStyle name="Normal 2 2 17 2 2 2" xfId="835"/>
    <cellStyle name="Normal 2 2 17 2 3" xfId="169"/>
    <cellStyle name="Normal 2 2 17 2 3 2" xfId="836"/>
    <cellStyle name="Normal 2 2 17 2 4" xfId="170"/>
    <cellStyle name="Normal 2 2 17 2 4 2" xfId="837"/>
    <cellStyle name="Normal 2 2 17 2 5" xfId="171"/>
    <cellStyle name="Normal 2 2 17 2 5 2" xfId="838"/>
    <cellStyle name="Normal 2 2 17 2 6" xfId="172"/>
    <cellStyle name="Normal 2 2 17 2 6 2" xfId="839"/>
    <cellStyle name="Normal 2 2 17 2 7" xfId="834"/>
    <cellStyle name="Normal 2 2 17 3" xfId="173"/>
    <cellStyle name="Normal 2 2 17 3 2" xfId="840"/>
    <cellStyle name="Normal 2 2 17 4" xfId="174"/>
    <cellStyle name="Normal 2 2 17 4 2" xfId="841"/>
    <cellStyle name="Normal 2 2 17 5" xfId="175"/>
    <cellStyle name="Normal 2 2 17 5 2" xfId="842"/>
    <cellStyle name="Normal 2 2 17 6" xfId="176"/>
    <cellStyle name="Normal 2 2 17 6 2" xfId="843"/>
    <cellStyle name="Normal 2 2 17 7" xfId="833"/>
    <cellStyle name="Normal 2 2 18" xfId="177"/>
    <cellStyle name="Normal 2 2 18 2" xfId="844"/>
    <cellStyle name="Normal 2 2 19" xfId="178"/>
    <cellStyle name="Normal 2 2 19 2" xfId="845"/>
    <cellStyle name="Normal 2 2 2" xfId="179"/>
    <cellStyle name="Normal 2 2 2 10" xfId="180"/>
    <cellStyle name="Normal 2 2 2 10 2" xfId="847"/>
    <cellStyle name="Normal 2 2 2 11" xfId="181"/>
    <cellStyle name="Normal 2 2 2 11 2" xfId="848"/>
    <cellStyle name="Normal 2 2 2 12" xfId="182"/>
    <cellStyle name="Normal 2 2 2 12 2" xfId="183"/>
    <cellStyle name="Normal 2 2 2 12 2 2" xfId="184"/>
    <cellStyle name="Normal 2 2 2 12 2 2 2" xfId="851"/>
    <cellStyle name="Normal 2 2 2 12 2 3" xfId="185"/>
    <cellStyle name="Normal 2 2 2 12 2 3 2" xfId="852"/>
    <cellStyle name="Normal 2 2 2 12 2 4" xfId="850"/>
    <cellStyle name="Normal 2 2 2 12 3" xfId="186"/>
    <cellStyle name="Normal 2 2 2 12 3 2" xfId="853"/>
    <cellStyle name="Normal 2 2 2 12 4" xfId="849"/>
    <cellStyle name="Normal 2 2 2 13" xfId="187"/>
    <cellStyle name="Normal 2 2 2 13 2" xfId="854"/>
    <cellStyle name="Normal 2 2 2 14" xfId="188"/>
    <cellStyle name="Normal 2 2 2 14 2" xfId="855"/>
    <cellStyle name="Normal 2 2 2 15" xfId="189"/>
    <cellStyle name="Normal 2 2 2 15 2" xfId="190"/>
    <cellStyle name="Normal 2 2 2 15 2 2" xfId="191"/>
    <cellStyle name="Normal 2 2 2 15 2 2 2" xfId="858"/>
    <cellStyle name="Normal 2 2 2 15 2 3" xfId="192"/>
    <cellStyle name="Normal 2 2 2 15 2 3 2" xfId="859"/>
    <cellStyle name="Normal 2 2 2 15 2 4" xfId="193"/>
    <cellStyle name="Normal 2 2 2 15 2 4 2" xfId="860"/>
    <cellStyle name="Normal 2 2 2 15 2 5" xfId="194"/>
    <cellStyle name="Normal 2 2 2 15 2 5 2" xfId="861"/>
    <cellStyle name="Normal 2 2 2 15 2 6" xfId="195"/>
    <cellStyle name="Normal 2 2 2 15 2 6 2" xfId="862"/>
    <cellStyle name="Normal 2 2 2 15 2 7" xfId="857"/>
    <cellStyle name="Normal 2 2 2 15 3" xfId="196"/>
    <cellStyle name="Normal 2 2 2 15 3 2" xfId="863"/>
    <cellStyle name="Normal 2 2 2 15 4" xfId="197"/>
    <cellStyle name="Normal 2 2 2 15 4 2" xfId="864"/>
    <cellStyle name="Normal 2 2 2 15 5" xfId="198"/>
    <cellStyle name="Normal 2 2 2 15 5 2" xfId="865"/>
    <cellStyle name="Normal 2 2 2 15 6" xfId="199"/>
    <cellStyle name="Normal 2 2 2 15 6 2" xfId="866"/>
    <cellStyle name="Normal 2 2 2 15 7" xfId="856"/>
    <cellStyle name="Normal 2 2 2 16" xfId="200"/>
    <cellStyle name="Normal 2 2 2 16 2" xfId="867"/>
    <cellStyle name="Normal 2 2 2 17" xfId="201"/>
    <cellStyle name="Normal 2 2 2 17 2" xfId="868"/>
    <cellStyle name="Normal 2 2 2 18" xfId="202"/>
    <cellStyle name="Normal 2 2 2 18 2" xfId="869"/>
    <cellStyle name="Normal 2 2 2 19" xfId="203"/>
    <cellStyle name="Normal 2 2 2 19 2" xfId="870"/>
    <cellStyle name="Normal 2 2 2 2" xfId="204"/>
    <cellStyle name="Normal 2 2 2 2 10" xfId="205"/>
    <cellStyle name="Normal 2 2 2 2 10 2" xfId="872"/>
    <cellStyle name="Normal 2 2 2 2 11" xfId="206"/>
    <cellStyle name="Normal 2 2 2 2 11 2" xfId="207"/>
    <cellStyle name="Normal 2 2 2 2 11 2 2" xfId="208"/>
    <cellStyle name="Normal 2 2 2 2 11 2 2 2" xfId="875"/>
    <cellStyle name="Normal 2 2 2 2 11 2 3" xfId="209"/>
    <cellStyle name="Normal 2 2 2 2 11 2 3 2" xfId="876"/>
    <cellStyle name="Normal 2 2 2 2 11 2 4" xfId="874"/>
    <cellStyle name="Normal 2 2 2 2 11 3" xfId="210"/>
    <cellStyle name="Normal 2 2 2 2 11 3 2" xfId="877"/>
    <cellStyle name="Normal 2 2 2 2 11 4" xfId="873"/>
    <cellStyle name="Normal 2 2 2 2 12" xfId="211"/>
    <cellStyle name="Normal 2 2 2 2 12 2" xfId="878"/>
    <cellStyle name="Normal 2 2 2 2 13" xfId="212"/>
    <cellStyle name="Normal 2 2 2 2 13 2" xfId="879"/>
    <cellStyle name="Normal 2 2 2 2 14" xfId="213"/>
    <cellStyle name="Normal 2 2 2 2 14 2" xfId="214"/>
    <cellStyle name="Normal 2 2 2 2 14 2 2" xfId="215"/>
    <cellStyle name="Normal 2 2 2 2 14 2 2 2" xfId="882"/>
    <cellStyle name="Normal 2 2 2 2 14 2 3" xfId="216"/>
    <cellStyle name="Normal 2 2 2 2 14 2 3 2" xfId="883"/>
    <cellStyle name="Normal 2 2 2 2 14 2 4" xfId="217"/>
    <cellStyle name="Normal 2 2 2 2 14 2 4 2" xfId="884"/>
    <cellStyle name="Normal 2 2 2 2 14 2 5" xfId="218"/>
    <cellStyle name="Normal 2 2 2 2 14 2 5 2" xfId="885"/>
    <cellStyle name="Normal 2 2 2 2 14 2 6" xfId="219"/>
    <cellStyle name="Normal 2 2 2 2 14 2 6 2" xfId="886"/>
    <cellStyle name="Normal 2 2 2 2 14 2 7" xfId="881"/>
    <cellStyle name="Normal 2 2 2 2 14 3" xfId="220"/>
    <cellStyle name="Normal 2 2 2 2 14 3 2" xfId="887"/>
    <cellStyle name="Normal 2 2 2 2 14 4" xfId="221"/>
    <cellStyle name="Normal 2 2 2 2 14 4 2" xfId="888"/>
    <cellStyle name="Normal 2 2 2 2 14 5" xfId="222"/>
    <cellStyle name="Normal 2 2 2 2 14 5 2" xfId="889"/>
    <cellStyle name="Normal 2 2 2 2 14 6" xfId="223"/>
    <cellStyle name="Normal 2 2 2 2 14 6 2" xfId="890"/>
    <cellStyle name="Normal 2 2 2 2 14 7" xfId="880"/>
    <cellStyle name="Normal 2 2 2 2 15" xfId="224"/>
    <cellStyle name="Normal 2 2 2 2 15 2" xfId="891"/>
    <cellStyle name="Normal 2 2 2 2 16" xfId="225"/>
    <cellStyle name="Normal 2 2 2 2 16 2" xfId="892"/>
    <cellStyle name="Normal 2 2 2 2 17" xfId="226"/>
    <cellStyle name="Normal 2 2 2 2 17 2" xfId="893"/>
    <cellStyle name="Normal 2 2 2 2 18" xfId="227"/>
    <cellStyle name="Normal 2 2 2 2 18 2" xfId="894"/>
    <cellStyle name="Normal 2 2 2 2 19" xfId="228"/>
    <cellStyle name="Normal 2 2 2 2 19 2" xfId="895"/>
    <cellStyle name="Normal 2 2 2 2 2" xfId="229"/>
    <cellStyle name="Normal 2 2 2 2 2 10" xfId="230"/>
    <cellStyle name="Normal 2 2 2 2 2 10 2" xfId="897"/>
    <cellStyle name="Normal 2 2 2 2 2 11" xfId="231"/>
    <cellStyle name="Normal 2 2 2 2 2 11 2" xfId="232"/>
    <cellStyle name="Normal 2 2 2 2 2 11 2 2" xfId="233"/>
    <cellStyle name="Normal 2 2 2 2 2 11 2 2 2" xfId="900"/>
    <cellStyle name="Normal 2 2 2 2 2 11 2 3" xfId="234"/>
    <cellStyle name="Normal 2 2 2 2 2 11 2 3 2" xfId="901"/>
    <cellStyle name="Normal 2 2 2 2 2 11 2 4" xfId="235"/>
    <cellStyle name="Normal 2 2 2 2 2 11 2 4 2" xfId="902"/>
    <cellStyle name="Normal 2 2 2 2 2 11 2 5" xfId="236"/>
    <cellStyle name="Normal 2 2 2 2 2 11 2 5 2" xfId="903"/>
    <cellStyle name="Normal 2 2 2 2 2 11 2 6" xfId="237"/>
    <cellStyle name="Normal 2 2 2 2 2 11 2 6 2" xfId="904"/>
    <cellStyle name="Normal 2 2 2 2 2 11 2 7" xfId="899"/>
    <cellStyle name="Normal 2 2 2 2 2 11 3" xfId="238"/>
    <cellStyle name="Normal 2 2 2 2 2 11 3 2" xfId="905"/>
    <cellStyle name="Normal 2 2 2 2 2 11 4" xfId="239"/>
    <cellStyle name="Normal 2 2 2 2 2 11 4 2" xfId="906"/>
    <cellStyle name="Normal 2 2 2 2 2 11 5" xfId="240"/>
    <cellStyle name="Normal 2 2 2 2 2 11 5 2" xfId="907"/>
    <cellStyle name="Normal 2 2 2 2 2 11 6" xfId="241"/>
    <cellStyle name="Normal 2 2 2 2 2 11 6 2" xfId="908"/>
    <cellStyle name="Normal 2 2 2 2 2 11 7" xfId="898"/>
    <cellStyle name="Normal 2 2 2 2 2 12" xfId="242"/>
    <cellStyle name="Normal 2 2 2 2 2 12 2" xfId="909"/>
    <cellStyle name="Normal 2 2 2 2 2 13" xfId="243"/>
    <cellStyle name="Normal 2 2 2 2 2 13 2" xfId="910"/>
    <cellStyle name="Normal 2 2 2 2 2 14" xfId="244"/>
    <cellStyle name="Normal 2 2 2 2 2 14 2" xfId="911"/>
    <cellStyle name="Normal 2 2 2 2 2 15" xfId="245"/>
    <cellStyle name="Normal 2 2 2 2 2 15 2" xfId="912"/>
    <cellStyle name="Normal 2 2 2 2 2 16" xfId="246"/>
    <cellStyle name="Normal 2 2 2 2 2 16 2" xfId="913"/>
    <cellStyle name="Normal 2 2 2 2 2 17" xfId="247"/>
    <cellStyle name="Normal 2 2 2 2 2 17 2" xfId="914"/>
    <cellStyle name="Normal 2 2 2 2 2 18" xfId="248"/>
    <cellStyle name="Normal 2 2 2 2 2 18 2" xfId="915"/>
    <cellStyle name="Normal 2 2 2 2 2 19" xfId="249"/>
    <cellStyle name="Normal 2 2 2 2 2 19 2" xfId="916"/>
    <cellStyle name="Normal 2 2 2 2 2 2" xfId="250"/>
    <cellStyle name="Normal 2 2 2 2 2 2 10" xfId="251"/>
    <cellStyle name="Normal 2 2 2 2 2 2 10 2" xfId="918"/>
    <cellStyle name="Normal 2 2 2 2 2 2 11" xfId="252"/>
    <cellStyle name="Normal 2 2 2 2 2 2 11 2" xfId="253"/>
    <cellStyle name="Normal 2 2 2 2 2 2 11 2 2" xfId="254"/>
    <cellStyle name="Normal 2 2 2 2 2 2 11 2 2 2" xfId="921"/>
    <cellStyle name="Normal 2 2 2 2 2 2 11 2 3" xfId="255"/>
    <cellStyle name="Normal 2 2 2 2 2 2 11 2 3 2" xfId="922"/>
    <cellStyle name="Normal 2 2 2 2 2 2 11 2 4" xfId="256"/>
    <cellStyle name="Normal 2 2 2 2 2 2 11 2 4 2" xfId="923"/>
    <cellStyle name="Normal 2 2 2 2 2 2 11 2 5" xfId="257"/>
    <cellStyle name="Normal 2 2 2 2 2 2 11 2 5 2" xfId="924"/>
    <cellStyle name="Normal 2 2 2 2 2 2 11 2 6" xfId="258"/>
    <cellStyle name="Normal 2 2 2 2 2 2 11 2 6 2" xfId="925"/>
    <cellStyle name="Normal 2 2 2 2 2 2 11 2 7" xfId="920"/>
    <cellStyle name="Normal 2 2 2 2 2 2 11 3" xfId="259"/>
    <cellStyle name="Normal 2 2 2 2 2 2 11 3 2" xfId="926"/>
    <cellStyle name="Normal 2 2 2 2 2 2 11 4" xfId="260"/>
    <cellStyle name="Normal 2 2 2 2 2 2 11 4 2" xfId="927"/>
    <cellStyle name="Normal 2 2 2 2 2 2 11 5" xfId="261"/>
    <cellStyle name="Normal 2 2 2 2 2 2 11 5 2" xfId="928"/>
    <cellStyle name="Normal 2 2 2 2 2 2 11 6" xfId="262"/>
    <cellStyle name="Normal 2 2 2 2 2 2 11 6 2" xfId="929"/>
    <cellStyle name="Normal 2 2 2 2 2 2 11 7" xfId="919"/>
    <cellStyle name="Normal 2 2 2 2 2 2 12" xfId="263"/>
    <cellStyle name="Normal 2 2 2 2 2 2 12 2" xfId="930"/>
    <cellStyle name="Normal 2 2 2 2 2 2 13" xfId="264"/>
    <cellStyle name="Normal 2 2 2 2 2 2 13 2" xfId="931"/>
    <cellStyle name="Normal 2 2 2 2 2 2 14" xfId="265"/>
    <cellStyle name="Normal 2 2 2 2 2 2 14 2" xfId="932"/>
    <cellStyle name="Normal 2 2 2 2 2 2 15" xfId="266"/>
    <cellStyle name="Normal 2 2 2 2 2 2 15 2" xfId="933"/>
    <cellStyle name="Normal 2 2 2 2 2 2 16" xfId="267"/>
    <cellStyle name="Normal 2 2 2 2 2 2 16 2" xfId="934"/>
    <cellStyle name="Normal 2 2 2 2 2 2 17" xfId="268"/>
    <cellStyle name="Normal 2 2 2 2 2 2 17 2" xfId="935"/>
    <cellStyle name="Normal 2 2 2 2 2 2 18" xfId="269"/>
    <cellStyle name="Normal 2 2 2 2 2 2 18 2" xfId="936"/>
    <cellStyle name="Normal 2 2 2 2 2 2 19" xfId="270"/>
    <cellStyle name="Normal 2 2 2 2 2 2 19 2" xfId="937"/>
    <cellStyle name="Normal 2 2 2 2 2 2 2" xfId="271"/>
    <cellStyle name="Normal 2 2 2 2 2 2 2 10" xfId="272"/>
    <cellStyle name="Normal 2 2 2 2 2 2 2 10 2" xfId="939"/>
    <cellStyle name="Normal 2 2 2 2 2 2 2 11" xfId="273"/>
    <cellStyle name="Normal 2 2 2 2 2 2 2 11 2" xfId="940"/>
    <cellStyle name="Normal 2 2 2 2 2 2 2 12" xfId="274"/>
    <cellStyle name="Normal 2 2 2 2 2 2 2 12 2" xfId="941"/>
    <cellStyle name="Normal 2 2 2 2 2 2 2 13" xfId="275"/>
    <cellStyle name="Normal 2 2 2 2 2 2 2 13 2" xfId="942"/>
    <cellStyle name="Normal 2 2 2 2 2 2 2 14" xfId="276"/>
    <cellStyle name="Normal 2 2 2 2 2 2 2 14 2" xfId="943"/>
    <cellStyle name="Normal 2 2 2 2 2 2 2 15" xfId="277"/>
    <cellStyle name="Normal 2 2 2 2 2 2 2 15 2" xfId="944"/>
    <cellStyle name="Normal 2 2 2 2 2 2 2 16" xfId="278"/>
    <cellStyle name="Normal 2 2 2 2 2 2 2 16 2" xfId="945"/>
    <cellStyle name="Normal 2 2 2 2 2 2 2 17" xfId="279"/>
    <cellStyle name="Normal 2 2 2 2 2 2 2 17 2" xfId="946"/>
    <cellStyle name="Normal 2 2 2 2 2 2 2 18" xfId="280"/>
    <cellStyle name="Normal 2 2 2 2 2 2 2 18 2" xfId="947"/>
    <cellStyle name="Normal 2 2 2 2 2 2 2 19" xfId="938"/>
    <cellStyle name="Normal 2 2 2 2 2 2 2 2" xfId="281"/>
    <cellStyle name="Normal 2 2 2 2 2 2 2 2 10" xfId="282"/>
    <cellStyle name="Normal 2 2 2 2 2 2 2 2 10 2" xfId="949"/>
    <cellStyle name="Normal 2 2 2 2 2 2 2 2 11" xfId="283"/>
    <cellStyle name="Normal 2 2 2 2 2 2 2 2 11 2" xfId="950"/>
    <cellStyle name="Normal 2 2 2 2 2 2 2 2 12" xfId="284"/>
    <cellStyle name="Normal 2 2 2 2 2 2 2 2 12 2" xfId="951"/>
    <cellStyle name="Normal 2 2 2 2 2 2 2 2 13" xfId="285"/>
    <cellStyle name="Normal 2 2 2 2 2 2 2 2 13 2" xfId="952"/>
    <cellStyle name="Normal 2 2 2 2 2 2 2 2 14" xfId="286"/>
    <cellStyle name="Normal 2 2 2 2 2 2 2 2 14 2" xfId="953"/>
    <cellStyle name="Normal 2 2 2 2 2 2 2 2 15" xfId="287"/>
    <cellStyle name="Normal 2 2 2 2 2 2 2 2 15 2" xfId="954"/>
    <cellStyle name="Normal 2 2 2 2 2 2 2 2 16" xfId="288"/>
    <cellStyle name="Normal 2 2 2 2 2 2 2 2 16 2" xfId="955"/>
    <cellStyle name="Normal 2 2 2 2 2 2 2 2 17" xfId="289"/>
    <cellStyle name="Normal 2 2 2 2 2 2 2 2 17 2" xfId="956"/>
    <cellStyle name="Normal 2 2 2 2 2 2 2 2 18" xfId="290"/>
    <cellStyle name="Normal 2 2 2 2 2 2 2 2 18 2" xfId="957"/>
    <cellStyle name="Normal 2 2 2 2 2 2 2 2 19" xfId="948"/>
    <cellStyle name="Normal 2 2 2 2 2 2 2 2 2" xfId="291"/>
    <cellStyle name="Normal 2 2 2 2 2 2 2 2 2 10" xfId="292"/>
    <cellStyle name="Normal 2 2 2 2 2 2 2 2 2 10 2" xfId="959"/>
    <cellStyle name="Normal 2 2 2 2 2 2 2 2 2 11" xfId="293"/>
    <cellStyle name="Normal 2 2 2 2 2 2 2 2 2 11 2" xfId="960"/>
    <cellStyle name="Normal 2 2 2 2 2 2 2 2 2 12" xfId="294"/>
    <cellStyle name="Normal 2 2 2 2 2 2 2 2 2 12 2" xfId="961"/>
    <cellStyle name="Normal 2 2 2 2 2 2 2 2 2 13" xfId="295"/>
    <cellStyle name="Normal 2 2 2 2 2 2 2 2 2 13 2" xfId="962"/>
    <cellStyle name="Normal 2 2 2 2 2 2 2 2 2 14" xfId="296"/>
    <cellStyle name="Normal 2 2 2 2 2 2 2 2 2 14 2" xfId="963"/>
    <cellStyle name="Normal 2 2 2 2 2 2 2 2 2 15" xfId="958"/>
    <cellStyle name="Normal 2 2 2 2 2 2 2 2 2 2" xfId="297"/>
    <cellStyle name="Normal 2 2 2 2 2 2 2 2 2 2 10" xfId="298"/>
    <cellStyle name="Normal 2 2 2 2 2 2 2 2 2 2 10 2" xfId="965"/>
    <cellStyle name="Normal 2 2 2 2 2 2 2 2 2 2 11" xfId="299"/>
    <cellStyle name="Normal 2 2 2 2 2 2 2 2 2 2 11 2" xfId="966"/>
    <cellStyle name="Normal 2 2 2 2 2 2 2 2 2 2 12" xfId="300"/>
    <cellStyle name="Normal 2 2 2 2 2 2 2 2 2 2 12 2" xfId="967"/>
    <cellStyle name="Normal 2 2 2 2 2 2 2 2 2 2 13" xfId="301"/>
    <cellStyle name="Normal 2 2 2 2 2 2 2 2 2 2 13 2" xfId="968"/>
    <cellStyle name="Normal 2 2 2 2 2 2 2 2 2 2 14" xfId="302"/>
    <cellStyle name="Normal 2 2 2 2 2 2 2 2 2 2 14 2" xfId="969"/>
    <cellStyle name="Normal 2 2 2 2 2 2 2 2 2 2 15" xfId="964"/>
    <cellStyle name="Normal 2 2 2 2 2 2 2 2 2 2 2" xfId="303"/>
    <cellStyle name="Normal 2 2 2 2 2 2 2 2 2 2 2 10" xfId="304"/>
    <cellStyle name="Normal 2 2 2 2 2 2 2 2 2 2 2 10 2" xfId="971"/>
    <cellStyle name="Normal 2 2 2 2 2 2 2 2 2 2 2 11" xfId="305"/>
    <cellStyle name="Normal 2 2 2 2 2 2 2 2 2 2 2 11 2" xfId="972"/>
    <cellStyle name="Normal 2 2 2 2 2 2 2 2 2 2 2 12" xfId="306"/>
    <cellStyle name="Normal 2 2 2 2 2 2 2 2 2 2 2 12 2" xfId="973"/>
    <cellStyle name="Normal 2 2 2 2 2 2 2 2 2 2 2 13" xfId="307"/>
    <cellStyle name="Normal 2 2 2 2 2 2 2 2 2 2 2 13 2" xfId="974"/>
    <cellStyle name="Normal 2 2 2 2 2 2 2 2 2 2 2 14" xfId="970"/>
    <cellStyle name="Normal 2 2 2 2 2 2 2 2 2 2 2 2" xfId="308"/>
    <cellStyle name="Normal 2 2 2 2 2 2 2 2 2 2 2 2 10" xfId="309"/>
    <cellStyle name="Normal 2 2 2 2 2 2 2 2 2 2 2 2 10 2" xfId="976"/>
    <cellStyle name="Normal 2 2 2 2 2 2 2 2 2 2 2 2 11" xfId="310"/>
    <cellStyle name="Normal 2 2 2 2 2 2 2 2 2 2 2 2 11 2" xfId="977"/>
    <cellStyle name="Normal 2 2 2 2 2 2 2 2 2 2 2 2 12" xfId="311"/>
    <cellStyle name="Normal 2 2 2 2 2 2 2 2 2 2 2 2 12 2" xfId="978"/>
    <cellStyle name="Normal 2 2 2 2 2 2 2 2 2 2 2 2 13" xfId="312"/>
    <cellStyle name="Normal 2 2 2 2 2 2 2 2 2 2 2 2 13 2" xfId="979"/>
    <cellStyle name="Normal 2 2 2 2 2 2 2 2 2 2 2 2 14" xfId="975"/>
    <cellStyle name="Normal 2 2 2 2 2 2 2 2 2 2 2 2 2" xfId="313"/>
    <cellStyle name="Normal 2 2 2 2 2 2 2 2 2 2 2 2 2 10" xfId="314"/>
    <cellStyle name="Normal 2 2 2 2 2 2 2 2 2 2 2 2 2 10 2" xfId="981"/>
    <cellStyle name="Normal 2 2 2 2 2 2 2 2 2 2 2 2 2 11" xfId="315"/>
    <cellStyle name="Normal 2 2 2 2 2 2 2 2 2 2 2 2 2 11 2" xfId="982"/>
    <cellStyle name="Normal 2 2 2 2 2 2 2 2 2 2 2 2 2 12" xfId="980"/>
    <cellStyle name="Normal 2 2 2 2 2 2 2 2 2 2 2 2 2 2" xfId="316"/>
    <cellStyle name="Normal 2 2 2 2 2 2 2 2 2 2 2 2 2 2 10" xfId="317"/>
    <cellStyle name="Normal 2 2 2 2 2 2 2 2 2 2 2 2 2 2 10 2" xfId="984"/>
    <cellStyle name="Normal 2 2 2 2 2 2 2 2 2 2 2 2 2 2 11" xfId="318"/>
    <cellStyle name="Normal 2 2 2 2 2 2 2 2 2 2 2 2 2 2 11 2" xfId="985"/>
    <cellStyle name="Normal 2 2 2 2 2 2 2 2 2 2 2 2 2 2 12" xfId="983"/>
    <cellStyle name="Normal 2 2 2 2 2 2 2 2 2 2 2 2 2 2 2" xfId="319"/>
    <cellStyle name="Normal 2 2 2 2 2 2 2 2 2 2 2 2 2 2 2 2" xfId="320"/>
    <cellStyle name="Normal 2 2 2 2 2 2 2 2 2 2 2 2 2 2 2 2 2" xfId="321"/>
    <cellStyle name="Normal 2 2 2 2 2 2 2 2 2 2 2 2 2 2 2 2 2 2" xfId="988"/>
    <cellStyle name="Normal 2 2 2 2 2 2 2 2 2 2 2 2 2 2 2 2 3" xfId="322"/>
    <cellStyle name="Normal 2 2 2 2 2 2 2 2 2 2 2 2 2 2 2 2 3 2" xfId="989"/>
    <cellStyle name="Normal 2 2 2 2 2 2 2 2 2 2 2 2 2 2 2 2 4" xfId="323"/>
    <cellStyle name="Normal 2 2 2 2 2 2 2 2 2 2 2 2 2 2 2 2 4 2" xfId="990"/>
    <cellStyle name="Normal 2 2 2 2 2 2 2 2 2 2 2 2 2 2 2 2 5" xfId="324"/>
    <cellStyle name="Normal 2 2 2 2 2 2 2 2 2 2 2 2 2 2 2 2 5 2" xfId="991"/>
    <cellStyle name="Normal 2 2 2 2 2 2 2 2 2 2 2 2 2 2 2 2 6" xfId="325"/>
    <cellStyle name="Normal 2 2 2 2 2 2 2 2 2 2 2 2 2 2 2 2 6 2" xfId="992"/>
    <cellStyle name="Normal 2 2 2 2 2 2 2 2 2 2 2 2 2 2 2 2 7" xfId="987"/>
    <cellStyle name="Normal 2 2 2 2 2 2 2 2 2 2 2 2 2 2 2 3" xfId="326"/>
    <cellStyle name="Normal 2 2 2 2 2 2 2 2 2 2 2 2 2 2 2 3 2" xfId="993"/>
    <cellStyle name="Normal 2 2 2 2 2 2 2 2 2 2 2 2 2 2 2 4" xfId="327"/>
    <cellStyle name="Normal 2 2 2 2 2 2 2 2 2 2 2 2 2 2 2 4 2" xfId="994"/>
    <cellStyle name="Normal 2 2 2 2 2 2 2 2 2 2 2 2 2 2 2 5" xfId="328"/>
    <cellStyle name="Normal 2 2 2 2 2 2 2 2 2 2 2 2 2 2 2 5 2" xfId="995"/>
    <cellStyle name="Normal 2 2 2 2 2 2 2 2 2 2 2 2 2 2 2 6" xfId="329"/>
    <cellStyle name="Normal 2 2 2 2 2 2 2 2 2 2 2 2 2 2 2 6 2" xfId="996"/>
    <cellStyle name="Normal 2 2 2 2 2 2 2 2 2 2 2 2 2 2 2 7" xfId="986"/>
    <cellStyle name="Normal 2 2 2 2 2 2 2 2 2 2 2 2 2 2 3" xfId="330"/>
    <cellStyle name="Normal 2 2 2 2 2 2 2 2 2 2 2 2 2 2 3 2" xfId="997"/>
    <cellStyle name="Normal 2 2 2 2 2 2 2 2 2 2 2 2 2 2 4" xfId="331"/>
    <cellStyle name="Normal 2 2 2 2 2 2 2 2 2 2 2 2 2 2 4 2" xfId="998"/>
    <cellStyle name="Normal 2 2 2 2 2 2 2 2 2 2 2 2 2 2 5" xfId="332"/>
    <cellStyle name="Normal 2 2 2 2 2 2 2 2 2 2 2 2 2 2 5 2" xfId="999"/>
    <cellStyle name="Normal 2 2 2 2 2 2 2 2 2 2 2 2 2 2 6" xfId="333"/>
    <cellStyle name="Normal 2 2 2 2 2 2 2 2 2 2 2 2 2 2 6 2" xfId="1000"/>
    <cellStyle name="Normal 2 2 2 2 2 2 2 2 2 2 2 2 2 2 7" xfId="334"/>
    <cellStyle name="Normal 2 2 2 2 2 2 2 2 2 2 2 2 2 2 7 2" xfId="1001"/>
    <cellStyle name="Normal 2 2 2 2 2 2 2 2 2 2 2 2 2 2 8" xfId="335"/>
    <cellStyle name="Normal 2 2 2 2 2 2 2 2 2 2 2 2 2 2 8 2" xfId="1002"/>
    <cellStyle name="Normal 2 2 2 2 2 2 2 2 2 2 2 2 2 2 9" xfId="336"/>
    <cellStyle name="Normal 2 2 2 2 2 2 2 2 2 2 2 2 2 2 9 2" xfId="1003"/>
    <cellStyle name="Normal 2 2 2 2 2 2 2 2 2 2 2 2 2 3" xfId="337"/>
    <cellStyle name="Normal 2 2 2 2 2 2 2 2 2 2 2 2 2 3 2" xfId="338"/>
    <cellStyle name="Normal 2 2 2 2 2 2 2 2 2 2 2 2 2 3 2 2" xfId="339"/>
    <cellStyle name="Normal 2 2 2 2 2 2 2 2 2 2 2 2 2 3 2 2 2" xfId="1006"/>
    <cellStyle name="Normal 2 2 2 2 2 2 2 2 2 2 2 2 2 3 2 3" xfId="340"/>
    <cellStyle name="Normal 2 2 2 2 2 2 2 2 2 2 2 2 2 3 2 3 2" xfId="1007"/>
    <cellStyle name="Normal 2 2 2 2 2 2 2 2 2 2 2 2 2 3 2 4" xfId="341"/>
    <cellStyle name="Normal 2 2 2 2 2 2 2 2 2 2 2 2 2 3 2 4 2" xfId="1008"/>
    <cellStyle name="Normal 2 2 2 2 2 2 2 2 2 2 2 2 2 3 2 5" xfId="342"/>
    <cellStyle name="Normal 2 2 2 2 2 2 2 2 2 2 2 2 2 3 2 5 2" xfId="1009"/>
    <cellStyle name="Normal 2 2 2 2 2 2 2 2 2 2 2 2 2 3 2 6" xfId="343"/>
    <cellStyle name="Normal 2 2 2 2 2 2 2 2 2 2 2 2 2 3 2 6 2" xfId="1010"/>
    <cellStyle name="Normal 2 2 2 2 2 2 2 2 2 2 2 2 2 3 2 7" xfId="1005"/>
    <cellStyle name="Normal 2 2 2 2 2 2 2 2 2 2 2 2 2 3 3" xfId="344"/>
    <cellStyle name="Normal 2 2 2 2 2 2 2 2 2 2 2 2 2 3 3 2" xfId="1011"/>
    <cellStyle name="Normal 2 2 2 2 2 2 2 2 2 2 2 2 2 3 4" xfId="345"/>
    <cellStyle name="Normal 2 2 2 2 2 2 2 2 2 2 2 2 2 3 4 2" xfId="1012"/>
    <cellStyle name="Normal 2 2 2 2 2 2 2 2 2 2 2 2 2 3 5" xfId="346"/>
    <cellStyle name="Normal 2 2 2 2 2 2 2 2 2 2 2 2 2 3 5 2" xfId="1013"/>
    <cellStyle name="Normal 2 2 2 2 2 2 2 2 2 2 2 2 2 3 6" xfId="347"/>
    <cellStyle name="Normal 2 2 2 2 2 2 2 2 2 2 2 2 2 3 6 2" xfId="1014"/>
    <cellStyle name="Normal 2 2 2 2 2 2 2 2 2 2 2 2 2 3 7" xfId="1004"/>
    <cellStyle name="Normal 2 2 2 2 2 2 2 2 2 2 2 2 2 4" xfId="348"/>
    <cellStyle name="Normal 2 2 2 2 2 2 2 2 2 2 2 2 2 4 2" xfId="1015"/>
    <cellStyle name="Normal 2 2 2 2 2 2 2 2 2 2 2 2 2 5" xfId="349"/>
    <cellStyle name="Normal 2 2 2 2 2 2 2 2 2 2 2 2 2 5 2" xfId="1016"/>
    <cellStyle name="Normal 2 2 2 2 2 2 2 2 2 2 2 2 2 6" xfId="350"/>
    <cellStyle name="Normal 2 2 2 2 2 2 2 2 2 2 2 2 2 6 2" xfId="1017"/>
    <cellStyle name="Normal 2 2 2 2 2 2 2 2 2 2 2 2 2 7" xfId="351"/>
    <cellStyle name="Normal 2 2 2 2 2 2 2 2 2 2 2 2 2 7 2" xfId="1018"/>
    <cellStyle name="Normal 2 2 2 2 2 2 2 2 2 2 2 2 2 8" xfId="352"/>
    <cellStyle name="Normal 2 2 2 2 2 2 2 2 2 2 2 2 2 8 2" xfId="1019"/>
    <cellStyle name="Normal 2 2 2 2 2 2 2 2 2 2 2 2 2 9" xfId="353"/>
    <cellStyle name="Normal 2 2 2 2 2 2 2 2 2 2 2 2 2 9 2" xfId="1020"/>
    <cellStyle name="Normal 2 2 2 2 2 2 2 2 2 2 2 2 3" xfId="354"/>
    <cellStyle name="Normal 2 2 2 2 2 2 2 2 2 2 2 2 3 2" xfId="1021"/>
    <cellStyle name="Normal 2 2 2 2 2 2 2 2 2 2 2 2 4" xfId="355"/>
    <cellStyle name="Normal 2 2 2 2 2 2 2 2 2 2 2 2 4 2" xfId="356"/>
    <cellStyle name="Normal 2 2 2 2 2 2 2 2 2 2 2 2 4 2 2" xfId="357"/>
    <cellStyle name="Normal 2 2 2 2 2 2 2 2 2 2 2 2 4 2 2 2" xfId="1024"/>
    <cellStyle name="Normal 2 2 2 2 2 2 2 2 2 2 2 2 4 2 3" xfId="358"/>
    <cellStyle name="Normal 2 2 2 2 2 2 2 2 2 2 2 2 4 2 3 2" xfId="1025"/>
    <cellStyle name="Normal 2 2 2 2 2 2 2 2 2 2 2 2 4 2 4" xfId="359"/>
    <cellStyle name="Normal 2 2 2 2 2 2 2 2 2 2 2 2 4 2 4 2" xfId="1026"/>
    <cellStyle name="Normal 2 2 2 2 2 2 2 2 2 2 2 2 4 2 5" xfId="360"/>
    <cellStyle name="Normal 2 2 2 2 2 2 2 2 2 2 2 2 4 2 5 2" xfId="1027"/>
    <cellStyle name="Normal 2 2 2 2 2 2 2 2 2 2 2 2 4 2 6" xfId="361"/>
    <cellStyle name="Normal 2 2 2 2 2 2 2 2 2 2 2 2 4 2 6 2" xfId="1028"/>
    <cellStyle name="Normal 2 2 2 2 2 2 2 2 2 2 2 2 4 2 7" xfId="1023"/>
    <cellStyle name="Normal 2 2 2 2 2 2 2 2 2 2 2 2 4 3" xfId="362"/>
    <cellStyle name="Normal 2 2 2 2 2 2 2 2 2 2 2 2 4 3 2" xfId="1029"/>
    <cellStyle name="Normal 2 2 2 2 2 2 2 2 2 2 2 2 4 4" xfId="363"/>
    <cellStyle name="Normal 2 2 2 2 2 2 2 2 2 2 2 2 4 4 2" xfId="1030"/>
    <cellStyle name="Normal 2 2 2 2 2 2 2 2 2 2 2 2 4 5" xfId="364"/>
    <cellStyle name="Normal 2 2 2 2 2 2 2 2 2 2 2 2 4 5 2" xfId="1031"/>
    <cellStyle name="Normal 2 2 2 2 2 2 2 2 2 2 2 2 4 6" xfId="365"/>
    <cellStyle name="Normal 2 2 2 2 2 2 2 2 2 2 2 2 4 6 2" xfId="1032"/>
    <cellStyle name="Normal 2 2 2 2 2 2 2 2 2 2 2 2 4 7" xfId="1022"/>
    <cellStyle name="Normal 2 2 2 2 2 2 2 2 2 2 2 2 5" xfId="366"/>
    <cellStyle name="Normal 2 2 2 2 2 2 2 2 2 2 2 2 5 2" xfId="1033"/>
    <cellStyle name="Normal 2 2 2 2 2 2 2 2 2 2 2 2 6" xfId="367"/>
    <cellStyle name="Normal 2 2 2 2 2 2 2 2 2 2 2 2 6 2" xfId="1034"/>
    <cellStyle name="Normal 2 2 2 2 2 2 2 2 2 2 2 2 7" xfId="368"/>
    <cellStyle name="Normal 2 2 2 2 2 2 2 2 2 2 2 2 7 2" xfId="1035"/>
    <cellStyle name="Normal 2 2 2 2 2 2 2 2 2 2 2 2 8" xfId="369"/>
    <cellStyle name="Normal 2 2 2 2 2 2 2 2 2 2 2 2 8 2" xfId="1036"/>
    <cellStyle name="Normal 2 2 2 2 2 2 2 2 2 2 2 2 9" xfId="370"/>
    <cellStyle name="Normal 2 2 2 2 2 2 2 2 2 2 2 2 9 2" xfId="1037"/>
    <cellStyle name="Normal 2 2 2 2 2 2 2 2 2 2 2 3" xfId="371"/>
    <cellStyle name="Normal 2 2 2 2 2 2 2 2 2 2 2 3 2" xfId="1038"/>
    <cellStyle name="Normal 2 2 2 2 2 2 2 2 2 2 2 4" xfId="372"/>
    <cellStyle name="Normal 2 2 2 2 2 2 2 2 2 2 2 4 2" xfId="373"/>
    <cellStyle name="Normal 2 2 2 2 2 2 2 2 2 2 2 4 2 2" xfId="374"/>
    <cellStyle name="Normal 2 2 2 2 2 2 2 2 2 2 2 4 2 2 2" xfId="1041"/>
    <cellStyle name="Normal 2 2 2 2 2 2 2 2 2 2 2 4 2 3" xfId="375"/>
    <cellStyle name="Normal 2 2 2 2 2 2 2 2 2 2 2 4 2 3 2" xfId="1042"/>
    <cellStyle name="Normal 2 2 2 2 2 2 2 2 2 2 2 4 2 4" xfId="376"/>
    <cellStyle name="Normal 2 2 2 2 2 2 2 2 2 2 2 4 2 4 2" xfId="1043"/>
    <cellStyle name="Normal 2 2 2 2 2 2 2 2 2 2 2 4 2 5" xfId="377"/>
    <cellStyle name="Normal 2 2 2 2 2 2 2 2 2 2 2 4 2 5 2" xfId="1044"/>
    <cellStyle name="Normal 2 2 2 2 2 2 2 2 2 2 2 4 2 6" xfId="378"/>
    <cellStyle name="Normal 2 2 2 2 2 2 2 2 2 2 2 4 2 6 2" xfId="1045"/>
    <cellStyle name="Normal 2 2 2 2 2 2 2 2 2 2 2 4 2 7" xfId="1040"/>
    <cellStyle name="Normal 2 2 2 2 2 2 2 2 2 2 2 4 3" xfId="379"/>
    <cellStyle name="Normal 2 2 2 2 2 2 2 2 2 2 2 4 3 2" xfId="1046"/>
    <cellStyle name="Normal 2 2 2 2 2 2 2 2 2 2 2 4 4" xfId="380"/>
    <cellStyle name="Normal 2 2 2 2 2 2 2 2 2 2 2 4 4 2" xfId="1047"/>
    <cellStyle name="Normal 2 2 2 2 2 2 2 2 2 2 2 4 5" xfId="381"/>
    <cellStyle name="Normal 2 2 2 2 2 2 2 2 2 2 2 4 5 2" xfId="1048"/>
    <cellStyle name="Normal 2 2 2 2 2 2 2 2 2 2 2 4 6" xfId="382"/>
    <cellStyle name="Normal 2 2 2 2 2 2 2 2 2 2 2 4 6 2" xfId="1049"/>
    <cellStyle name="Normal 2 2 2 2 2 2 2 2 2 2 2 4 7" xfId="1039"/>
    <cellStyle name="Normal 2 2 2 2 2 2 2 2 2 2 2 5" xfId="383"/>
    <cellStyle name="Normal 2 2 2 2 2 2 2 2 2 2 2 5 2" xfId="1050"/>
    <cellStyle name="Normal 2 2 2 2 2 2 2 2 2 2 2 6" xfId="384"/>
    <cellStyle name="Normal 2 2 2 2 2 2 2 2 2 2 2 6 2" xfId="1051"/>
    <cellStyle name="Normal 2 2 2 2 2 2 2 2 2 2 2 7" xfId="385"/>
    <cellStyle name="Normal 2 2 2 2 2 2 2 2 2 2 2 7 2" xfId="1052"/>
    <cellStyle name="Normal 2 2 2 2 2 2 2 2 2 2 2 8" xfId="386"/>
    <cellStyle name="Normal 2 2 2 2 2 2 2 2 2 2 2 8 2" xfId="1053"/>
    <cellStyle name="Normal 2 2 2 2 2 2 2 2 2 2 2 9" xfId="387"/>
    <cellStyle name="Normal 2 2 2 2 2 2 2 2 2 2 2 9 2" xfId="1054"/>
    <cellStyle name="Normal 2 2 2 2 2 2 2 2 2 2 3" xfId="388"/>
    <cellStyle name="Normal 2 2 2 2 2 2 2 2 2 2 3 2" xfId="1055"/>
    <cellStyle name="Normal 2 2 2 2 2 2 2 2 2 2 4" xfId="389"/>
    <cellStyle name="Normal 2 2 2 2 2 2 2 2 2 2 4 2" xfId="1056"/>
    <cellStyle name="Normal 2 2 2 2 2 2 2 2 2 2 5" xfId="390"/>
    <cellStyle name="Normal 2 2 2 2 2 2 2 2 2 2 5 2" xfId="391"/>
    <cellStyle name="Normal 2 2 2 2 2 2 2 2 2 2 5 2 2" xfId="392"/>
    <cellStyle name="Normal 2 2 2 2 2 2 2 2 2 2 5 2 2 2" xfId="1059"/>
    <cellStyle name="Normal 2 2 2 2 2 2 2 2 2 2 5 2 3" xfId="393"/>
    <cellStyle name="Normal 2 2 2 2 2 2 2 2 2 2 5 2 3 2" xfId="1060"/>
    <cellStyle name="Normal 2 2 2 2 2 2 2 2 2 2 5 2 4" xfId="394"/>
    <cellStyle name="Normal 2 2 2 2 2 2 2 2 2 2 5 2 4 2" xfId="1061"/>
    <cellStyle name="Normal 2 2 2 2 2 2 2 2 2 2 5 2 5" xfId="395"/>
    <cellStyle name="Normal 2 2 2 2 2 2 2 2 2 2 5 2 5 2" xfId="1062"/>
    <cellStyle name="Normal 2 2 2 2 2 2 2 2 2 2 5 2 6" xfId="396"/>
    <cellStyle name="Normal 2 2 2 2 2 2 2 2 2 2 5 2 6 2" xfId="1063"/>
    <cellStyle name="Normal 2 2 2 2 2 2 2 2 2 2 5 2 7" xfId="1058"/>
    <cellStyle name="Normal 2 2 2 2 2 2 2 2 2 2 5 3" xfId="397"/>
    <cellStyle name="Normal 2 2 2 2 2 2 2 2 2 2 5 3 2" xfId="1064"/>
    <cellStyle name="Normal 2 2 2 2 2 2 2 2 2 2 5 4" xfId="398"/>
    <cellStyle name="Normal 2 2 2 2 2 2 2 2 2 2 5 4 2" xfId="1065"/>
    <cellStyle name="Normal 2 2 2 2 2 2 2 2 2 2 5 5" xfId="399"/>
    <cellStyle name="Normal 2 2 2 2 2 2 2 2 2 2 5 5 2" xfId="1066"/>
    <cellStyle name="Normal 2 2 2 2 2 2 2 2 2 2 5 6" xfId="400"/>
    <cellStyle name="Normal 2 2 2 2 2 2 2 2 2 2 5 6 2" xfId="1067"/>
    <cellStyle name="Normal 2 2 2 2 2 2 2 2 2 2 5 7" xfId="1057"/>
    <cellStyle name="Normal 2 2 2 2 2 2 2 2 2 2 6" xfId="401"/>
    <cellStyle name="Normal 2 2 2 2 2 2 2 2 2 2 6 2" xfId="1068"/>
    <cellStyle name="Normal 2 2 2 2 2 2 2 2 2 2 7" xfId="402"/>
    <cellStyle name="Normal 2 2 2 2 2 2 2 2 2 2 7 2" xfId="1069"/>
    <cellStyle name="Normal 2 2 2 2 2 2 2 2 2 2 8" xfId="403"/>
    <cellStyle name="Normal 2 2 2 2 2 2 2 2 2 2 8 2" xfId="1070"/>
    <cellStyle name="Normal 2 2 2 2 2 2 2 2 2 2 9" xfId="404"/>
    <cellStyle name="Normal 2 2 2 2 2 2 2 2 2 2 9 2" xfId="1071"/>
    <cellStyle name="Normal 2 2 2 2 2 2 2 2 2 3" xfId="405"/>
    <cellStyle name="Normal 2 2 2 2 2 2 2 2 2 3 2" xfId="406"/>
    <cellStyle name="Normal 2 2 2 2 2 2 2 2 2 3 2 2" xfId="1073"/>
    <cellStyle name="Normal 2 2 2 2 2 2 2 2 2 3 3" xfId="407"/>
    <cellStyle name="Normal 2 2 2 2 2 2 2 2 2 3 3 2" xfId="1074"/>
    <cellStyle name="Normal 2 2 2 2 2 2 2 2 2 3 4" xfId="1072"/>
    <cellStyle name="Normal 2 2 2 2 2 2 2 2 2 4" xfId="408"/>
    <cellStyle name="Normal 2 2 2 2 2 2 2 2 2 4 2" xfId="1075"/>
    <cellStyle name="Normal 2 2 2 2 2 2 2 2 2 5" xfId="409"/>
    <cellStyle name="Normal 2 2 2 2 2 2 2 2 2 5 2" xfId="410"/>
    <cellStyle name="Normal 2 2 2 2 2 2 2 2 2 5 2 2" xfId="411"/>
    <cellStyle name="Normal 2 2 2 2 2 2 2 2 2 5 2 2 2" xfId="1078"/>
    <cellStyle name="Normal 2 2 2 2 2 2 2 2 2 5 2 3" xfId="412"/>
    <cellStyle name="Normal 2 2 2 2 2 2 2 2 2 5 2 3 2" xfId="1079"/>
    <cellStyle name="Normal 2 2 2 2 2 2 2 2 2 5 2 4" xfId="413"/>
    <cellStyle name="Normal 2 2 2 2 2 2 2 2 2 5 2 4 2" xfId="1080"/>
    <cellStyle name="Normal 2 2 2 2 2 2 2 2 2 5 2 5" xfId="414"/>
    <cellStyle name="Normal 2 2 2 2 2 2 2 2 2 5 2 5 2" xfId="1081"/>
    <cellStyle name="Normal 2 2 2 2 2 2 2 2 2 5 2 6" xfId="415"/>
    <cellStyle name="Normal 2 2 2 2 2 2 2 2 2 5 2 6 2" xfId="1082"/>
    <cellStyle name="Normal 2 2 2 2 2 2 2 2 2 5 2 7" xfId="1077"/>
    <cellStyle name="Normal 2 2 2 2 2 2 2 2 2 5 3" xfId="416"/>
    <cellStyle name="Normal 2 2 2 2 2 2 2 2 2 5 3 2" xfId="1083"/>
    <cellStyle name="Normal 2 2 2 2 2 2 2 2 2 5 4" xfId="417"/>
    <cellStyle name="Normal 2 2 2 2 2 2 2 2 2 5 4 2" xfId="1084"/>
    <cellStyle name="Normal 2 2 2 2 2 2 2 2 2 5 5" xfId="418"/>
    <cellStyle name="Normal 2 2 2 2 2 2 2 2 2 5 5 2" xfId="1085"/>
    <cellStyle name="Normal 2 2 2 2 2 2 2 2 2 5 6" xfId="419"/>
    <cellStyle name="Normal 2 2 2 2 2 2 2 2 2 5 6 2" xfId="1086"/>
    <cellStyle name="Normal 2 2 2 2 2 2 2 2 2 5 7" xfId="1076"/>
    <cellStyle name="Normal 2 2 2 2 2 2 2 2 2 6" xfId="420"/>
    <cellStyle name="Normal 2 2 2 2 2 2 2 2 2 6 2" xfId="1087"/>
    <cellStyle name="Normal 2 2 2 2 2 2 2 2 2 7" xfId="421"/>
    <cellStyle name="Normal 2 2 2 2 2 2 2 2 2 7 2" xfId="1088"/>
    <cellStyle name="Normal 2 2 2 2 2 2 2 2 2 8" xfId="422"/>
    <cellStyle name="Normal 2 2 2 2 2 2 2 2 2 8 2" xfId="1089"/>
    <cellStyle name="Normal 2 2 2 2 2 2 2 2 2 9" xfId="423"/>
    <cellStyle name="Normal 2 2 2 2 2 2 2 2 2 9 2" xfId="1090"/>
    <cellStyle name="Normal 2 2 2 2 2 2 2 2 3" xfId="424"/>
    <cellStyle name="Normal 2 2 2 2 2 2 2 2 3 2" xfId="1091"/>
    <cellStyle name="Normal 2 2 2 2 2 2 2 2 4" xfId="425"/>
    <cellStyle name="Normal 2 2 2 2 2 2 2 2 4 2" xfId="1092"/>
    <cellStyle name="Normal 2 2 2 2 2 2 2 2 5" xfId="426"/>
    <cellStyle name="Normal 2 2 2 2 2 2 2 2 5 2" xfId="1093"/>
    <cellStyle name="Normal 2 2 2 2 2 2 2 2 6" xfId="427"/>
    <cellStyle name="Normal 2 2 2 2 2 2 2 2 6 2" xfId="428"/>
    <cellStyle name="Normal 2 2 2 2 2 2 2 2 6 2 2" xfId="429"/>
    <cellStyle name="Normal 2 2 2 2 2 2 2 2 6 2 2 2" xfId="1096"/>
    <cellStyle name="Normal 2 2 2 2 2 2 2 2 6 2 3" xfId="430"/>
    <cellStyle name="Normal 2 2 2 2 2 2 2 2 6 2 3 2" xfId="1097"/>
    <cellStyle name="Normal 2 2 2 2 2 2 2 2 6 2 4" xfId="1095"/>
    <cellStyle name="Normal 2 2 2 2 2 2 2 2 6 3" xfId="431"/>
    <cellStyle name="Normal 2 2 2 2 2 2 2 2 6 3 2" xfId="1098"/>
    <cellStyle name="Normal 2 2 2 2 2 2 2 2 6 4" xfId="1094"/>
    <cellStyle name="Normal 2 2 2 2 2 2 2 2 7" xfId="432"/>
    <cellStyle name="Normal 2 2 2 2 2 2 2 2 7 2" xfId="1099"/>
    <cellStyle name="Normal 2 2 2 2 2 2 2 2 8" xfId="433"/>
    <cellStyle name="Normal 2 2 2 2 2 2 2 2 8 2" xfId="1100"/>
    <cellStyle name="Normal 2 2 2 2 2 2 2 2 9" xfId="434"/>
    <cellStyle name="Normal 2 2 2 2 2 2 2 2 9 2" xfId="435"/>
    <cellStyle name="Normal 2 2 2 2 2 2 2 2 9 2 2" xfId="436"/>
    <cellStyle name="Normal 2 2 2 2 2 2 2 2 9 2 2 2" xfId="1103"/>
    <cellStyle name="Normal 2 2 2 2 2 2 2 2 9 2 3" xfId="437"/>
    <cellStyle name="Normal 2 2 2 2 2 2 2 2 9 2 3 2" xfId="1104"/>
    <cellStyle name="Normal 2 2 2 2 2 2 2 2 9 2 4" xfId="438"/>
    <cellStyle name="Normal 2 2 2 2 2 2 2 2 9 2 4 2" xfId="1105"/>
    <cellStyle name="Normal 2 2 2 2 2 2 2 2 9 2 5" xfId="439"/>
    <cellStyle name="Normal 2 2 2 2 2 2 2 2 9 2 5 2" xfId="1106"/>
    <cellStyle name="Normal 2 2 2 2 2 2 2 2 9 2 6" xfId="440"/>
    <cellStyle name="Normal 2 2 2 2 2 2 2 2 9 2 6 2" xfId="1107"/>
    <cellStyle name="Normal 2 2 2 2 2 2 2 2 9 2 7" xfId="1102"/>
    <cellStyle name="Normal 2 2 2 2 2 2 2 2 9 3" xfId="441"/>
    <cellStyle name="Normal 2 2 2 2 2 2 2 2 9 3 2" xfId="1108"/>
    <cellStyle name="Normal 2 2 2 2 2 2 2 2 9 4" xfId="442"/>
    <cellStyle name="Normal 2 2 2 2 2 2 2 2 9 4 2" xfId="1109"/>
    <cellStyle name="Normal 2 2 2 2 2 2 2 2 9 5" xfId="443"/>
    <cellStyle name="Normal 2 2 2 2 2 2 2 2 9 5 2" xfId="1110"/>
    <cellStyle name="Normal 2 2 2 2 2 2 2 2 9 6" xfId="444"/>
    <cellStyle name="Normal 2 2 2 2 2 2 2 2 9 6 2" xfId="1111"/>
    <cellStyle name="Normal 2 2 2 2 2 2 2 2 9 7" xfId="1101"/>
    <cellStyle name="Normal 2 2 2 2 2 2 2 3" xfId="445"/>
    <cellStyle name="Normal 2 2 2 2 2 2 2 3 2" xfId="1112"/>
    <cellStyle name="Normal 2 2 2 2 2 2 2 4" xfId="446"/>
    <cellStyle name="Normal 2 2 2 2 2 2 2 4 2" xfId="1113"/>
    <cellStyle name="Normal 2 2 2 2 2 2 2 5" xfId="447"/>
    <cellStyle name="Normal 2 2 2 2 2 2 2 5 2" xfId="1114"/>
    <cellStyle name="Normal 2 2 2 2 2 2 2 6" xfId="448"/>
    <cellStyle name="Normal 2 2 2 2 2 2 2 6 2" xfId="449"/>
    <cellStyle name="Normal 2 2 2 2 2 2 2 6 2 2" xfId="450"/>
    <cellStyle name="Normal 2 2 2 2 2 2 2 6 2 2 2" xfId="1117"/>
    <cellStyle name="Normal 2 2 2 2 2 2 2 6 2 3" xfId="451"/>
    <cellStyle name="Normal 2 2 2 2 2 2 2 6 2 3 2" xfId="1118"/>
    <cellStyle name="Normal 2 2 2 2 2 2 2 6 2 4" xfId="1116"/>
    <cellStyle name="Normal 2 2 2 2 2 2 2 6 3" xfId="452"/>
    <cellStyle name="Normal 2 2 2 2 2 2 2 6 3 2" xfId="1119"/>
    <cellStyle name="Normal 2 2 2 2 2 2 2 6 4" xfId="1115"/>
    <cellStyle name="Normal 2 2 2 2 2 2 2 7" xfId="453"/>
    <cellStyle name="Normal 2 2 2 2 2 2 2 7 2" xfId="1120"/>
    <cellStyle name="Normal 2 2 2 2 2 2 2 8" xfId="454"/>
    <cellStyle name="Normal 2 2 2 2 2 2 2 8 2" xfId="1121"/>
    <cellStyle name="Normal 2 2 2 2 2 2 2 9" xfId="455"/>
    <cellStyle name="Normal 2 2 2 2 2 2 2 9 2" xfId="456"/>
    <cellStyle name="Normal 2 2 2 2 2 2 2 9 2 2" xfId="457"/>
    <cellStyle name="Normal 2 2 2 2 2 2 2 9 2 2 2" xfId="1124"/>
    <cellStyle name="Normal 2 2 2 2 2 2 2 9 2 3" xfId="458"/>
    <cellStyle name="Normal 2 2 2 2 2 2 2 9 2 3 2" xfId="1125"/>
    <cellStyle name="Normal 2 2 2 2 2 2 2 9 2 4" xfId="459"/>
    <cellStyle name="Normal 2 2 2 2 2 2 2 9 2 4 2" xfId="1126"/>
    <cellStyle name="Normal 2 2 2 2 2 2 2 9 2 5" xfId="460"/>
    <cellStyle name="Normal 2 2 2 2 2 2 2 9 2 5 2" xfId="1127"/>
    <cellStyle name="Normal 2 2 2 2 2 2 2 9 2 6" xfId="461"/>
    <cellStyle name="Normal 2 2 2 2 2 2 2 9 2 6 2" xfId="1128"/>
    <cellStyle name="Normal 2 2 2 2 2 2 2 9 2 7" xfId="1123"/>
    <cellStyle name="Normal 2 2 2 2 2 2 2 9 3" xfId="462"/>
    <cellStyle name="Normal 2 2 2 2 2 2 2 9 3 2" xfId="1129"/>
    <cellStyle name="Normal 2 2 2 2 2 2 2 9 4" xfId="463"/>
    <cellStyle name="Normal 2 2 2 2 2 2 2 9 4 2" xfId="1130"/>
    <cellStyle name="Normal 2 2 2 2 2 2 2 9 5" xfId="464"/>
    <cellStyle name="Normal 2 2 2 2 2 2 2 9 5 2" xfId="1131"/>
    <cellStyle name="Normal 2 2 2 2 2 2 2 9 6" xfId="465"/>
    <cellStyle name="Normal 2 2 2 2 2 2 2 9 6 2" xfId="1132"/>
    <cellStyle name="Normal 2 2 2 2 2 2 2 9 7" xfId="1122"/>
    <cellStyle name="Normal 2 2 2 2 2 2 20" xfId="466"/>
    <cellStyle name="Normal 2 2 2 2 2 2 20 2" xfId="1133"/>
    <cellStyle name="Normal 2 2 2 2 2 2 21" xfId="917"/>
    <cellStyle name="Normal 2 2 2 2 2 2 3" xfId="467"/>
    <cellStyle name="Normal 2 2 2 2 2 2 3 2" xfId="1134"/>
    <cellStyle name="Normal 2 2 2 2 2 2 4" xfId="468"/>
    <cellStyle name="Normal 2 2 2 2 2 2 4 2" xfId="1135"/>
    <cellStyle name="Normal 2 2 2 2 2 2 5" xfId="469"/>
    <cellStyle name="Normal 2 2 2 2 2 2 5 2" xfId="1136"/>
    <cellStyle name="Normal 2 2 2 2 2 2 6" xfId="470"/>
    <cellStyle name="Normal 2 2 2 2 2 2 6 2" xfId="1137"/>
    <cellStyle name="Normal 2 2 2 2 2 2 7" xfId="471"/>
    <cellStyle name="Normal 2 2 2 2 2 2 7 2" xfId="1138"/>
    <cellStyle name="Normal 2 2 2 2 2 2 8" xfId="472"/>
    <cellStyle name="Normal 2 2 2 2 2 2 8 2" xfId="473"/>
    <cellStyle name="Normal 2 2 2 2 2 2 8 2 2" xfId="474"/>
    <cellStyle name="Normal 2 2 2 2 2 2 8 2 2 2" xfId="1141"/>
    <cellStyle name="Normal 2 2 2 2 2 2 8 2 3" xfId="475"/>
    <cellStyle name="Normal 2 2 2 2 2 2 8 2 3 2" xfId="1142"/>
    <cellStyle name="Normal 2 2 2 2 2 2 8 2 4" xfId="1140"/>
    <cellStyle name="Normal 2 2 2 2 2 2 8 3" xfId="476"/>
    <cellStyle name="Normal 2 2 2 2 2 2 8 3 2" xfId="1143"/>
    <cellStyle name="Normal 2 2 2 2 2 2 8 4" xfId="1139"/>
    <cellStyle name="Normal 2 2 2 2 2 2 9" xfId="477"/>
    <cellStyle name="Normal 2 2 2 2 2 2 9 2" xfId="1144"/>
    <cellStyle name="Normal 2 2 2 2 2 20" xfId="478"/>
    <cellStyle name="Normal 2 2 2 2 2 20 2" xfId="1145"/>
    <cellStyle name="Normal 2 2 2 2 2 21" xfId="896"/>
    <cellStyle name="Normal 2 2 2 2 2 3" xfId="479"/>
    <cellStyle name="Normal 2 2 2 2 2 3 2" xfId="480"/>
    <cellStyle name="Normal 2 2 2 2 2 3 2 2" xfId="481"/>
    <cellStyle name="Normal 2 2 2 2 2 3 2 2 2" xfId="1148"/>
    <cellStyle name="Normal 2 2 2 2 2 3 2 3" xfId="482"/>
    <cellStyle name="Normal 2 2 2 2 2 3 2 3 2" xfId="1149"/>
    <cellStyle name="Normal 2 2 2 2 2 3 2 4" xfId="483"/>
    <cellStyle name="Normal 2 2 2 2 2 3 2 4 2" xfId="1150"/>
    <cellStyle name="Normal 2 2 2 2 2 3 2 5" xfId="484"/>
    <cellStyle name="Normal 2 2 2 2 2 3 2 5 2" xfId="1151"/>
    <cellStyle name="Normal 2 2 2 2 2 3 2 6" xfId="1147"/>
    <cellStyle name="Normal 2 2 2 2 2 3 3" xfId="485"/>
    <cellStyle name="Normal 2 2 2 2 2 3 3 2" xfId="1152"/>
    <cellStyle name="Normal 2 2 2 2 2 3 4" xfId="486"/>
    <cellStyle name="Normal 2 2 2 2 2 3 4 2" xfId="1153"/>
    <cellStyle name="Normal 2 2 2 2 2 3 5" xfId="487"/>
    <cellStyle name="Normal 2 2 2 2 2 3 5 2" xfId="1154"/>
    <cellStyle name="Normal 2 2 2 2 2 3 6" xfId="1146"/>
    <cellStyle name="Normal 2 2 2 2 2 4" xfId="488"/>
    <cellStyle name="Normal 2 2 2 2 2 4 2" xfId="1155"/>
    <cellStyle name="Normal 2 2 2 2 2 5" xfId="489"/>
    <cellStyle name="Normal 2 2 2 2 2 5 2" xfId="1156"/>
    <cellStyle name="Normal 2 2 2 2 2 6" xfId="490"/>
    <cellStyle name="Normal 2 2 2 2 2 6 2" xfId="1157"/>
    <cellStyle name="Normal 2 2 2 2 2 7" xfId="491"/>
    <cellStyle name="Normal 2 2 2 2 2 7 2" xfId="1158"/>
    <cellStyle name="Normal 2 2 2 2 2 8" xfId="492"/>
    <cellStyle name="Normal 2 2 2 2 2 8 2" xfId="493"/>
    <cellStyle name="Normal 2 2 2 2 2 8 2 2" xfId="494"/>
    <cellStyle name="Normal 2 2 2 2 2 8 2 2 2" xfId="1161"/>
    <cellStyle name="Normal 2 2 2 2 2 8 2 3" xfId="495"/>
    <cellStyle name="Normal 2 2 2 2 2 8 2 3 2" xfId="1162"/>
    <cellStyle name="Normal 2 2 2 2 2 8 2 4" xfId="1160"/>
    <cellStyle name="Normal 2 2 2 2 2 8 3" xfId="496"/>
    <cellStyle name="Normal 2 2 2 2 2 8 3 2" xfId="1163"/>
    <cellStyle name="Normal 2 2 2 2 2 8 4" xfId="1159"/>
    <cellStyle name="Normal 2 2 2 2 2 9" xfId="497"/>
    <cellStyle name="Normal 2 2 2 2 2 9 2" xfId="1164"/>
    <cellStyle name="Normal 2 2 2 2 20" xfId="498"/>
    <cellStyle name="Normal 2 2 2 2 20 2" xfId="1165"/>
    <cellStyle name="Normal 2 2 2 2 21" xfId="499"/>
    <cellStyle name="Normal 2 2 2 2 21 2" xfId="1166"/>
    <cellStyle name="Normal 2 2 2 2 22" xfId="500"/>
    <cellStyle name="Normal 2 2 2 2 22 2" xfId="1167"/>
    <cellStyle name="Normal 2 2 2 2 23" xfId="501"/>
    <cellStyle name="Normal 2 2 2 2 23 2" xfId="1168"/>
    <cellStyle name="Normal 2 2 2 2 24" xfId="871"/>
    <cellStyle name="Normal 2 2 2 2 3" xfId="502"/>
    <cellStyle name="Normal 2 2 2 2 3 2" xfId="1169"/>
    <cellStyle name="Normal 2 2 2 2 4" xfId="503"/>
    <cellStyle name="Normal 2 2 2 2 4 2" xfId="1170"/>
    <cellStyle name="Normal 2 2 2 2 5" xfId="504"/>
    <cellStyle name="Normal 2 2 2 2 5 2" xfId="505"/>
    <cellStyle name="Normal 2 2 2 2 5 2 2" xfId="506"/>
    <cellStyle name="Normal 2 2 2 2 5 2 2 2" xfId="1173"/>
    <cellStyle name="Normal 2 2 2 2 5 2 3" xfId="507"/>
    <cellStyle name="Normal 2 2 2 2 5 2 3 2" xfId="1174"/>
    <cellStyle name="Normal 2 2 2 2 5 2 4" xfId="508"/>
    <cellStyle name="Normal 2 2 2 2 5 2 4 2" xfId="1175"/>
    <cellStyle name="Normal 2 2 2 2 5 2 5" xfId="509"/>
    <cellStyle name="Normal 2 2 2 2 5 2 5 2" xfId="1176"/>
    <cellStyle name="Normal 2 2 2 2 5 2 6" xfId="1172"/>
    <cellStyle name="Normal 2 2 2 2 5 3" xfId="510"/>
    <cellStyle name="Normal 2 2 2 2 5 3 2" xfId="1177"/>
    <cellStyle name="Normal 2 2 2 2 5 4" xfId="511"/>
    <cellStyle name="Normal 2 2 2 2 5 4 2" xfId="1178"/>
    <cellStyle name="Normal 2 2 2 2 5 5" xfId="512"/>
    <cellStyle name="Normal 2 2 2 2 5 5 2" xfId="1179"/>
    <cellStyle name="Normal 2 2 2 2 5 6" xfId="1171"/>
    <cellStyle name="Normal 2 2 2 2 6" xfId="513"/>
    <cellStyle name="Normal 2 2 2 2 6 2" xfId="1180"/>
    <cellStyle name="Normal 2 2 2 2 7" xfId="514"/>
    <cellStyle name="Normal 2 2 2 2 7 2" xfId="1181"/>
    <cellStyle name="Normal 2 2 2 2 8" xfId="515"/>
    <cellStyle name="Normal 2 2 2 2 8 2" xfId="1182"/>
    <cellStyle name="Normal 2 2 2 2 9" xfId="516"/>
    <cellStyle name="Normal 2 2 2 2 9 2" xfId="1183"/>
    <cellStyle name="Normal 2 2 2 20" xfId="517"/>
    <cellStyle name="Normal 2 2 2 20 2" xfId="1184"/>
    <cellStyle name="Normal 2 2 2 21" xfId="518"/>
    <cellStyle name="Normal 2 2 2 21 2" xfId="1185"/>
    <cellStyle name="Normal 2 2 2 22" xfId="519"/>
    <cellStyle name="Normal 2 2 2 22 2" xfId="1186"/>
    <cellStyle name="Normal 2 2 2 23" xfId="520"/>
    <cellStyle name="Normal 2 2 2 23 2" xfId="1187"/>
    <cellStyle name="Normal 2 2 2 24" xfId="521"/>
    <cellStyle name="Normal 2 2 2 24 2" xfId="1188"/>
    <cellStyle name="Normal 2 2 2 25" xfId="846"/>
    <cellStyle name="Normal 2 2 2 3" xfId="522"/>
    <cellStyle name="Normal 2 2 2 3 2" xfId="1189"/>
    <cellStyle name="Normal 2 2 2 4" xfId="523"/>
    <cellStyle name="Normal 2 2 2 4 2" xfId="1190"/>
    <cellStyle name="Normal 2 2 2 5" xfId="524"/>
    <cellStyle name="Normal 2 2 2 5 2" xfId="1191"/>
    <cellStyle name="Normal 2 2 2 6" xfId="525"/>
    <cellStyle name="Normal 2 2 2 6 2" xfId="526"/>
    <cellStyle name="Normal 2 2 2 6 2 2" xfId="527"/>
    <cellStyle name="Normal 2 2 2 6 2 2 2" xfId="1194"/>
    <cellStyle name="Normal 2 2 2 6 2 3" xfId="528"/>
    <cellStyle name="Normal 2 2 2 6 2 3 2" xfId="1195"/>
    <cellStyle name="Normal 2 2 2 6 2 4" xfId="529"/>
    <cellStyle name="Normal 2 2 2 6 2 4 2" xfId="1196"/>
    <cellStyle name="Normal 2 2 2 6 2 5" xfId="530"/>
    <cellStyle name="Normal 2 2 2 6 2 5 2" xfId="1197"/>
    <cellStyle name="Normal 2 2 2 6 2 6" xfId="1193"/>
    <cellStyle name="Normal 2 2 2 6 3" xfId="531"/>
    <cellStyle name="Normal 2 2 2 6 3 2" xfId="1198"/>
    <cellStyle name="Normal 2 2 2 6 4" xfId="532"/>
    <cellStyle name="Normal 2 2 2 6 4 2" xfId="1199"/>
    <cellStyle name="Normal 2 2 2 6 5" xfId="533"/>
    <cellStyle name="Normal 2 2 2 6 5 2" xfId="1200"/>
    <cellStyle name="Normal 2 2 2 6 6" xfId="1192"/>
    <cellStyle name="Normal 2 2 2 7" xfId="534"/>
    <cellStyle name="Normal 2 2 2 7 2" xfId="1201"/>
    <cellStyle name="Normal 2 2 2 8" xfId="535"/>
    <cellStyle name="Normal 2 2 2 8 2" xfId="1202"/>
    <cellStyle name="Normal 2 2 2 9" xfId="536"/>
    <cellStyle name="Normal 2 2 2 9 2" xfId="1203"/>
    <cellStyle name="Normal 2 2 20" xfId="537"/>
    <cellStyle name="Normal 2 2 20 2" xfId="1204"/>
    <cellStyle name="Normal 2 2 21" xfId="538"/>
    <cellStyle name="Normal 2 2 21 2" xfId="1205"/>
    <cellStyle name="Normal 2 2 22" xfId="539"/>
    <cellStyle name="Normal 2 2 22 2" xfId="1206"/>
    <cellStyle name="Normal 2 2 23" xfId="540"/>
    <cellStyle name="Normal 2 2 23 2" xfId="1207"/>
    <cellStyle name="Normal 2 2 24" xfId="541"/>
    <cellStyle name="Normal 2 2 24 2" xfId="1208"/>
    <cellStyle name="Normal 2 2 25" xfId="542"/>
    <cellStyle name="Normal 2 2 25 2" xfId="1209"/>
    <cellStyle name="Normal 2 2 26" xfId="543"/>
    <cellStyle name="Normal 2 2 26 2" xfId="1210"/>
    <cellStyle name="Normal 2 2 27" xfId="821"/>
    <cellStyle name="Normal 2 2 3" xfId="544"/>
    <cellStyle name="Normal 2 2 3 2" xfId="1211"/>
    <cellStyle name="Normal 2 2 4" xfId="545"/>
    <cellStyle name="Normal 2 2 4 2" xfId="1212"/>
    <cellStyle name="Normal 2 2 5" xfId="546"/>
    <cellStyle name="Normal 2 2 5 2" xfId="547"/>
    <cellStyle name="Normal 2 2 5 2 2" xfId="1214"/>
    <cellStyle name="Normal 2 2 5 3" xfId="548"/>
    <cellStyle name="Normal 2 2 5 3 2" xfId="1215"/>
    <cellStyle name="Normal 2 2 5 4" xfId="549"/>
    <cellStyle name="Normal 2 2 5 4 2" xfId="1216"/>
    <cellStyle name="Normal 2 2 5 5" xfId="1213"/>
    <cellStyle name="Normal 2 2 6" xfId="550"/>
    <cellStyle name="Normal 2 2 6 2" xfId="1217"/>
    <cellStyle name="Normal 2 2 7" xfId="551"/>
    <cellStyle name="Normal 2 2 7 2" xfId="1218"/>
    <cellStyle name="Normal 2 2 8" xfId="552"/>
    <cellStyle name="Normal 2 2 8 2" xfId="553"/>
    <cellStyle name="Normal 2 2 8 2 2" xfId="554"/>
    <cellStyle name="Normal 2 2 8 2 2 2" xfId="1221"/>
    <cellStyle name="Normal 2 2 8 2 3" xfId="555"/>
    <cellStyle name="Normal 2 2 8 2 3 2" xfId="1222"/>
    <cellStyle name="Normal 2 2 8 2 4" xfId="556"/>
    <cellStyle name="Normal 2 2 8 2 4 2" xfId="1223"/>
    <cellStyle name="Normal 2 2 8 2 5" xfId="557"/>
    <cellStyle name="Normal 2 2 8 2 5 2" xfId="1224"/>
    <cellStyle name="Normal 2 2 8 2 6" xfId="1220"/>
    <cellStyle name="Normal 2 2 8 3" xfId="558"/>
    <cellStyle name="Normal 2 2 8 3 2" xfId="1225"/>
    <cellStyle name="Normal 2 2 8 4" xfId="559"/>
    <cellStyle name="Normal 2 2 8 4 2" xfId="1226"/>
    <cellStyle name="Normal 2 2 8 5" xfId="560"/>
    <cellStyle name="Normal 2 2 8 5 2" xfId="1227"/>
    <cellStyle name="Normal 2 2 8 6" xfId="1219"/>
    <cellStyle name="Normal 2 2 9" xfId="561"/>
    <cellStyle name="Normal 2 2 9 2" xfId="1228"/>
    <cellStyle name="Normal 2 20" xfId="562"/>
    <cellStyle name="Normal 2 20 2" xfId="1229"/>
    <cellStyle name="Normal 2 21" xfId="563"/>
    <cellStyle name="Normal 2 21 2" xfId="1230"/>
    <cellStyle name="Normal 2 22" xfId="564"/>
    <cellStyle name="Normal 2 22 2" xfId="1231"/>
    <cellStyle name="Normal 2 23" xfId="565"/>
    <cellStyle name="Normal 2 23 2" xfId="1232"/>
    <cellStyle name="Normal 2 24" xfId="566"/>
    <cellStyle name="Normal 2 24 2" xfId="1233"/>
    <cellStyle name="Normal 2 25" xfId="567"/>
    <cellStyle name="Normal 2 25 2" xfId="1234"/>
    <cellStyle name="Normal 2 26" xfId="568"/>
    <cellStyle name="Normal 2 26 2" xfId="1235"/>
    <cellStyle name="Normal 2 27" xfId="569"/>
    <cellStyle name="Normal 2 27 2" xfId="1236"/>
    <cellStyle name="Normal 2 28" xfId="570"/>
    <cellStyle name="Normal 2 28 2" xfId="1237"/>
    <cellStyle name="Normal 2 29" xfId="666"/>
    <cellStyle name="Normal 2 3" xfId="571"/>
    <cellStyle name="Normal 2 3 2" xfId="572"/>
    <cellStyle name="Normal 2 3 2 2" xfId="573"/>
    <cellStyle name="Normal 2 3 2 2 2" xfId="574"/>
    <cellStyle name="Normal 2 3 2 2 2 2" xfId="575"/>
    <cellStyle name="Normal 2 3 2 2 2 2 2" xfId="1242"/>
    <cellStyle name="Normal 2 3 2 2 2 3" xfId="576"/>
    <cellStyle name="Normal 2 3 2 2 2 3 2" xfId="1243"/>
    <cellStyle name="Normal 2 3 2 2 2 4" xfId="577"/>
    <cellStyle name="Normal 2 3 2 2 2 4 2" xfId="1244"/>
    <cellStyle name="Normal 2 3 2 2 2 5" xfId="1241"/>
    <cellStyle name="Normal 2 3 2 2 3" xfId="578"/>
    <cellStyle name="Normal 2 3 2 2 3 2" xfId="1245"/>
    <cellStyle name="Normal 2 3 2 2 4" xfId="579"/>
    <cellStyle name="Normal 2 3 2 2 4 2" xfId="1246"/>
    <cellStyle name="Normal 2 3 2 2 5" xfId="1240"/>
    <cellStyle name="Normal 2 3 2 3" xfId="580"/>
    <cellStyle name="Normal 2 3 2 3 2" xfId="1247"/>
    <cellStyle name="Normal 2 3 2 4" xfId="581"/>
    <cellStyle name="Normal 2 3 2 4 2" xfId="1248"/>
    <cellStyle name="Normal 2 3 2 5" xfId="582"/>
    <cellStyle name="Normal 2 3 2 5 2" xfId="1249"/>
    <cellStyle name="Normal 2 3 2 6" xfId="583"/>
    <cellStyle name="Normal 2 3 2 6 2" xfId="1250"/>
    <cellStyle name="Normal 2 3 2 7" xfId="584"/>
    <cellStyle name="Normal 2 3 2 7 2" xfId="1251"/>
    <cellStyle name="Normal 2 3 2 8" xfId="1239"/>
    <cellStyle name="Normal 2 3 3" xfId="585"/>
    <cellStyle name="Normal 2 3 3 2" xfId="1252"/>
    <cellStyle name="Normal 2 3 4" xfId="586"/>
    <cellStyle name="Normal 2 3 4 2" xfId="1253"/>
    <cellStyle name="Normal 2 3 5" xfId="587"/>
    <cellStyle name="Normal 2 3 5 2" xfId="1254"/>
    <cellStyle name="Normal 2 3 6" xfId="588"/>
    <cellStyle name="Normal 2 3 6 2" xfId="1255"/>
    <cellStyle name="Normal 2 3 7" xfId="589"/>
    <cellStyle name="Normal 2 3 7 2" xfId="1256"/>
    <cellStyle name="Normal 2 3 8" xfId="590"/>
    <cellStyle name="Normal 2 3 8 2" xfId="1257"/>
    <cellStyle name="Normal 2 3 9" xfId="1238"/>
    <cellStyle name="Normal 2 30" xfId="670"/>
    <cellStyle name="Normal 2 4" xfId="591"/>
    <cellStyle name="Normal 2 4 2" xfId="1258"/>
    <cellStyle name="Normal 2 5" xfId="592"/>
    <cellStyle name="Normal 2 5 2" xfId="593"/>
    <cellStyle name="Normal 2 5 2 2" xfId="1260"/>
    <cellStyle name="Normal 2 5 3" xfId="594"/>
    <cellStyle name="Normal 2 5 3 2" xfId="1261"/>
    <cellStyle name="Normal 2 5 4" xfId="595"/>
    <cellStyle name="Normal 2 5 4 2" xfId="1262"/>
    <cellStyle name="Normal 2 5 5" xfId="1259"/>
    <cellStyle name="Normal 2 6" xfId="596"/>
    <cellStyle name="Normal 2 6 2" xfId="1263"/>
    <cellStyle name="Normal 2 7" xfId="597"/>
    <cellStyle name="Normal 2 7 2" xfId="1264"/>
    <cellStyle name="Normal 2 8" xfId="598"/>
    <cellStyle name="Normal 2 8 2" xfId="599"/>
    <cellStyle name="Normal 2 8 2 2" xfId="600"/>
    <cellStyle name="Normal 2 8 2 2 2" xfId="1267"/>
    <cellStyle name="Normal 2 8 2 3" xfId="601"/>
    <cellStyle name="Normal 2 8 2 3 2" xfId="1268"/>
    <cellStyle name="Normal 2 8 2 4" xfId="602"/>
    <cellStyle name="Normal 2 8 2 4 2" xfId="1269"/>
    <cellStyle name="Normal 2 8 2 5" xfId="603"/>
    <cellStyle name="Normal 2 8 2 5 2" xfId="1270"/>
    <cellStyle name="Normal 2 8 2 6" xfId="1266"/>
    <cellStyle name="Normal 2 8 3" xfId="604"/>
    <cellStyle name="Normal 2 8 3 2" xfId="1271"/>
    <cellStyle name="Normal 2 8 4" xfId="605"/>
    <cellStyle name="Normal 2 8 4 2" xfId="1272"/>
    <cellStyle name="Normal 2 8 5" xfId="606"/>
    <cellStyle name="Normal 2 8 5 2" xfId="1273"/>
    <cellStyle name="Normal 2 8 6" xfId="1265"/>
    <cellStyle name="Normal 2 9" xfId="607"/>
    <cellStyle name="Normal 2 9 2" xfId="1274"/>
    <cellStyle name="Normal 22 2" xfId="608"/>
    <cellStyle name="Normal 22 2 2" xfId="1275"/>
    <cellStyle name="Normal 22 3" xfId="609"/>
    <cellStyle name="Normal 22 3 2" xfId="1276"/>
    <cellStyle name="Normal 22 4" xfId="610"/>
    <cellStyle name="Normal 22 4 2" xfId="1277"/>
    <cellStyle name="Normal 22 5" xfId="611"/>
    <cellStyle name="Normal 22 5 2" xfId="1278"/>
    <cellStyle name="Normal 22 6" xfId="612"/>
    <cellStyle name="Normal 22 6 2" xfId="1279"/>
    <cellStyle name="Normal 22 7" xfId="613"/>
    <cellStyle name="Normal 22 7 2" xfId="1280"/>
    <cellStyle name="Normal 3" xfId="665"/>
    <cellStyle name="Normal 3 10" xfId="614"/>
    <cellStyle name="Normal 3 10 2" xfId="1281"/>
    <cellStyle name="Normal 3 11" xfId="615"/>
    <cellStyle name="Normal 3 11 2" xfId="1282"/>
    <cellStyle name="Normal 3 12" xfId="616"/>
    <cellStyle name="Normal 3 12 2" xfId="1283"/>
    <cellStyle name="Normal 3 13" xfId="617"/>
    <cellStyle name="Normal 3 13 2" xfId="1284"/>
    <cellStyle name="Normal 3 14" xfId="618"/>
    <cellStyle name="Normal 3 14 2" xfId="1285"/>
    <cellStyle name="Normal 3 2" xfId="619"/>
    <cellStyle name="Normal 3 2 2" xfId="620"/>
    <cellStyle name="Normal 3 2 2 2" xfId="621"/>
    <cellStyle name="Normal 3 2 2 2 2" xfId="1288"/>
    <cellStyle name="Normal 3 2 2 3" xfId="622"/>
    <cellStyle name="Normal 3 2 2 3 2" xfId="1289"/>
    <cellStyle name="Normal 3 2 2 4" xfId="623"/>
    <cellStyle name="Normal 3 2 2 4 2" xfId="1290"/>
    <cellStyle name="Normal 3 2 2 5" xfId="1287"/>
    <cellStyle name="Normal 3 2 3" xfId="624"/>
    <cellStyle name="Normal 3 2 3 2" xfId="1291"/>
    <cellStyle name="Normal 3 2 4" xfId="625"/>
    <cellStyle name="Normal 3 2 4 2" xfId="1292"/>
    <cellStyle name="Normal 3 2 5" xfId="1286"/>
    <cellStyle name="Normal 3 3" xfId="626"/>
    <cellStyle name="Normal 3 3 2" xfId="627"/>
    <cellStyle name="Normal 3 3 2 2" xfId="628"/>
    <cellStyle name="Normal 3 3 2 2 2" xfId="1295"/>
    <cellStyle name="Normal 3 3 2 3" xfId="629"/>
    <cellStyle name="Normal 3 3 2 3 2" xfId="1296"/>
    <cellStyle name="Normal 3 3 2 4" xfId="630"/>
    <cellStyle name="Normal 3 3 2 4 2" xfId="1297"/>
    <cellStyle name="Normal 3 3 2 5" xfId="1294"/>
    <cellStyle name="Normal 3 3 3" xfId="631"/>
    <cellStyle name="Normal 3 3 3 2" xfId="1298"/>
    <cellStyle name="Normal 3 3 4" xfId="632"/>
    <cellStyle name="Normal 3 3 4 2" xfId="1299"/>
    <cellStyle name="Normal 3 3 5" xfId="1293"/>
    <cellStyle name="Normal 3 4" xfId="633"/>
    <cellStyle name="Normal 3 4 2" xfId="634"/>
    <cellStyle name="Normal 3 4 2 2" xfId="635"/>
    <cellStyle name="Normal 3 4 2 2 2" xfId="1302"/>
    <cellStyle name="Normal 3 4 2 3" xfId="636"/>
    <cellStyle name="Normal 3 4 2 3 2" xfId="1303"/>
    <cellStyle name="Normal 3 4 2 4" xfId="637"/>
    <cellStyle name="Normal 3 4 2 4 2" xfId="1304"/>
    <cellStyle name="Normal 3 4 2 5" xfId="1301"/>
    <cellStyle name="Normal 3 4 3" xfId="638"/>
    <cellStyle name="Normal 3 4 3 2" xfId="1305"/>
    <cellStyle name="Normal 3 4 4" xfId="639"/>
    <cellStyle name="Normal 3 4 4 2" xfId="1306"/>
    <cellStyle name="Normal 3 4 5" xfId="1300"/>
    <cellStyle name="Normal 3 5" xfId="640"/>
    <cellStyle name="Normal 3 5 2" xfId="1307"/>
    <cellStyle name="Normal 3 6" xfId="641"/>
    <cellStyle name="Normal 3 6 2" xfId="1308"/>
    <cellStyle name="Normal 3 7" xfId="642"/>
    <cellStyle name="Normal 3 7 2" xfId="1309"/>
    <cellStyle name="Normal 3 8" xfId="643"/>
    <cellStyle name="Normal 3 8 2" xfId="1310"/>
    <cellStyle name="Normal 3 9" xfId="644"/>
    <cellStyle name="Normal 3 9 2" xfId="1311"/>
    <cellStyle name="Normal 4" xfId="667"/>
    <cellStyle name="Normal 4 2" xfId="645"/>
    <cellStyle name="Normal 4 2 2" xfId="1312"/>
    <cellStyle name="Normal 4 3" xfId="646"/>
    <cellStyle name="Normal 4 3 2" xfId="1313"/>
    <cellStyle name="Normal 4 4" xfId="647"/>
    <cellStyle name="Normal 4 4 2" xfId="1314"/>
    <cellStyle name="Normal 43" xfId="648"/>
    <cellStyle name="Normal 43 2" xfId="1315"/>
    <cellStyle name="Normal 44" xfId="649"/>
    <cellStyle name="Normal 44 2" xfId="1316"/>
    <cellStyle name="Normal 5" xfId="672"/>
    <cellStyle name="Normal 5 2" xfId="650"/>
    <cellStyle name="Normal 5 2 2" xfId="1317"/>
    <cellStyle name="Normal 5 3" xfId="651"/>
    <cellStyle name="Normal 5 3 2" xfId="1318"/>
    <cellStyle name="Normal 5 4" xfId="652"/>
    <cellStyle name="Normal 5 4 2" xfId="1319"/>
    <cellStyle name="Normal 5 5" xfId="653"/>
    <cellStyle name="Normal 5 5 2" xfId="1320"/>
    <cellStyle name="Normal 6 2" xfId="654"/>
    <cellStyle name="Normal 6 2 2" xfId="1321"/>
    <cellStyle name="Normal 6 3" xfId="655"/>
    <cellStyle name="Normal 6 3 2" xfId="1322"/>
    <cellStyle name="Normal 6 4" xfId="656"/>
    <cellStyle name="Normal 6 4 2" xfId="1323"/>
    <cellStyle name="Normal 7 2" xfId="657"/>
    <cellStyle name="Normal 7 2 2" xfId="1324"/>
    <cellStyle name="Normal 7 3" xfId="658"/>
    <cellStyle name="Normal 7 3 2" xfId="1325"/>
    <cellStyle name="Normal 70" xfId="659"/>
    <cellStyle name="Normal_Libro1" xfId="660"/>
    <cellStyle name="Normal_Libro1 2" xfId="661"/>
    <cellStyle name="Normal_REPORTE-LÍNEA-ACTIVA- ABR09" xfId="662"/>
    <cellStyle name="Porcentaje" xfId="663" builtinId="5"/>
    <cellStyle name="Porcentaje 2" xfId="664"/>
    <cellStyle name="Porcentaje 2 2" xfId="1327"/>
    <cellStyle name="Porcentaje 3" xfId="13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</xdr:row>
      <xdr:rowOff>28575</xdr:rowOff>
    </xdr:from>
    <xdr:to>
      <xdr:col>11</xdr:col>
      <xdr:colOff>628650</xdr:colOff>
      <xdr:row>4</xdr:row>
      <xdr:rowOff>123825</xdr:rowOff>
    </xdr:to>
    <xdr:pic>
      <xdr:nvPicPr>
        <xdr:cNvPr id="336541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485775"/>
          <a:ext cx="2905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695325</xdr:colOff>
      <xdr:row>0</xdr:row>
      <xdr:rowOff>171450</xdr:rowOff>
    </xdr:from>
    <xdr:to>
      <xdr:col>9</xdr:col>
      <xdr:colOff>476250</xdr:colOff>
      <xdr:row>4</xdr:row>
      <xdr:rowOff>19050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71450"/>
          <a:ext cx="2905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0"/>
  <sheetViews>
    <sheetView view="pageBreakPreview" topLeftCell="A32" zoomScale="90" zoomScaleNormal="100" zoomScaleSheetLayoutView="90" workbookViewId="0">
      <selection activeCell="G44" sqref="G44"/>
    </sheetView>
  </sheetViews>
  <sheetFormatPr baseColWidth="10" defaultRowHeight="12.75" x14ac:dyDescent="0.2"/>
  <cols>
    <col min="1" max="1" width="33.140625" style="3" customWidth="1"/>
    <col min="2" max="2" width="14.5703125" style="15" customWidth="1"/>
    <col min="3" max="3" width="13" style="3" customWidth="1"/>
    <col min="4" max="4" width="13.7109375" style="3" customWidth="1"/>
    <col min="5" max="5" width="13.85546875" style="3" customWidth="1"/>
    <col min="6" max="6" width="21" style="3" customWidth="1"/>
    <col min="7" max="7" width="15" style="3" customWidth="1"/>
    <col min="8" max="8" width="11.28515625" style="3" customWidth="1"/>
    <col min="9" max="9" width="16.28515625" style="3" customWidth="1"/>
    <col min="10" max="10" width="14.7109375" style="3" customWidth="1"/>
    <col min="11" max="11" width="15.7109375" style="3" customWidth="1"/>
    <col min="12" max="16384" width="11.42578125" style="3"/>
  </cols>
  <sheetData>
    <row r="1" spans="1:11" x14ac:dyDescent="0.2">
      <c r="A1" s="128" t="s">
        <v>32</v>
      </c>
      <c r="B1" s="129">
        <v>42551</v>
      </c>
      <c r="C1" s="111"/>
      <c r="D1" s="111"/>
      <c r="E1" s="111"/>
      <c r="F1" s="111"/>
      <c r="G1" s="111"/>
      <c r="H1" s="17"/>
      <c r="I1" s="17"/>
      <c r="J1" s="18"/>
      <c r="K1" s="4"/>
    </row>
    <row r="2" spans="1:11" ht="38.25" x14ac:dyDescent="0.2">
      <c r="A2" s="112" t="s">
        <v>13</v>
      </c>
      <c r="B2" s="112" t="s">
        <v>30</v>
      </c>
      <c r="C2" s="112" t="s">
        <v>3</v>
      </c>
      <c r="D2" s="112" t="s">
        <v>9</v>
      </c>
      <c r="E2" s="112" t="s">
        <v>31</v>
      </c>
      <c r="F2" s="112" t="s">
        <v>28</v>
      </c>
      <c r="G2" s="112" t="s">
        <v>219</v>
      </c>
      <c r="H2" s="17"/>
      <c r="I2" s="17"/>
      <c r="J2" s="23"/>
      <c r="K2" s="5"/>
    </row>
    <row r="3" spans="1:11" x14ac:dyDescent="0.2">
      <c r="A3" s="12" t="s">
        <v>586</v>
      </c>
      <c r="B3" s="14">
        <v>615</v>
      </c>
      <c r="C3" s="14">
        <v>497808</v>
      </c>
      <c r="D3" s="14">
        <v>498423</v>
      </c>
      <c r="E3" s="14">
        <v>2460</v>
      </c>
      <c r="F3" s="14">
        <v>4045396</v>
      </c>
      <c r="G3" s="14">
        <v>4047856</v>
      </c>
      <c r="H3" s="17"/>
      <c r="I3" s="17"/>
      <c r="J3" s="19"/>
      <c r="K3" s="2"/>
    </row>
    <row r="4" spans="1:11" x14ac:dyDescent="0.2">
      <c r="A4" s="12" t="s">
        <v>577</v>
      </c>
      <c r="B4" s="14">
        <v>119</v>
      </c>
      <c r="C4" s="14">
        <v>407491</v>
      </c>
      <c r="D4" s="14">
        <v>407610</v>
      </c>
      <c r="E4" s="14">
        <v>476</v>
      </c>
      <c r="F4" s="14">
        <v>3567442</v>
      </c>
      <c r="G4" s="14">
        <v>3567918</v>
      </c>
      <c r="H4" s="17"/>
      <c r="I4" s="17"/>
      <c r="J4" s="19"/>
      <c r="K4" s="2"/>
    </row>
    <row r="5" spans="1:11" x14ac:dyDescent="0.2">
      <c r="A5" s="12" t="s">
        <v>581</v>
      </c>
      <c r="B5" s="14">
        <v>83</v>
      </c>
      <c r="C5" s="14">
        <v>77974</v>
      </c>
      <c r="D5" s="14">
        <v>78057</v>
      </c>
      <c r="E5" s="14">
        <v>332</v>
      </c>
      <c r="F5" s="14">
        <v>653013</v>
      </c>
      <c r="G5" s="14">
        <v>653345</v>
      </c>
      <c r="H5" s="17"/>
      <c r="I5" s="17"/>
      <c r="J5" s="19"/>
      <c r="K5" s="2"/>
    </row>
    <row r="6" spans="1:11" x14ac:dyDescent="0.2">
      <c r="A6" s="12" t="s">
        <v>590</v>
      </c>
      <c r="B6" s="14">
        <v>615</v>
      </c>
      <c r="C6" s="14">
        <v>57906</v>
      </c>
      <c r="D6" s="14">
        <v>58521</v>
      </c>
      <c r="E6" s="14">
        <v>2460</v>
      </c>
      <c r="F6" s="14">
        <v>488077</v>
      </c>
      <c r="G6" s="14">
        <v>490537</v>
      </c>
      <c r="H6" s="17"/>
      <c r="I6" s="17"/>
      <c r="J6" s="19"/>
      <c r="K6" s="2"/>
    </row>
    <row r="7" spans="1:11" x14ac:dyDescent="0.2">
      <c r="A7" s="12" t="s">
        <v>574</v>
      </c>
      <c r="B7" s="14">
        <v>165</v>
      </c>
      <c r="C7" s="14">
        <v>50143</v>
      </c>
      <c r="D7" s="14">
        <v>50308</v>
      </c>
      <c r="E7" s="14">
        <v>660</v>
      </c>
      <c r="F7" s="14">
        <v>406114</v>
      </c>
      <c r="G7" s="14">
        <v>406774</v>
      </c>
      <c r="H7" s="17"/>
      <c r="I7" s="17"/>
      <c r="J7" s="19"/>
      <c r="K7" s="2"/>
    </row>
    <row r="8" spans="1:11" x14ac:dyDescent="0.2">
      <c r="A8" s="12" t="s">
        <v>568</v>
      </c>
      <c r="B8" s="14">
        <v>340</v>
      </c>
      <c r="C8" s="14">
        <v>98389</v>
      </c>
      <c r="D8" s="14">
        <v>98729</v>
      </c>
      <c r="E8" s="14">
        <v>1360</v>
      </c>
      <c r="F8" s="14">
        <v>392067</v>
      </c>
      <c r="G8" s="14">
        <v>393427</v>
      </c>
      <c r="H8" s="17"/>
      <c r="I8" s="17"/>
      <c r="J8" s="19"/>
      <c r="K8" s="2"/>
    </row>
    <row r="9" spans="1:11" x14ac:dyDescent="0.2">
      <c r="A9" s="12" t="s">
        <v>572</v>
      </c>
      <c r="B9" s="14">
        <v>24</v>
      </c>
      <c r="C9" s="14">
        <v>37776</v>
      </c>
      <c r="D9" s="14">
        <v>37800</v>
      </c>
      <c r="E9" s="14">
        <v>96</v>
      </c>
      <c r="F9" s="14">
        <v>329831</v>
      </c>
      <c r="G9" s="14">
        <v>329927</v>
      </c>
      <c r="H9" s="17"/>
      <c r="I9" s="17"/>
      <c r="J9" s="19"/>
      <c r="K9" s="2"/>
    </row>
    <row r="10" spans="1:11" x14ac:dyDescent="0.2">
      <c r="A10" s="12" t="s">
        <v>588</v>
      </c>
      <c r="B10" s="14">
        <v>4</v>
      </c>
      <c r="C10" s="14">
        <v>39360</v>
      </c>
      <c r="D10" s="14">
        <v>39364</v>
      </c>
      <c r="E10" s="14">
        <v>16</v>
      </c>
      <c r="F10" s="14">
        <v>314482</v>
      </c>
      <c r="G10" s="14">
        <v>314498</v>
      </c>
      <c r="H10" s="17"/>
      <c r="I10" s="17"/>
      <c r="J10" s="19"/>
      <c r="K10" s="2"/>
    </row>
    <row r="11" spans="1:11" x14ac:dyDescent="0.2">
      <c r="A11" s="12" t="s">
        <v>578</v>
      </c>
      <c r="B11" s="14">
        <v>45</v>
      </c>
      <c r="C11" s="14">
        <v>41778</v>
      </c>
      <c r="D11" s="28">
        <v>41823</v>
      </c>
      <c r="E11" s="14">
        <v>180</v>
      </c>
      <c r="F11" s="14">
        <v>311422</v>
      </c>
      <c r="G11" s="14">
        <v>311602</v>
      </c>
      <c r="H11" s="17"/>
      <c r="I11" s="17"/>
      <c r="J11" s="19"/>
      <c r="K11" s="2"/>
    </row>
    <row r="12" spans="1:11" x14ac:dyDescent="0.2">
      <c r="A12" s="12" t="s">
        <v>579</v>
      </c>
      <c r="B12" s="14">
        <v>960</v>
      </c>
      <c r="C12" s="14">
        <v>42967</v>
      </c>
      <c r="D12" s="14">
        <v>43927</v>
      </c>
      <c r="E12" s="14">
        <v>3840</v>
      </c>
      <c r="F12" s="14">
        <v>302022</v>
      </c>
      <c r="G12" s="14">
        <v>305862</v>
      </c>
      <c r="H12" s="17"/>
      <c r="I12" s="20"/>
      <c r="J12" s="19"/>
      <c r="K12" s="2"/>
    </row>
    <row r="13" spans="1:11" x14ac:dyDescent="0.2">
      <c r="A13" s="12" t="s">
        <v>580</v>
      </c>
      <c r="B13" s="14">
        <v>90</v>
      </c>
      <c r="C13" s="14">
        <v>30601</v>
      </c>
      <c r="D13" s="14">
        <v>30691</v>
      </c>
      <c r="E13" s="14">
        <v>360</v>
      </c>
      <c r="F13" s="14">
        <v>250897</v>
      </c>
      <c r="G13" s="14">
        <v>251257</v>
      </c>
      <c r="H13" s="17"/>
      <c r="I13" s="6"/>
      <c r="J13" s="19"/>
      <c r="K13" s="2"/>
    </row>
    <row r="14" spans="1:11" x14ac:dyDescent="0.2">
      <c r="A14" s="12" t="s">
        <v>573</v>
      </c>
      <c r="B14" s="14">
        <v>63</v>
      </c>
      <c r="C14" s="14">
        <v>26148</v>
      </c>
      <c r="D14" s="14">
        <v>26211</v>
      </c>
      <c r="E14" s="14">
        <v>252</v>
      </c>
      <c r="F14" s="14">
        <v>210100</v>
      </c>
      <c r="G14" s="14">
        <v>210352</v>
      </c>
      <c r="H14" s="17"/>
      <c r="I14" s="6"/>
      <c r="J14" s="19"/>
      <c r="K14" s="2"/>
    </row>
    <row r="15" spans="1:11" x14ac:dyDescent="0.2">
      <c r="A15" s="12" t="s">
        <v>575</v>
      </c>
      <c r="B15" s="14">
        <v>27</v>
      </c>
      <c r="C15" s="14">
        <v>24128</v>
      </c>
      <c r="D15" s="14">
        <v>24155</v>
      </c>
      <c r="E15" s="14">
        <v>108</v>
      </c>
      <c r="F15" s="14">
        <v>198629</v>
      </c>
      <c r="G15" s="14">
        <v>198737</v>
      </c>
      <c r="H15" s="17"/>
      <c r="I15" s="6"/>
      <c r="J15" s="19"/>
      <c r="K15" s="2"/>
    </row>
    <row r="16" spans="1:11" x14ac:dyDescent="0.2">
      <c r="A16" s="12" t="s">
        <v>587</v>
      </c>
      <c r="B16" s="14">
        <v>0</v>
      </c>
      <c r="C16" s="14">
        <v>17873</v>
      </c>
      <c r="D16" s="14">
        <v>17873</v>
      </c>
      <c r="E16" s="14">
        <v>0</v>
      </c>
      <c r="F16" s="14">
        <v>164261</v>
      </c>
      <c r="G16" s="14">
        <v>164261</v>
      </c>
      <c r="H16" s="17"/>
      <c r="I16" s="6"/>
      <c r="J16" s="19"/>
      <c r="K16" s="2"/>
    </row>
    <row r="17" spans="1:11" x14ac:dyDescent="0.2">
      <c r="A17" s="12" t="s">
        <v>570</v>
      </c>
      <c r="B17" s="14">
        <v>1</v>
      </c>
      <c r="C17" s="14">
        <v>17808</v>
      </c>
      <c r="D17" s="14">
        <v>17809</v>
      </c>
      <c r="E17" s="14">
        <v>4</v>
      </c>
      <c r="F17" s="14">
        <v>131474</v>
      </c>
      <c r="G17" s="14">
        <v>131478</v>
      </c>
      <c r="H17" s="17"/>
      <c r="I17" s="6"/>
      <c r="J17" s="19"/>
      <c r="K17" s="2"/>
    </row>
    <row r="18" spans="1:11" x14ac:dyDescent="0.2">
      <c r="A18" s="12" t="s">
        <v>589</v>
      </c>
      <c r="B18" s="14">
        <v>6</v>
      </c>
      <c r="C18" s="14">
        <v>10348</v>
      </c>
      <c r="D18" s="14">
        <v>10354</v>
      </c>
      <c r="E18" s="14">
        <v>24</v>
      </c>
      <c r="F18" s="14">
        <v>109311</v>
      </c>
      <c r="G18" s="14">
        <v>109335</v>
      </c>
      <c r="H18" s="17"/>
      <c r="I18" s="6"/>
      <c r="J18" s="19"/>
      <c r="K18" s="2"/>
    </row>
    <row r="19" spans="1:11" x14ac:dyDescent="0.2">
      <c r="A19" s="12" t="s">
        <v>569</v>
      </c>
      <c r="B19" s="14">
        <v>7</v>
      </c>
      <c r="C19" s="14">
        <v>8662</v>
      </c>
      <c r="D19" s="14">
        <v>8669</v>
      </c>
      <c r="E19" s="14">
        <v>28</v>
      </c>
      <c r="F19" s="14">
        <v>90218</v>
      </c>
      <c r="G19" s="14">
        <v>90246</v>
      </c>
      <c r="H19" s="17"/>
      <c r="I19" s="6"/>
      <c r="J19" s="19"/>
      <c r="K19" s="2"/>
    </row>
    <row r="20" spans="1:11" x14ac:dyDescent="0.2">
      <c r="A20" s="12" t="s">
        <v>585</v>
      </c>
      <c r="B20" s="14">
        <v>2</v>
      </c>
      <c r="C20" s="14">
        <v>8223</v>
      </c>
      <c r="D20" s="14">
        <v>8225</v>
      </c>
      <c r="E20" s="14">
        <v>8</v>
      </c>
      <c r="F20" s="14">
        <v>87491</v>
      </c>
      <c r="G20" s="14">
        <v>87499</v>
      </c>
      <c r="H20" s="17"/>
      <c r="I20" s="6"/>
      <c r="J20" s="19"/>
      <c r="K20" s="2"/>
    </row>
    <row r="21" spans="1:11" x14ac:dyDescent="0.2">
      <c r="A21" s="12" t="s">
        <v>582</v>
      </c>
      <c r="B21" s="14">
        <v>0</v>
      </c>
      <c r="C21" s="14">
        <v>8864</v>
      </c>
      <c r="D21" s="14">
        <v>8864</v>
      </c>
      <c r="E21" s="14">
        <v>0</v>
      </c>
      <c r="F21" s="14">
        <v>86709</v>
      </c>
      <c r="G21" s="14">
        <v>86709</v>
      </c>
      <c r="H21" s="17"/>
      <c r="I21" s="6"/>
      <c r="J21" s="19"/>
      <c r="K21" s="2"/>
    </row>
    <row r="22" spans="1:11" x14ac:dyDescent="0.2">
      <c r="A22" s="12" t="s">
        <v>583</v>
      </c>
      <c r="B22" s="14">
        <v>2</v>
      </c>
      <c r="C22" s="14">
        <v>7659</v>
      </c>
      <c r="D22" s="14">
        <v>7661</v>
      </c>
      <c r="E22" s="14">
        <v>8</v>
      </c>
      <c r="F22" s="14">
        <v>84960</v>
      </c>
      <c r="G22" s="14">
        <v>84968</v>
      </c>
      <c r="H22" s="17"/>
      <c r="I22" s="6"/>
      <c r="J22" s="19"/>
      <c r="K22" s="2"/>
    </row>
    <row r="23" spans="1:11" x14ac:dyDescent="0.2">
      <c r="A23" s="12" t="s">
        <v>571</v>
      </c>
      <c r="B23" s="14">
        <v>16</v>
      </c>
      <c r="C23" s="14">
        <v>11669</v>
      </c>
      <c r="D23" s="14">
        <v>11685</v>
      </c>
      <c r="E23" s="14">
        <v>64</v>
      </c>
      <c r="F23" s="14">
        <v>81762</v>
      </c>
      <c r="G23" s="14">
        <v>81826</v>
      </c>
      <c r="H23" s="17"/>
      <c r="I23" s="6"/>
      <c r="J23" s="19"/>
      <c r="K23" s="2"/>
    </row>
    <row r="24" spans="1:11" x14ac:dyDescent="0.2">
      <c r="A24" s="12" t="s">
        <v>584</v>
      </c>
      <c r="B24" s="14">
        <v>0</v>
      </c>
      <c r="C24" s="14">
        <v>7873</v>
      </c>
      <c r="D24" s="14">
        <v>7873</v>
      </c>
      <c r="E24" s="14">
        <v>0</v>
      </c>
      <c r="F24" s="14">
        <v>76739</v>
      </c>
      <c r="G24" s="14">
        <v>76739</v>
      </c>
      <c r="H24" s="17"/>
      <c r="I24" s="6"/>
      <c r="J24" s="19"/>
      <c r="K24" s="2"/>
    </row>
    <row r="25" spans="1:11" x14ac:dyDescent="0.2">
      <c r="A25" s="12" t="s">
        <v>591</v>
      </c>
      <c r="B25" s="14">
        <v>77</v>
      </c>
      <c r="C25" s="14">
        <v>6062</v>
      </c>
      <c r="D25" s="14">
        <v>6139</v>
      </c>
      <c r="E25" s="14">
        <v>308</v>
      </c>
      <c r="F25" s="14">
        <v>52039</v>
      </c>
      <c r="G25" s="14">
        <v>52347</v>
      </c>
      <c r="H25" s="17"/>
      <c r="I25" s="6"/>
      <c r="J25" s="19"/>
      <c r="K25" s="2"/>
    </row>
    <row r="26" spans="1:11" x14ac:dyDescent="0.2">
      <c r="A26" s="12" t="s">
        <v>576</v>
      </c>
      <c r="B26" s="14">
        <v>11</v>
      </c>
      <c r="C26" s="14">
        <v>3772</v>
      </c>
      <c r="D26" s="14">
        <v>3783</v>
      </c>
      <c r="E26" s="14">
        <v>44</v>
      </c>
      <c r="F26" s="14">
        <v>17839</v>
      </c>
      <c r="G26" s="14">
        <v>17883</v>
      </c>
      <c r="H26" s="17"/>
      <c r="I26" s="6"/>
      <c r="J26" s="19"/>
      <c r="K26" s="2"/>
    </row>
    <row r="27" spans="1:11" x14ac:dyDescent="0.2">
      <c r="A27" s="12" t="s">
        <v>592</v>
      </c>
      <c r="B27" s="14">
        <v>0</v>
      </c>
      <c r="C27" s="14">
        <v>4</v>
      </c>
      <c r="D27" s="14">
        <v>4</v>
      </c>
      <c r="E27" s="14">
        <v>0</v>
      </c>
      <c r="F27" s="14">
        <v>259</v>
      </c>
      <c r="G27" s="14">
        <v>259</v>
      </c>
      <c r="H27" s="17"/>
      <c r="I27" s="6"/>
      <c r="J27" s="19"/>
      <c r="K27" s="2"/>
    </row>
    <row r="28" spans="1:11" ht="15" customHeight="1" x14ac:dyDescent="0.2">
      <c r="A28" s="113" t="s">
        <v>7</v>
      </c>
      <c r="B28" s="114">
        <f t="shared" ref="B28:G28" si="0">SUM(B3:B27)</f>
        <v>3272</v>
      </c>
      <c r="C28" s="114">
        <f t="shared" si="0"/>
        <v>1541286</v>
      </c>
      <c r="D28" s="114">
        <f t="shared" si="0"/>
        <v>1544558</v>
      </c>
      <c r="E28" s="114">
        <f t="shared" si="0"/>
        <v>13088</v>
      </c>
      <c r="F28" s="114">
        <f t="shared" si="0"/>
        <v>12452554</v>
      </c>
      <c r="G28" s="114">
        <f t="shared" si="0"/>
        <v>12465642</v>
      </c>
      <c r="H28" s="17"/>
      <c r="I28" s="6"/>
      <c r="J28" s="6"/>
      <c r="K28" s="6"/>
    </row>
    <row r="29" spans="1:11" x14ac:dyDescent="0.2">
      <c r="A29" s="24"/>
      <c r="B29" s="25"/>
      <c r="C29" s="26"/>
      <c r="D29" s="26"/>
      <c r="E29" s="26"/>
      <c r="F29" s="26"/>
      <c r="G29" s="26"/>
      <c r="H29" s="17"/>
      <c r="I29" s="20"/>
      <c r="J29" s="6"/>
      <c r="K29" s="6"/>
    </row>
    <row r="30" spans="1:11" ht="38.25" x14ac:dyDescent="0.2">
      <c r="A30" s="112" t="s">
        <v>13</v>
      </c>
      <c r="B30" s="112" t="s">
        <v>30</v>
      </c>
      <c r="C30" s="112" t="s">
        <v>3</v>
      </c>
      <c r="D30" s="112" t="s">
        <v>9</v>
      </c>
      <c r="E30" s="49"/>
      <c r="F30" s="49"/>
      <c r="G30" s="112" t="s">
        <v>13</v>
      </c>
      <c r="H30" s="112" t="s">
        <v>29</v>
      </c>
      <c r="I30" s="50"/>
      <c r="J30" s="18"/>
      <c r="K30" s="4"/>
    </row>
    <row r="31" spans="1:11" x14ac:dyDescent="0.2">
      <c r="A31" s="12" t="s">
        <v>586</v>
      </c>
      <c r="B31" s="14">
        <v>615</v>
      </c>
      <c r="C31" s="14">
        <v>497808</v>
      </c>
      <c r="D31" s="14">
        <v>498423</v>
      </c>
      <c r="E31" s="120">
        <f t="shared" ref="E31:E43" si="1">D31/D$44</f>
        <v>0.32269620176128055</v>
      </c>
      <c r="F31" s="107">
        <f>SUM(E31:E42)</f>
        <v>0.91383036441493304</v>
      </c>
      <c r="G31" s="12" t="s">
        <v>586</v>
      </c>
      <c r="H31" s="14">
        <v>4047856</v>
      </c>
      <c r="I31" s="108">
        <f>H31/H$44</f>
        <v>0.32472102118767732</v>
      </c>
      <c r="J31" s="107">
        <f>SUM(I31:I42)</f>
        <v>0.9051563489469695</v>
      </c>
      <c r="K31" s="4"/>
    </row>
    <row r="32" spans="1:11" x14ac:dyDescent="0.2">
      <c r="A32" s="12" t="s">
        <v>577</v>
      </c>
      <c r="B32" s="14">
        <v>119</v>
      </c>
      <c r="C32" s="14">
        <v>407491</v>
      </c>
      <c r="D32" s="14">
        <v>407610</v>
      </c>
      <c r="E32" s="120">
        <f t="shared" si="1"/>
        <v>0.26390074053548007</v>
      </c>
      <c r="F32" s="49"/>
      <c r="G32" s="12" t="s">
        <v>577</v>
      </c>
      <c r="H32" s="14">
        <v>3567918</v>
      </c>
      <c r="I32" s="108">
        <f t="shared" ref="I32:I43" si="2">H32/H$44</f>
        <v>0.28622015617005525</v>
      </c>
      <c r="J32" s="4"/>
      <c r="K32" s="4"/>
    </row>
    <row r="33" spans="1:10" x14ac:dyDescent="0.2">
      <c r="A33" s="12" t="s">
        <v>568</v>
      </c>
      <c r="B33" s="14">
        <v>340</v>
      </c>
      <c r="C33" s="14">
        <v>98389</v>
      </c>
      <c r="D33" s="14">
        <v>98729</v>
      </c>
      <c r="E33" s="120">
        <f t="shared" si="1"/>
        <v>6.3920552028476754E-2</v>
      </c>
      <c r="F33" s="49"/>
      <c r="G33" s="12" t="s">
        <v>581</v>
      </c>
      <c r="H33" s="14">
        <v>653345</v>
      </c>
      <c r="I33" s="108">
        <f t="shared" si="2"/>
        <v>5.241166078730642E-2</v>
      </c>
      <c r="J33" s="4"/>
    </row>
    <row r="34" spans="1:10" ht="13.5" customHeight="1" x14ac:dyDescent="0.2">
      <c r="A34" s="12" t="s">
        <v>581</v>
      </c>
      <c r="B34" s="14">
        <v>83</v>
      </c>
      <c r="C34" s="14">
        <v>77974</v>
      </c>
      <c r="D34" s="14">
        <v>78057</v>
      </c>
      <c r="E34" s="120">
        <f t="shared" si="1"/>
        <v>5.0536787870704758E-2</v>
      </c>
      <c r="F34" s="51"/>
      <c r="G34" s="12" t="s">
        <v>590</v>
      </c>
      <c r="H34" s="14">
        <v>490537</v>
      </c>
      <c r="I34" s="108">
        <f t="shared" si="2"/>
        <v>3.935112206816143E-2</v>
      </c>
      <c r="J34" s="4"/>
    </row>
    <row r="35" spans="1:10" x14ac:dyDescent="0.2">
      <c r="A35" s="12" t="s">
        <v>590</v>
      </c>
      <c r="B35" s="14">
        <v>615</v>
      </c>
      <c r="C35" s="14">
        <v>57906</v>
      </c>
      <c r="D35" s="14">
        <v>58521</v>
      </c>
      <c r="E35" s="120">
        <f t="shared" si="1"/>
        <v>3.7888509204575031E-2</v>
      </c>
      <c r="F35" s="51"/>
      <c r="G35" s="12" t="s">
        <v>574</v>
      </c>
      <c r="H35" s="14">
        <v>406774</v>
      </c>
      <c r="I35" s="108">
        <f t="shared" si="2"/>
        <v>3.2631612555534643E-2</v>
      </c>
      <c r="J35" s="4"/>
    </row>
    <row r="36" spans="1:10" x14ac:dyDescent="0.2">
      <c r="A36" s="12" t="s">
        <v>574</v>
      </c>
      <c r="B36" s="14">
        <v>165</v>
      </c>
      <c r="C36" s="14">
        <v>50143</v>
      </c>
      <c r="D36" s="14">
        <v>50308</v>
      </c>
      <c r="E36" s="120">
        <f t="shared" si="1"/>
        <v>3.2571130381636691E-2</v>
      </c>
      <c r="F36" s="51"/>
      <c r="G36" s="12" t="s">
        <v>568</v>
      </c>
      <c r="H36" s="14">
        <v>393427</v>
      </c>
      <c r="I36" s="108">
        <f t="shared" si="2"/>
        <v>3.1560909578503861E-2</v>
      </c>
      <c r="J36" s="4"/>
    </row>
    <row r="37" spans="1:10" x14ac:dyDescent="0.2">
      <c r="A37" s="12" t="s">
        <v>579</v>
      </c>
      <c r="B37" s="14">
        <v>960</v>
      </c>
      <c r="C37" s="14">
        <v>42967</v>
      </c>
      <c r="D37" s="14">
        <v>43927</v>
      </c>
      <c r="E37" s="120">
        <f t="shared" si="1"/>
        <v>2.8439851400853835E-2</v>
      </c>
      <c r="F37" s="51"/>
      <c r="G37" s="12" t="s">
        <v>572</v>
      </c>
      <c r="H37" s="14">
        <v>329927</v>
      </c>
      <c r="I37" s="108">
        <f t="shared" si="2"/>
        <v>2.6466908002010646E-2</v>
      </c>
      <c r="J37" s="4"/>
    </row>
    <row r="38" spans="1:10" ht="25.5" x14ac:dyDescent="0.2">
      <c r="A38" s="12" t="s">
        <v>578</v>
      </c>
      <c r="B38" s="14">
        <v>45</v>
      </c>
      <c r="C38" s="14">
        <v>41778</v>
      </c>
      <c r="D38" s="14">
        <v>41823</v>
      </c>
      <c r="E38" s="120">
        <f t="shared" si="1"/>
        <v>2.7077649398727661E-2</v>
      </c>
      <c r="F38" s="51"/>
      <c r="G38" s="12" t="s">
        <v>620</v>
      </c>
      <c r="H38" s="14">
        <v>314498</v>
      </c>
      <c r="I38" s="108">
        <f t="shared" si="2"/>
        <v>2.5229185949668699E-2</v>
      </c>
      <c r="J38" s="4"/>
    </row>
    <row r="39" spans="1:10" x14ac:dyDescent="0.2">
      <c r="A39" s="12" t="s">
        <v>620</v>
      </c>
      <c r="B39" s="14">
        <v>4</v>
      </c>
      <c r="C39" s="14">
        <v>39360</v>
      </c>
      <c r="D39" s="14">
        <v>39364</v>
      </c>
      <c r="E39" s="120">
        <f t="shared" si="1"/>
        <v>2.548560818046328E-2</v>
      </c>
      <c r="F39" s="51"/>
      <c r="G39" s="12" t="s">
        <v>578</v>
      </c>
      <c r="H39" s="14">
        <v>311602</v>
      </c>
      <c r="I39" s="108">
        <f t="shared" si="2"/>
        <v>2.4996867389581699E-2</v>
      </c>
      <c r="J39" s="4"/>
    </row>
    <row r="40" spans="1:10" ht="16.5" customHeight="1" x14ac:dyDescent="0.2">
      <c r="A40" s="12" t="s">
        <v>572</v>
      </c>
      <c r="B40" s="14">
        <v>24</v>
      </c>
      <c r="C40" s="14">
        <v>37776</v>
      </c>
      <c r="D40" s="14">
        <v>37800</v>
      </c>
      <c r="E40" s="120">
        <f t="shared" si="1"/>
        <v>2.4473020760631844E-2</v>
      </c>
      <c r="F40" s="51"/>
      <c r="G40" s="12" t="s">
        <v>579</v>
      </c>
      <c r="H40" s="14">
        <v>305862</v>
      </c>
      <c r="I40" s="108">
        <f t="shared" si="2"/>
        <v>2.4536401735265622E-2</v>
      </c>
      <c r="J40" s="4"/>
    </row>
    <row r="41" spans="1:10" x14ac:dyDescent="0.2">
      <c r="A41" s="12" t="s">
        <v>580</v>
      </c>
      <c r="B41" s="14">
        <v>90</v>
      </c>
      <c r="C41" s="14">
        <v>30601</v>
      </c>
      <c r="D41" s="14">
        <v>30691</v>
      </c>
      <c r="E41" s="120">
        <f t="shared" si="1"/>
        <v>1.9870409528162748E-2</v>
      </c>
      <c r="F41" s="51"/>
      <c r="G41" s="12" t="s">
        <v>580</v>
      </c>
      <c r="H41" s="14">
        <v>251257</v>
      </c>
      <c r="I41" s="108">
        <f t="shared" si="2"/>
        <v>2.0155961481967796E-2</v>
      </c>
      <c r="J41" s="4"/>
    </row>
    <row r="42" spans="1:10" ht="15" customHeight="1" x14ac:dyDescent="0.2">
      <c r="A42" s="12" t="s">
        <v>573</v>
      </c>
      <c r="B42" s="14">
        <v>63</v>
      </c>
      <c r="C42" s="14">
        <v>26148</v>
      </c>
      <c r="D42" s="28">
        <v>26211</v>
      </c>
      <c r="E42" s="120">
        <f t="shared" si="1"/>
        <v>1.6969903363939717E-2</v>
      </c>
      <c r="F42" s="50"/>
      <c r="G42" s="12" t="s">
        <v>573</v>
      </c>
      <c r="H42" s="14">
        <v>210352</v>
      </c>
      <c r="I42" s="108">
        <f t="shared" si="2"/>
        <v>1.6874542041236222E-2</v>
      </c>
      <c r="J42" s="4"/>
    </row>
    <row r="43" spans="1:10" x14ac:dyDescent="0.2">
      <c r="A43" s="52" t="s">
        <v>621</v>
      </c>
      <c r="B43" s="29">
        <v>149</v>
      </c>
      <c r="C43" s="29">
        <v>132945</v>
      </c>
      <c r="D43" s="29">
        <v>133094</v>
      </c>
      <c r="E43" s="120">
        <f t="shared" si="1"/>
        <v>8.6169635585067059E-2</v>
      </c>
      <c r="F43" s="50"/>
      <c r="G43" s="52" t="s">
        <v>621</v>
      </c>
      <c r="H43" s="29">
        <v>1182287</v>
      </c>
      <c r="I43" s="108">
        <f t="shared" si="2"/>
        <v>9.4843651053030401E-2</v>
      </c>
      <c r="J43" s="4"/>
    </row>
    <row r="44" spans="1:10" x14ac:dyDescent="0.2">
      <c r="A44" s="115" t="s">
        <v>39</v>
      </c>
      <c r="B44" s="116">
        <f>SUM(B31:B43)</f>
        <v>3272</v>
      </c>
      <c r="C44" s="116">
        <f>SUM(C31:C43)</f>
        <v>1541286</v>
      </c>
      <c r="D44" s="116">
        <f>SUM(D31:D43)</f>
        <v>1544558</v>
      </c>
      <c r="E44" s="121">
        <f>SUM(E31:E43)</f>
        <v>1</v>
      </c>
      <c r="F44" s="50"/>
      <c r="G44" s="117" t="s">
        <v>39</v>
      </c>
      <c r="H44" s="115">
        <f>SUM(H31:H43)</f>
        <v>12465642</v>
      </c>
      <c r="I44" s="108">
        <f>SUM(I31:I43)</f>
        <v>0.99999999999999989</v>
      </c>
      <c r="J44" s="17"/>
    </row>
    <row r="45" spans="1:10" x14ac:dyDescent="0.2">
      <c r="A45" s="17"/>
      <c r="B45" s="21"/>
      <c r="C45" s="17"/>
      <c r="D45" s="17"/>
      <c r="E45" s="17"/>
      <c r="F45" s="17"/>
      <c r="G45" s="17"/>
      <c r="H45" s="17"/>
      <c r="I45" s="18"/>
      <c r="J45" s="17"/>
    </row>
    <row r="46" spans="1:10" ht="25.5" x14ac:dyDescent="0.2">
      <c r="A46" s="118" t="s">
        <v>36</v>
      </c>
      <c r="B46" s="119" t="s">
        <v>0</v>
      </c>
      <c r="C46" s="119" t="s">
        <v>1</v>
      </c>
      <c r="D46" s="119" t="s">
        <v>2</v>
      </c>
      <c r="E46" s="119" t="s">
        <v>3</v>
      </c>
      <c r="F46" s="119" t="s">
        <v>9</v>
      </c>
      <c r="G46" s="119" t="s">
        <v>8</v>
      </c>
      <c r="H46" s="119" t="s">
        <v>33</v>
      </c>
      <c r="I46" s="119" t="s">
        <v>34</v>
      </c>
      <c r="J46" s="17"/>
    </row>
    <row r="47" spans="1:10" ht="21.75" customHeight="1" x14ac:dyDescent="0.2">
      <c r="A47" s="53" t="s">
        <v>333</v>
      </c>
      <c r="B47" s="30" t="s">
        <v>46</v>
      </c>
      <c r="C47" s="57">
        <v>42551</v>
      </c>
      <c r="D47" s="31">
        <v>838</v>
      </c>
      <c r="E47" s="31">
        <v>877383</v>
      </c>
      <c r="F47" s="31">
        <v>878221</v>
      </c>
      <c r="G47" s="31">
        <v>3352</v>
      </c>
      <c r="H47" s="31">
        <v>7043456</v>
      </c>
      <c r="I47" s="31">
        <v>7046808</v>
      </c>
      <c r="J47" s="17"/>
    </row>
    <row r="48" spans="1:10" s="1" customFormat="1" ht="21.75" customHeight="1" x14ac:dyDescent="0.2">
      <c r="A48" s="53" t="s">
        <v>205</v>
      </c>
      <c r="B48" s="30" t="s">
        <v>466</v>
      </c>
      <c r="C48" s="57">
        <v>42551</v>
      </c>
      <c r="D48" s="31">
        <v>0</v>
      </c>
      <c r="E48" s="31">
        <v>198984</v>
      </c>
      <c r="F48" s="31">
        <v>198984</v>
      </c>
      <c r="G48" s="31">
        <v>0</v>
      </c>
      <c r="H48" s="31">
        <v>2007058</v>
      </c>
      <c r="I48" s="31">
        <v>2007058</v>
      </c>
      <c r="J48" s="16"/>
    </row>
    <row r="49" spans="1:11" s="1" customFormat="1" ht="21.75" customHeight="1" x14ac:dyDescent="0.2">
      <c r="A49" s="53" t="s">
        <v>83</v>
      </c>
      <c r="B49" s="30" t="s">
        <v>49</v>
      </c>
      <c r="C49" s="59">
        <v>42551</v>
      </c>
      <c r="D49" s="32">
        <v>0</v>
      </c>
      <c r="E49" s="32">
        <v>130147</v>
      </c>
      <c r="F49" s="32">
        <v>130147</v>
      </c>
      <c r="G49" s="32">
        <v>0</v>
      </c>
      <c r="H49" s="32">
        <v>433213</v>
      </c>
      <c r="I49" s="32">
        <v>433213</v>
      </c>
      <c r="J49" s="16"/>
    </row>
    <row r="50" spans="1:11" s="1" customFormat="1" ht="21.75" customHeight="1" x14ac:dyDescent="0.2">
      <c r="A50" s="58" t="s">
        <v>143</v>
      </c>
      <c r="B50" s="61" t="s">
        <v>566</v>
      </c>
      <c r="C50" s="59">
        <v>42551</v>
      </c>
      <c r="D50" s="32">
        <v>0</v>
      </c>
      <c r="E50" s="32">
        <v>119021</v>
      </c>
      <c r="F50" s="32">
        <v>119021</v>
      </c>
      <c r="G50" s="32">
        <v>0</v>
      </c>
      <c r="H50" s="32">
        <v>433868</v>
      </c>
      <c r="I50" s="32">
        <v>433868</v>
      </c>
      <c r="J50" s="16"/>
    </row>
    <row r="51" spans="1:11" s="1" customFormat="1" ht="21.75" customHeight="1" x14ac:dyDescent="0.2">
      <c r="A51" s="53" t="s">
        <v>62</v>
      </c>
      <c r="B51" s="30" t="s">
        <v>430</v>
      </c>
      <c r="C51" s="57">
        <v>42551</v>
      </c>
      <c r="D51" s="31">
        <v>27</v>
      </c>
      <c r="E51" s="31">
        <v>66785</v>
      </c>
      <c r="F51" s="31">
        <v>66812</v>
      </c>
      <c r="G51" s="31">
        <v>108</v>
      </c>
      <c r="H51" s="31">
        <v>67118</v>
      </c>
      <c r="I51" s="31">
        <v>67226</v>
      </c>
      <c r="J51" s="16"/>
    </row>
    <row r="52" spans="1:11" s="1" customFormat="1" ht="21.75" customHeight="1" x14ac:dyDescent="0.2">
      <c r="A52" s="53" t="s">
        <v>157</v>
      </c>
      <c r="B52" s="30" t="s">
        <v>462</v>
      </c>
      <c r="C52" s="59">
        <v>42551</v>
      </c>
      <c r="D52" s="32">
        <v>0</v>
      </c>
      <c r="E52" s="32">
        <v>46113</v>
      </c>
      <c r="F52" s="32">
        <v>46113</v>
      </c>
      <c r="G52" s="32">
        <v>0</v>
      </c>
      <c r="H52" s="32">
        <v>459703</v>
      </c>
      <c r="I52" s="32">
        <v>459703</v>
      </c>
      <c r="J52" s="16"/>
    </row>
    <row r="53" spans="1:11" s="1" customFormat="1" ht="21.75" customHeight="1" x14ac:dyDescent="0.2">
      <c r="A53" s="53" t="s">
        <v>241</v>
      </c>
      <c r="B53" s="30" t="s">
        <v>49</v>
      </c>
      <c r="C53" s="59">
        <v>42551</v>
      </c>
      <c r="D53" s="32">
        <v>0</v>
      </c>
      <c r="E53" s="32">
        <v>15220</v>
      </c>
      <c r="F53" s="32">
        <v>15220</v>
      </c>
      <c r="G53" s="32">
        <v>0</v>
      </c>
      <c r="H53" s="32">
        <v>45660</v>
      </c>
      <c r="I53" s="32">
        <v>45660</v>
      </c>
      <c r="J53" s="16"/>
    </row>
    <row r="54" spans="1:11" s="1" customFormat="1" ht="21.75" customHeight="1" x14ac:dyDescent="0.2">
      <c r="A54" s="53" t="s">
        <v>170</v>
      </c>
      <c r="B54" s="56" t="s">
        <v>25</v>
      </c>
      <c r="C54" s="57">
        <v>42460</v>
      </c>
      <c r="D54" s="31">
        <v>0</v>
      </c>
      <c r="E54" s="31">
        <v>13126</v>
      </c>
      <c r="F54" s="31">
        <v>13126</v>
      </c>
      <c r="G54" s="31">
        <v>0</v>
      </c>
      <c r="H54" s="31">
        <v>1138305</v>
      </c>
      <c r="I54" s="31">
        <v>1138305</v>
      </c>
      <c r="J54" s="16"/>
    </row>
    <row r="55" spans="1:11" s="1" customFormat="1" ht="21.75" customHeight="1" x14ac:dyDescent="0.2">
      <c r="A55" s="58" t="s">
        <v>315</v>
      </c>
      <c r="B55" s="30" t="s">
        <v>321</v>
      </c>
      <c r="C55" s="57">
        <v>42551</v>
      </c>
      <c r="D55" s="31">
        <v>0</v>
      </c>
      <c r="E55" s="31">
        <v>7549</v>
      </c>
      <c r="F55" s="31">
        <v>7549</v>
      </c>
      <c r="G55" s="31">
        <v>0</v>
      </c>
      <c r="H55" s="31">
        <v>7549</v>
      </c>
      <c r="I55" s="31">
        <v>7549</v>
      </c>
      <c r="J55" s="16"/>
    </row>
    <row r="56" spans="1:11" s="1" customFormat="1" ht="21.75" customHeight="1" x14ac:dyDescent="0.2">
      <c r="A56" s="53" t="s">
        <v>146</v>
      </c>
      <c r="B56" s="30" t="s">
        <v>455</v>
      </c>
      <c r="C56" s="59">
        <v>42551</v>
      </c>
      <c r="D56" s="32">
        <v>0</v>
      </c>
      <c r="E56" s="32">
        <v>6786</v>
      </c>
      <c r="F56" s="32">
        <v>6786</v>
      </c>
      <c r="G56" s="32">
        <v>0</v>
      </c>
      <c r="H56" s="32">
        <v>17649</v>
      </c>
      <c r="I56" s="32">
        <v>17649</v>
      </c>
      <c r="J56" s="105"/>
      <c r="K56" s="106"/>
    </row>
    <row r="57" spans="1:11" s="1" customFormat="1" ht="21.75" customHeight="1" x14ac:dyDescent="0.2">
      <c r="A57" s="53" t="s">
        <v>166</v>
      </c>
      <c r="B57" s="60" t="s">
        <v>469</v>
      </c>
      <c r="C57" s="59">
        <v>42551</v>
      </c>
      <c r="D57" s="32">
        <v>0</v>
      </c>
      <c r="E57" s="32">
        <v>3559</v>
      </c>
      <c r="F57" s="32">
        <v>3559</v>
      </c>
      <c r="G57" s="32">
        <v>0</v>
      </c>
      <c r="H57" s="32">
        <v>3559</v>
      </c>
      <c r="I57" s="32">
        <v>3559</v>
      </c>
      <c r="J57" s="105"/>
      <c r="K57" s="106"/>
    </row>
    <row r="58" spans="1:11" s="1" customFormat="1" ht="21.75" customHeight="1" x14ac:dyDescent="0.2">
      <c r="A58" s="53" t="s">
        <v>139</v>
      </c>
      <c r="B58" s="30" t="s">
        <v>442</v>
      </c>
      <c r="C58" s="59">
        <v>42551</v>
      </c>
      <c r="D58" s="32">
        <v>1037</v>
      </c>
      <c r="E58" s="32">
        <v>1037</v>
      </c>
      <c r="F58" s="32">
        <v>2074</v>
      </c>
      <c r="G58" s="32">
        <v>4148</v>
      </c>
      <c r="H58" s="32">
        <v>1195</v>
      </c>
      <c r="I58" s="32">
        <v>5343</v>
      </c>
      <c r="J58" s="105"/>
      <c r="K58" s="106"/>
    </row>
    <row r="59" spans="1:11" s="1" customFormat="1" ht="13.5" customHeight="1" x14ac:dyDescent="0.2">
      <c r="A59" s="53" t="s">
        <v>105</v>
      </c>
      <c r="B59" s="30" t="s">
        <v>66</v>
      </c>
      <c r="C59" s="57">
        <v>42551</v>
      </c>
      <c r="D59" s="31">
        <v>0</v>
      </c>
      <c r="E59" s="31">
        <v>2042</v>
      </c>
      <c r="F59" s="31">
        <v>2042</v>
      </c>
      <c r="G59" s="31">
        <v>0</v>
      </c>
      <c r="H59" s="31">
        <v>3952</v>
      </c>
      <c r="I59" s="31">
        <v>3952</v>
      </c>
      <c r="J59" s="105"/>
      <c r="K59" s="106"/>
    </row>
    <row r="60" spans="1:11" s="1" customFormat="1" ht="13.5" customHeight="1" x14ac:dyDescent="0.2">
      <c r="A60" s="53" t="s">
        <v>237</v>
      </c>
      <c r="B60" s="30" t="s">
        <v>467</v>
      </c>
      <c r="C60" s="54">
        <v>42551</v>
      </c>
      <c r="D60" s="55">
        <v>0</v>
      </c>
      <c r="E60" s="55">
        <v>1900</v>
      </c>
      <c r="F60" s="55">
        <v>1900</v>
      </c>
      <c r="G60" s="55">
        <v>0</v>
      </c>
      <c r="H60" s="55">
        <v>2348</v>
      </c>
      <c r="I60" s="55">
        <v>2348</v>
      </c>
      <c r="J60" s="105"/>
      <c r="K60" s="106"/>
    </row>
    <row r="61" spans="1:11" s="1" customFormat="1" ht="13.5" customHeight="1" x14ac:dyDescent="0.2">
      <c r="A61" s="53" t="s">
        <v>102</v>
      </c>
      <c r="B61" s="30" t="s">
        <v>4</v>
      </c>
      <c r="C61" s="57">
        <v>42551</v>
      </c>
      <c r="D61" s="31">
        <v>0</v>
      </c>
      <c r="E61" s="31">
        <v>1778</v>
      </c>
      <c r="F61" s="31">
        <v>1778</v>
      </c>
      <c r="G61" s="31">
        <v>0</v>
      </c>
      <c r="H61" s="31">
        <v>1778</v>
      </c>
      <c r="I61" s="31">
        <v>1778</v>
      </c>
      <c r="J61" s="105"/>
      <c r="K61" s="106"/>
    </row>
    <row r="62" spans="1:11" s="1" customFormat="1" ht="13.5" customHeight="1" x14ac:dyDescent="0.2">
      <c r="A62" s="53" t="s">
        <v>198</v>
      </c>
      <c r="B62" s="30" t="s">
        <v>12</v>
      </c>
      <c r="C62" s="57">
        <v>42551</v>
      </c>
      <c r="D62" s="31">
        <v>0</v>
      </c>
      <c r="E62" s="31">
        <v>1683</v>
      </c>
      <c r="F62" s="31">
        <v>1683</v>
      </c>
      <c r="G62" s="31">
        <v>0</v>
      </c>
      <c r="H62" s="31">
        <v>5150</v>
      </c>
      <c r="I62" s="31">
        <v>5150</v>
      </c>
      <c r="J62" s="105"/>
      <c r="K62" s="106"/>
    </row>
    <row r="63" spans="1:11" s="1" customFormat="1" ht="13.5" customHeight="1" x14ac:dyDescent="0.2">
      <c r="A63" s="53" t="s">
        <v>174</v>
      </c>
      <c r="B63" s="30" t="s">
        <v>476</v>
      </c>
      <c r="C63" s="59">
        <v>42551</v>
      </c>
      <c r="D63" s="32">
        <v>0</v>
      </c>
      <c r="E63" s="32">
        <v>1423</v>
      </c>
      <c r="F63" s="32">
        <v>1423</v>
      </c>
      <c r="G63" s="32">
        <v>0</v>
      </c>
      <c r="H63" s="32">
        <v>2626</v>
      </c>
      <c r="I63" s="32">
        <v>2626</v>
      </c>
      <c r="J63" s="105"/>
      <c r="K63" s="106"/>
    </row>
    <row r="64" spans="1:11" s="1" customFormat="1" ht="13.5" customHeight="1" x14ac:dyDescent="0.2">
      <c r="A64" s="53" t="s">
        <v>164</v>
      </c>
      <c r="B64" s="12" t="s">
        <v>14</v>
      </c>
      <c r="C64" s="57">
        <v>42551</v>
      </c>
      <c r="D64" s="31">
        <v>0</v>
      </c>
      <c r="E64" s="31">
        <v>1234</v>
      </c>
      <c r="F64" s="31">
        <v>1234</v>
      </c>
      <c r="G64" s="31">
        <v>0</v>
      </c>
      <c r="H64" s="31">
        <v>2352</v>
      </c>
      <c r="I64" s="31">
        <v>2352</v>
      </c>
      <c r="J64" s="105"/>
      <c r="K64" s="106"/>
    </row>
    <row r="65" spans="1:11" s="1" customFormat="1" ht="13.5" customHeight="1" x14ac:dyDescent="0.2">
      <c r="A65" s="53" t="s">
        <v>187</v>
      </c>
      <c r="B65" s="56" t="s">
        <v>67</v>
      </c>
      <c r="C65" s="54">
        <v>42551</v>
      </c>
      <c r="D65" s="55">
        <v>0</v>
      </c>
      <c r="E65" s="55">
        <v>1183</v>
      </c>
      <c r="F65" s="55">
        <v>1183</v>
      </c>
      <c r="G65" s="55">
        <v>0</v>
      </c>
      <c r="H65" s="55">
        <v>1183</v>
      </c>
      <c r="I65" s="55">
        <v>1183</v>
      </c>
      <c r="J65" s="105"/>
      <c r="K65" s="106"/>
    </row>
    <row r="66" spans="1:11" s="1" customFormat="1" ht="13.5" customHeight="1" x14ac:dyDescent="0.2">
      <c r="A66" s="53" t="s">
        <v>122</v>
      </c>
      <c r="B66" s="30" t="s">
        <v>432</v>
      </c>
      <c r="C66" s="57">
        <v>42551</v>
      </c>
      <c r="D66" s="31">
        <v>0</v>
      </c>
      <c r="E66" s="31">
        <v>1157</v>
      </c>
      <c r="F66" s="31">
        <v>1157</v>
      </c>
      <c r="G66" s="31">
        <v>0</v>
      </c>
      <c r="H66" s="31">
        <v>2461</v>
      </c>
      <c r="I66" s="31">
        <v>2461</v>
      </c>
      <c r="J66" s="105"/>
      <c r="K66" s="106"/>
    </row>
    <row r="67" spans="1:11" s="1" customFormat="1" ht="13.5" customHeight="1" x14ac:dyDescent="0.2">
      <c r="A67" s="62" t="s">
        <v>86</v>
      </c>
      <c r="B67" s="30" t="s">
        <v>60</v>
      </c>
      <c r="C67" s="57">
        <v>42551</v>
      </c>
      <c r="D67" s="31">
        <v>0</v>
      </c>
      <c r="E67" s="31">
        <v>1006</v>
      </c>
      <c r="F67" s="31">
        <v>1006</v>
      </c>
      <c r="G67" s="31">
        <v>0</v>
      </c>
      <c r="H67" s="31">
        <v>1049</v>
      </c>
      <c r="I67" s="31">
        <v>1049</v>
      </c>
      <c r="J67" s="105"/>
      <c r="K67" s="106"/>
    </row>
    <row r="68" spans="1:11" s="1" customFormat="1" ht="13.5" customHeight="1" x14ac:dyDescent="0.2">
      <c r="A68" s="53" t="s">
        <v>118</v>
      </c>
      <c r="B68" s="30" t="s">
        <v>287</v>
      </c>
      <c r="C68" s="59">
        <v>42551</v>
      </c>
      <c r="D68" s="32">
        <v>0</v>
      </c>
      <c r="E68" s="32">
        <v>1000</v>
      </c>
      <c r="F68" s="32">
        <v>1000</v>
      </c>
      <c r="G68" s="32">
        <v>0</v>
      </c>
      <c r="H68" s="32">
        <v>4465</v>
      </c>
      <c r="I68" s="32">
        <v>4465</v>
      </c>
      <c r="J68" s="105"/>
      <c r="K68" s="106"/>
    </row>
    <row r="69" spans="1:11" s="1" customFormat="1" ht="13.5" customHeight="1" x14ac:dyDescent="0.2">
      <c r="A69" s="53" t="s">
        <v>80</v>
      </c>
      <c r="B69" s="30" t="s">
        <v>415</v>
      </c>
      <c r="C69" s="59">
        <v>42551</v>
      </c>
      <c r="D69" s="32">
        <v>0</v>
      </c>
      <c r="E69" s="32">
        <v>976</v>
      </c>
      <c r="F69" s="32">
        <v>976</v>
      </c>
      <c r="G69" s="32">
        <v>0</v>
      </c>
      <c r="H69" s="32">
        <v>3790</v>
      </c>
      <c r="I69" s="32">
        <v>3790</v>
      </c>
      <c r="J69" s="105"/>
      <c r="K69" s="106"/>
    </row>
    <row r="70" spans="1:11" s="1" customFormat="1" ht="13.5" customHeight="1" x14ac:dyDescent="0.2">
      <c r="A70" s="53" t="s">
        <v>111</v>
      </c>
      <c r="B70" s="30" t="s">
        <v>292</v>
      </c>
      <c r="C70" s="59">
        <v>42551</v>
      </c>
      <c r="D70" s="32">
        <v>0</v>
      </c>
      <c r="E70" s="32">
        <v>954</v>
      </c>
      <c r="F70" s="32">
        <v>954</v>
      </c>
      <c r="G70" s="32">
        <v>0</v>
      </c>
      <c r="H70" s="32">
        <v>3816</v>
      </c>
      <c r="I70" s="32">
        <v>3816</v>
      </c>
      <c r="J70" s="105"/>
      <c r="K70" s="106"/>
    </row>
    <row r="71" spans="1:11" s="1" customFormat="1" ht="13.5" customHeight="1" x14ac:dyDescent="0.2">
      <c r="A71" s="53" t="s">
        <v>151</v>
      </c>
      <c r="B71" s="30" t="s">
        <v>458</v>
      </c>
      <c r="C71" s="54">
        <v>42551</v>
      </c>
      <c r="D71" s="55">
        <v>0</v>
      </c>
      <c r="E71" s="55">
        <v>935</v>
      </c>
      <c r="F71" s="55">
        <v>935</v>
      </c>
      <c r="G71" s="55">
        <v>0</v>
      </c>
      <c r="H71" s="55">
        <v>2229</v>
      </c>
      <c r="I71" s="55">
        <v>2229</v>
      </c>
      <c r="J71" s="105"/>
      <c r="K71" s="106"/>
    </row>
    <row r="72" spans="1:11" s="1" customFormat="1" ht="13.5" customHeight="1" x14ac:dyDescent="0.2">
      <c r="A72" s="53" t="s">
        <v>113</v>
      </c>
      <c r="B72" s="30" t="s">
        <v>46</v>
      </c>
      <c r="C72" s="54">
        <v>42551</v>
      </c>
      <c r="D72" s="55">
        <v>0</v>
      </c>
      <c r="E72" s="55">
        <v>818</v>
      </c>
      <c r="F72" s="55">
        <v>818</v>
      </c>
      <c r="G72" s="55">
        <v>0</v>
      </c>
      <c r="H72" s="55">
        <v>232951</v>
      </c>
      <c r="I72" s="55">
        <v>232951</v>
      </c>
      <c r="J72" s="105"/>
      <c r="K72" s="106"/>
    </row>
    <row r="73" spans="1:11" s="1" customFormat="1" ht="13.5" customHeight="1" x14ac:dyDescent="0.2">
      <c r="A73" s="53" t="s">
        <v>200</v>
      </c>
      <c r="B73" s="30" t="s">
        <v>46</v>
      </c>
      <c r="C73" s="57">
        <v>42551</v>
      </c>
      <c r="D73" s="31">
        <v>0</v>
      </c>
      <c r="E73" s="31">
        <v>811</v>
      </c>
      <c r="F73" s="31">
        <v>811</v>
      </c>
      <c r="G73" s="31">
        <v>0</v>
      </c>
      <c r="H73" s="31">
        <v>184109</v>
      </c>
      <c r="I73" s="31">
        <v>184109</v>
      </c>
      <c r="J73" s="105"/>
      <c r="K73" s="106"/>
    </row>
    <row r="74" spans="1:11" s="1" customFormat="1" ht="13.5" customHeight="1" x14ac:dyDescent="0.2">
      <c r="A74" s="53" t="s">
        <v>229</v>
      </c>
      <c r="B74" s="30" t="s">
        <v>246</v>
      </c>
      <c r="C74" s="59">
        <v>42551</v>
      </c>
      <c r="D74" s="32">
        <v>0</v>
      </c>
      <c r="E74" s="32">
        <v>770</v>
      </c>
      <c r="F74" s="32">
        <v>770</v>
      </c>
      <c r="G74" s="32">
        <v>0</v>
      </c>
      <c r="H74" s="32">
        <v>2393</v>
      </c>
      <c r="I74" s="32">
        <v>2393</v>
      </c>
      <c r="J74" s="105"/>
      <c r="K74" s="106"/>
    </row>
    <row r="75" spans="1:11" s="1" customFormat="1" ht="13.5" customHeight="1" x14ac:dyDescent="0.2">
      <c r="A75" s="53" t="s">
        <v>92</v>
      </c>
      <c r="B75" s="30" t="s">
        <v>400</v>
      </c>
      <c r="C75" s="57">
        <v>42551</v>
      </c>
      <c r="D75" s="31">
        <v>0</v>
      </c>
      <c r="E75" s="31">
        <v>754</v>
      </c>
      <c r="F75" s="31">
        <v>754</v>
      </c>
      <c r="G75" s="31">
        <v>0</v>
      </c>
      <c r="H75" s="31">
        <v>861</v>
      </c>
      <c r="I75" s="31">
        <v>861</v>
      </c>
      <c r="J75" s="105"/>
      <c r="K75" s="106"/>
    </row>
    <row r="76" spans="1:11" s="1" customFormat="1" ht="13.5" customHeight="1" x14ac:dyDescent="0.2">
      <c r="A76" s="53" t="s">
        <v>135</v>
      </c>
      <c r="B76" s="56" t="s">
        <v>439</v>
      </c>
      <c r="C76" s="59">
        <v>42551</v>
      </c>
      <c r="D76" s="32">
        <v>13</v>
      </c>
      <c r="E76" s="32">
        <v>695</v>
      </c>
      <c r="F76" s="32">
        <v>708</v>
      </c>
      <c r="G76" s="32">
        <v>52</v>
      </c>
      <c r="H76" s="32">
        <v>195699</v>
      </c>
      <c r="I76" s="32">
        <v>195751</v>
      </c>
      <c r="J76" s="105"/>
      <c r="K76" s="106"/>
    </row>
    <row r="77" spans="1:11" s="1" customFormat="1" ht="13.5" customHeight="1" x14ac:dyDescent="0.2">
      <c r="A77" s="53" t="s">
        <v>184</v>
      </c>
      <c r="B77" s="56" t="s">
        <v>4</v>
      </c>
      <c r="C77" s="57">
        <v>42551</v>
      </c>
      <c r="D77" s="31">
        <v>0</v>
      </c>
      <c r="E77" s="31">
        <v>690</v>
      </c>
      <c r="F77" s="31">
        <v>690</v>
      </c>
      <c r="G77" s="31">
        <v>0</v>
      </c>
      <c r="H77" s="31">
        <v>1638</v>
      </c>
      <c r="I77" s="31">
        <v>1638</v>
      </c>
      <c r="J77" s="105"/>
      <c r="K77" s="106"/>
    </row>
    <row r="78" spans="1:11" s="1" customFormat="1" ht="13.5" customHeight="1" x14ac:dyDescent="0.2">
      <c r="A78" s="53" t="s">
        <v>88</v>
      </c>
      <c r="B78" s="30" t="s">
        <v>6</v>
      </c>
      <c r="C78" s="59">
        <v>42551</v>
      </c>
      <c r="D78" s="32">
        <v>0</v>
      </c>
      <c r="E78" s="32">
        <v>673</v>
      </c>
      <c r="F78" s="32">
        <v>673</v>
      </c>
      <c r="G78" s="32">
        <v>0</v>
      </c>
      <c r="H78" s="32">
        <v>2692</v>
      </c>
      <c r="I78" s="32">
        <v>2692</v>
      </c>
      <c r="J78" s="105"/>
      <c r="K78" s="106"/>
    </row>
    <row r="79" spans="1:11" s="1" customFormat="1" ht="13.5" customHeight="1" x14ac:dyDescent="0.2">
      <c r="A79" s="53" t="s">
        <v>120</v>
      </c>
      <c r="B79" s="56" t="s">
        <v>356</v>
      </c>
      <c r="C79" s="57">
        <v>42551</v>
      </c>
      <c r="D79" s="31">
        <v>0</v>
      </c>
      <c r="E79" s="31">
        <v>654</v>
      </c>
      <c r="F79" s="31">
        <v>654</v>
      </c>
      <c r="G79" s="31">
        <v>0</v>
      </c>
      <c r="H79" s="31">
        <v>1776</v>
      </c>
      <c r="I79" s="31">
        <v>1776</v>
      </c>
      <c r="J79" s="105"/>
      <c r="K79" s="106"/>
    </row>
    <row r="80" spans="1:11" s="1" customFormat="1" ht="13.5" customHeight="1" x14ac:dyDescent="0.2">
      <c r="A80" s="58" t="s">
        <v>117</v>
      </c>
      <c r="B80" s="12" t="s">
        <v>10</v>
      </c>
      <c r="C80" s="59">
        <v>42551</v>
      </c>
      <c r="D80" s="32">
        <v>0</v>
      </c>
      <c r="E80" s="32">
        <v>622</v>
      </c>
      <c r="F80" s="32">
        <v>622</v>
      </c>
      <c r="G80" s="32">
        <v>0</v>
      </c>
      <c r="H80" s="32">
        <v>1055</v>
      </c>
      <c r="I80" s="32">
        <v>1055</v>
      </c>
      <c r="J80" s="105"/>
      <c r="K80" s="106"/>
    </row>
    <row r="81" spans="1:11" s="1" customFormat="1" ht="13.5" customHeight="1" x14ac:dyDescent="0.2">
      <c r="A81" s="53" t="s">
        <v>106</v>
      </c>
      <c r="B81" s="61" t="s">
        <v>413</v>
      </c>
      <c r="C81" s="59">
        <v>42551</v>
      </c>
      <c r="D81" s="32">
        <v>0</v>
      </c>
      <c r="E81" s="32">
        <v>593</v>
      </c>
      <c r="F81" s="32">
        <v>593</v>
      </c>
      <c r="G81" s="32">
        <v>0</v>
      </c>
      <c r="H81" s="32">
        <v>2372</v>
      </c>
      <c r="I81" s="32">
        <v>2372</v>
      </c>
      <c r="J81" s="105"/>
      <c r="K81" s="106"/>
    </row>
    <row r="82" spans="1:11" s="1" customFormat="1" ht="13.5" customHeight="1" x14ac:dyDescent="0.2">
      <c r="A82" s="53" t="s">
        <v>601</v>
      </c>
      <c r="B82" s="30" t="s">
        <v>606</v>
      </c>
      <c r="C82" s="59">
        <v>42551</v>
      </c>
      <c r="D82" s="32">
        <v>0</v>
      </c>
      <c r="E82" s="32">
        <v>560</v>
      </c>
      <c r="F82" s="32">
        <v>560</v>
      </c>
      <c r="G82" s="32">
        <v>0</v>
      </c>
      <c r="H82" s="32">
        <v>596</v>
      </c>
      <c r="I82" s="32">
        <v>596</v>
      </c>
      <c r="J82" s="105"/>
      <c r="K82" s="106"/>
    </row>
    <row r="83" spans="1:11" s="1" customFormat="1" ht="13.5" customHeight="1" x14ac:dyDescent="0.2">
      <c r="A83" s="58" t="s">
        <v>153</v>
      </c>
      <c r="B83" s="30" t="s">
        <v>461</v>
      </c>
      <c r="C83" s="59">
        <v>42551</v>
      </c>
      <c r="D83" s="32">
        <v>0</v>
      </c>
      <c r="E83" s="32">
        <v>553</v>
      </c>
      <c r="F83" s="32">
        <v>553</v>
      </c>
      <c r="G83" s="32">
        <v>0</v>
      </c>
      <c r="H83" s="32">
        <v>2212</v>
      </c>
      <c r="I83" s="32">
        <v>2212</v>
      </c>
      <c r="J83" s="105"/>
      <c r="K83" s="106"/>
    </row>
    <row r="84" spans="1:11" s="1" customFormat="1" ht="13.5" customHeight="1" x14ac:dyDescent="0.2">
      <c r="A84" s="58" t="s">
        <v>264</v>
      </c>
      <c r="B84" s="12" t="s">
        <v>46</v>
      </c>
      <c r="C84" s="59">
        <v>42369</v>
      </c>
      <c r="D84" s="32">
        <v>0</v>
      </c>
      <c r="E84" s="32">
        <v>529</v>
      </c>
      <c r="F84" s="32">
        <v>529</v>
      </c>
      <c r="G84" s="32">
        <v>0</v>
      </c>
      <c r="H84" s="32">
        <v>1247</v>
      </c>
      <c r="I84" s="32">
        <v>1247</v>
      </c>
      <c r="J84" s="105"/>
      <c r="K84" s="106"/>
    </row>
    <row r="85" spans="1:11" s="1" customFormat="1" ht="13.5" customHeight="1" x14ac:dyDescent="0.2">
      <c r="A85" s="58" t="s">
        <v>69</v>
      </c>
      <c r="B85" s="30" t="s">
        <v>437</v>
      </c>
      <c r="C85" s="59">
        <v>42551</v>
      </c>
      <c r="D85" s="32">
        <v>520</v>
      </c>
      <c r="E85" s="32">
        <v>1</v>
      </c>
      <c r="F85" s="32">
        <v>521</v>
      </c>
      <c r="G85" s="32">
        <v>2080</v>
      </c>
      <c r="H85" s="32">
        <v>520</v>
      </c>
      <c r="I85" s="32">
        <v>2600</v>
      </c>
      <c r="J85" s="105"/>
      <c r="K85" s="106"/>
    </row>
    <row r="86" spans="1:11" s="1" customFormat="1" ht="13.5" customHeight="1" x14ac:dyDescent="0.2">
      <c r="A86" s="53" t="s">
        <v>147</v>
      </c>
      <c r="B86" s="12" t="s">
        <v>5</v>
      </c>
      <c r="C86" s="57">
        <v>42551</v>
      </c>
      <c r="D86" s="31">
        <v>0</v>
      </c>
      <c r="E86" s="31">
        <v>520</v>
      </c>
      <c r="F86" s="31">
        <v>520</v>
      </c>
      <c r="G86" s="31">
        <v>0</v>
      </c>
      <c r="H86" s="31">
        <v>520</v>
      </c>
      <c r="I86" s="31">
        <v>520</v>
      </c>
      <c r="J86" s="105"/>
      <c r="K86" s="106"/>
    </row>
    <row r="87" spans="1:11" s="1" customFormat="1" ht="13.5" customHeight="1" x14ac:dyDescent="0.2">
      <c r="A87" s="53" t="s">
        <v>227</v>
      </c>
      <c r="B87" s="30" t="s">
        <v>429</v>
      </c>
      <c r="C87" s="59">
        <v>42551</v>
      </c>
      <c r="D87" s="32">
        <v>0</v>
      </c>
      <c r="E87" s="32">
        <v>498</v>
      </c>
      <c r="F87" s="32">
        <v>498</v>
      </c>
      <c r="G87" s="32">
        <v>0</v>
      </c>
      <c r="H87" s="32">
        <v>534</v>
      </c>
      <c r="I87" s="32">
        <v>534</v>
      </c>
      <c r="J87" s="105"/>
      <c r="K87" s="106"/>
    </row>
    <row r="88" spans="1:11" s="1" customFormat="1" ht="13.5" customHeight="1" x14ac:dyDescent="0.2">
      <c r="A88" s="53" t="s">
        <v>181</v>
      </c>
      <c r="B88" s="56" t="s">
        <v>213</v>
      </c>
      <c r="C88" s="57">
        <v>42551</v>
      </c>
      <c r="D88" s="31">
        <v>0</v>
      </c>
      <c r="E88" s="31">
        <v>495</v>
      </c>
      <c r="F88" s="31">
        <v>495</v>
      </c>
      <c r="G88" s="31">
        <v>0</v>
      </c>
      <c r="H88" s="31">
        <v>1980</v>
      </c>
      <c r="I88" s="31">
        <v>1980</v>
      </c>
      <c r="J88" s="105"/>
      <c r="K88" s="106"/>
    </row>
    <row r="89" spans="1:11" s="1" customFormat="1" ht="13.5" customHeight="1" x14ac:dyDescent="0.2">
      <c r="A89" s="53" t="s">
        <v>154</v>
      </c>
      <c r="B89" s="56" t="s">
        <v>179</v>
      </c>
      <c r="C89" s="59">
        <v>42551</v>
      </c>
      <c r="D89" s="32">
        <v>0</v>
      </c>
      <c r="E89" s="32">
        <v>484</v>
      </c>
      <c r="F89" s="32">
        <v>484</v>
      </c>
      <c r="G89" s="32">
        <v>0</v>
      </c>
      <c r="H89" s="32">
        <v>878</v>
      </c>
      <c r="I89" s="32">
        <v>878</v>
      </c>
      <c r="J89" s="105"/>
      <c r="K89" s="106"/>
    </row>
    <row r="90" spans="1:11" s="1" customFormat="1" ht="13.5" customHeight="1" x14ac:dyDescent="0.2">
      <c r="A90" s="53" t="s">
        <v>63</v>
      </c>
      <c r="B90" s="30" t="s">
        <v>435</v>
      </c>
      <c r="C90" s="59">
        <v>42551</v>
      </c>
      <c r="D90" s="32">
        <v>0</v>
      </c>
      <c r="E90" s="32">
        <v>475</v>
      </c>
      <c r="F90" s="32">
        <v>475</v>
      </c>
      <c r="G90" s="32">
        <v>0</v>
      </c>
      <c r="H90" s="32">
        <v>2605</v>
      </c>
      <c r="I90" s="32">
        <v>2605</v>
      </c>
      <c r="J90" s="105"/>
      <c r="K90" s="106"/>
    </row>
    <row r="91" spans="1:11" s="1" customFormat="1" ht="13.5" customHeight="1" x14ac:dyDescent="0.2">
      <c r="A91" s="53" t="s">
        <v>148</v>
      </c>
      <c r="B91" s="56" t="s">
        <v>60</v>
      </c>
      <c r="C91" s="54">
        <v>42551</v>
      </c>
      <c r="D91" s="55">
        <v>0</v>
      </c>
      <c r="E91" s="55">
        <v>472</v>
      </c>
      <c r="F91" s="55">
        <v>472</v>
      </c>
      <c r="G91" s="55">
        <v>0</v>
      </c>
      <c r="H91" s="55">
        <v>1888</v>
      </c>
      <c r="I91" s="55">
        <v>1888</v>
      </c>
      <c r="J91" s="105"/>
      <c r="K91" s="106"/>
    </row>
    <row r="92" spans="1:11" s="1" customFormat="1" ht="13.5" customHeight="1" x14ac:dyDescent="0.2">
      <c r="A92" s="53" t="s">
        <v>498</v>
      </c>
      <c r="B92" s="30" t="s">
        <v>519</v>
      </c>
      <c r="C92" s="57">
        <v>42460</v>
      </c>
      <c r="D92" s="31">
        <v>0</v>
      </c>
      <c r="E92" s="31">
        <v>469</v>
      </c>
      <c r="F92" s="31">
        <v>469</v>
      </c>
      <c r="G92" s="31">
        <v>0</v>
      </c>
      <c r="H92" s="31">
        <v>1101</v>
      </c>
      <c r="I92" s="31">
        <v>1101</v>
      </c>
      <c r="J92" s="105"/>
      <c r="K92" s="106"/>
    </row>
    <row r="93" spans="1:11" s="1" customFormat="1" ht="13.5" customHeight="1" x14ac:dyDescent="0.2">
      <c r="A93" s="53" t="s">
        <v>85</v>
      </c>
      <c r="B93" s="30" t="s">
        <v>456</v>
      </c>
      <c r="C93" s="54">
        <v>42551</v>
      </c>
      <c r="D93" s="55">
        <v>0</v>
      </c>
      <c r="E93" s="55">
        <v>460</v>
      </c>
      <c r="F93" s="55">
        <v>460</v>
      </c>
      <c r="G93" s="55">
        <v>0</v>
      </c>
      <c r="H93" s="55">
        <v>7013</v>
      </c>
      <c r="I93" s="55">
        <v>7013</v>
      </c>
      <c r="J93" s="105"/>
      <c r="K93" s="106"/>
    </row>
    <row r="94" spans="1:11" s="1" customFormat="1" ht="13.5" customHeight="1" x14ac:dyDescent="0.2">
      <c r="A94" s="62" t="s">
        <v>385</v>
      </c>
      <c r="B94" s="30" t="s">
        <v>424</v>
      </c>
      <c r="C94" s="59">
        <v>42551</v>
      </c>
      <c r="D94" s="32">
        <v>0</v>
      </c>
      <c r="E94" s="32">
        <v>442</v>
      </c>
      <c r="F94" s="32">
        <v>442</v>
      </c>
      <c r="G94" s="32">
        <v>0</v>
      </c>
      <c r="H94" s="32">
        <v>442</v>
      </c>
      <c r="I94" s="32">
        <v>442</v>
      </c>
      <c r="J94" s="105"/>
      <c r="K94" s="106"/>
    </row>
    <row r="95" spans="1:11" s="1" customFormat="1" ht="13.5" customHeight="1" x14ac:dyDescent="0.2">
      <c r="A95" s="53" t="s">
        <v>140</v>
      </c>
      <c r="B95" s="56" t="s">
        <v>443</v>
      </c>
      <c r="C95" s="54">
        <v>42551</v>
      </c>
      <c r="D95" s="55">
        <v>0</v>
      </c>
      <c r="E95" s="55">
        <v>427</v>
      </c>
      <c r="F95" s="55">
        <v>427</v>
      </c>
      <c r="G95" s="55">
        <v>0</v>
      </c>
      <c r="H95" s="55">
        <v>1708</v>
      </c>
      <c r="I95" s="55">
        <v>1708</v>
      </c>
      <c r="J95" s="105"/>
      <c r="K95" s="106"/>
    </row>
    <row r="96" spans="1:11" s="1" customFormat="1" ht="13.5" customHeight="1" x14ac:dyDescent="0.2">
      <c r="A96" s="53" t="s">
        <v>167</v>
      </c>
      <c r="B96" s="56" t="s">
        <v>470</v>
      </c>
      <c r="C96" s="54">
        <v>42551</v>
      </c>
      <c r="D96" s="55">
        <v>0</v>
      </c>
      <c r="E96" s="55">
        <v>423</v>
      </c>
      <c r="F96" s="55">
        <v>423</v>
      </c>
      <c r="G96" s="55">
        <v>0</v>
      </c>
      <c r="H96" s="55">
        <v>1772</v>
      </c>
      <c r="I96" s="55">
        <v>1772</v>
      </c>
      <c r="J96" s="105"/>
      <c r="K96" s="106"/>
    </row>
    <row r="97" spans="1:11" s="1" customFormat="1" ht="13.5" customHeight="1" x14ac:dyDescent="0.2">
      <c r="A97" s="53" t="s">
        <v>98</v>
      </c>
      <c r="B97" s="56" t="s">
        <v>247</v>
      </c>
      <c r="C97" s="59">
        <v>42551</v>
      </c>
      <c r="D97" s="32">
        <v>0</v>
      </c>
      <c r="E97" s="32">
        <v>401</v>
      </c>
      <c r="F97" s="32">
        <v>401</v>
      </c>
      <c r="G97" s="32">
        <v>0</v>
      </c>
      <c r="H97" s="32">
        <v>1604</v>
      </c>
      <c r="I97" s="32">
        <v>1604</v>
      </c>
      <c r="J97" s="105"/>
      <c r="K97" s="106"/>
    </row>
    <row r="98" spans="1:11" s="1" customFormat="1" ht="13.5" customHeight="1" x14ac:dyDescent="0.2">
      <c r="A98" s="53" t="s">
        <v>176</v>
      </c>
      <c r="B98" s="30" t="s">
        <v>216</v>
      </c>
      <c r="C98" s="59">
        <v>42551</v>
      </c>
      <c r="D98" s="32">
        <v>0</v>
      </c>
      <c r="E98" s="32">
        <v>397</v>
      </c>
      <c r="F98" s="32">
        <v>397</v>
      </c>
      <c r="G98" s="32">
        <v>0</v>
      </c>
      <c r="H98" s="32">
        <v>1556</v>
      </c>
      <c r="I98" s="32">
        <v>1556</v>
      </c>
      <c r="J98" s="105"/>
      <c r="K98" s="106"/>
    </row>
    <row r="99" spans="1:11" s="1" customFormat="1" ht="13.5" customHeight="1" x14ac:dyDescent="0.2">
      <c r="A99" s="58" t="s">
        <v>338</v>
      </c>
      <c r="B99" s="30" t="s">
        <v>287</v>
      </c>
      <c r="C99" s="59">
        <v>42551</v>
      </c>
      <c r="D99" s="32">
        <v>0</v>
      </c>
      <c r="E99" s="32">
        <v>395</v>
      </c>
      <c r="F99" s="32">
        <v>395</v>
      </c>
      <c r="G99" s="32">
        <v>0</v>
      </c>
      <c r="H99" s="32">
        <v>667</v>
      </c>
      <c r="I99" s="32">
        <v>667</v>
      </c>
      <c r="J99" s="105"/>
      <c r="K99" s="106"/>
    </row>
    <row r="100" spans="1:11" s="1" customFormat="1" ht="13.5" customHeight="1" x14ac:dyDescent="0.2">
      <c r="A100" s="53" t="s">
        <v>206</v>
      </c>
      <c r="B100" s="30" t="s">
        <v>6</v>
      </c>
      <c r="C100" s="57">
        <v>42551</v>
      </c>
      <c r="D100" s="31">
        <v>0</v>
      </c>
      <c r="E100" s="31">
        <v>383</v>
      </c>
      <c r="F100" s="31">
        <v>383</v>
      </c>
      <c r="G100" s="31">
        <v>0</v>
      </c>
      <c r="H100" s="31">
        <v>383</v>
      </c>
      <c r="I100" s="31">
        <v>383</v>
      </c>
      <c r="J100" s="105"/>
      <c r="K100" s="106"/>
    </row>
    <row r="101" spans="1:11" s="1" customFormat="1" ht="13.5" customHeight="1" x14ac:dyDescent="0.2">
      <c r="A101" s="53" t="s">
        <v>160</v>
      </c>
      <c r="B101" s="56" t="s">
        <v>464</v>
      </c>
      <c r="C101" s="54">
        <v>42551</v>
      </c>
      <c r="D101" s="55">
        <v>0</v>
      </c>
      <c r="E101" s="55">
        <v>368</v>
      </c>
      <c r="F101" s="55">
        <v>368</v>
      </c>
      <c r="G101" s="55">
        <v>0</v>
      </c>
      <c r="H101" s="55">
        <v>1131</v>
      </c>
      <c r="I101" s="55">
        <v>1131</v>
      </c>
      <c r="J101" s="105"/>
      <c r="K101" s="106"/>
    </row>
    <row r="102" spans="1:11" s="1" customFormat="1" ht="13.5" customHeight="1" x14ac:dyDescent="0.2">
      <c r="A102" s="53" t="s">
        <v>238</v>
      </c>
      <c r="B102" s="30" t="s">
        <v>249</v>
      </c>
      <c r="C102" s="57">
        <v>42551</v>
      </c>
      <c r="D102" s="31">
        <v>0</v>
      </c>
      <c r="E102" s="31">
        <v>352</v>
      </c>
      <c r="F102" s="31">
        <v>352</v>
      </c>
      <c r="G102" s="31">
        <v>0</v>
      </c>
      <c r="H102" s="31">
        <v>352</v>
      </c>
      <c r="I102" s="31">
        <v>352</v>
      </c>
      <c r="J102" s="105"/>
      <c r="K102" s="106"/>
    </row>
    <row r="103" spans="1:11" s="1" customFormat="1" ht="13.5" customHeight="1" x14ac:dyDescent="0.2">
      <c r="A103" s="53" t="s">
        <v>128</v>
      </c>
      <c r="B103" s="30" t="s">
        <v>359</v>
      </c>
      <c r="C103" s="59">
        <v>42551</v>
      </c>
      <c r="D103" s="32">
        <v>0</v>
      </c>
      <c r="E103" s="32">
        <v>350</v>
      </c>
      <c r="F103" s="32">
        <v>350</v>
      </c>
      <c r="G103" s="32">
        <v>0</v>
      </c>
      <c r="H103" s="32">
        <v>977</v>
      </c>
      <c r="I103" s="32">
        <v>977</v>
      </c>
      <c r="J103" s="105"/>
      <c r="K103" s="106"/>
    </row>
    <row r="104" spans="1:11" s="1" customFormat="1" ht="13.5" customHeight="1" x14ac:dyDescent="0.2">
      <c r="A104" s="62" t="s">
        <v>503</v>
      </c>
      <c r="B104" s="56" t="s">
        <v>434</v>
      </c>
      <c r="C104" s="59">
        <v>42551</v>
      </c>
      <c r="D104" s="32">
        <v>0</v>
      </c>
      <c r="E104" s="32">
        <v>346</v>
      </c>
      <c r="F104" s="32">
        <v>346</v>
      </c>
      <c r="G104" s="32">
        <v>0</v>
      </c>
      <c r="H104" s="32">
        <v>1306</v>
      </c>
      <c r="I104" s="32">
        <v>1306</v>
      </c>
      <c r="J104" s="105"/>
      <c r="K104" s="106"/>
    </row>
    <row r="105" spans="1:11" s="1" customFormat="1" ht="13.5" customHeight="1" x14ac:dyDescent="0.2">
      <c r="A105" s="53" t="s">
        <v>73</v>
      </c>
      <c r="B105" s="30" t="s">
        <v>452</v>
      </c>
      <c r="C105" s="59">
        <v>42369</v>
      </c>
      <c r="D105" s="32">
        <v>0</v>
      </c>
      <c r="E105" s="32">
        <v>342</v>
      </c>
      <c r="F105" s="32">
        <v>342</v>
      </c>
      <c r="G105" s="32">
        <v>0</v>
      </c>
      <c r="H105" s="32">
        <v>1368</v>
      </c>
      <c r="I105" s="32">
        <v>1368</v>
      </c>
      <c r="J105" s="105"/>
      <c r="K105" s="106"/>
    </row>
    <row r="106" spans="1:11" s="1" customFormat="1" ht="13.5" customHeight="1" x14ac:dyDescent="0.2">
      <c r="A106" s="53" t="s">
        <v>279</v>
      </c>
      <c r="B106" s="56" t="s">
        <v>6</v>
      </c>
      <c r="C106" s="57">
        <v>42551</v>
      </c>
      <c r="D106" s="31">
        <v>0</v>
      </c>
      <c r="E106" s="31">
        <v>337</v>
      </c>
      <c r="F106" s="31">
        <v>337</v>
      </c>
      <c r="G106" s="31">
        <v>0</v>
      </c>
      <c r="H106" s="31">
        <v>337</v>
      </c>
      <c r="I106" s="31">
        <v>337</v>
      </c>
      <c r="J106" s="105"/>
      <c r="K106" s="106"/>
    </row>
    <row r="107" spans="1:11" s="1" customFormat="1" ht="13.5" customHeight="1" x14ac:dyDescent="0.2">
      <c r="A107" s="53" t="s">
        <v>188</v>
      </c>
      <c r="B107" s="30" t="s">
        <v>17</v>
      </c>
      <c r="C107" s="59">
        <v>42551</v>
      </c>
      <c r="D107" s="32">
        <v>165</v>
      </c>
      <c r="E107" s="32">
        <v>165</v>
      </c>
      <c r="F107" s="32">
        <v>330</v>
      </c>
      <c r="G107" s="32">
        <v>660</v>
      </c>
      <c r="H107" s="32">
        <v>165</v>
      </c>
      <c r="I107" s="32">
        <v>825</v>
      </c>
      <c r="J107" s="105"/>
      <c r="K107" s="106"/>
    </row>
    <row r="108" spans="1:11" s="1" customFormat="1" ht="13.5" customHeight="1" x14ac:dyDescent="0.2">
      <c r="A108" s="53" t="s">
        <v>127</v>
      </c>
      <c r="B108" s="30" t="s">
        <v>438</v>
      </c>
      <c r="C108" s="59">
        <v>42551</v>
      </c>
      <c r="D108" s="32">
        <v>0</v>
      </c>
      <c r="E108" s="32">
        <v>318</v>
      </c>
      <c r="F108" s="32">
        <v>318</v>
      </c>
      <c r="G108" s="32">
        <v>0</v>
      </c>
      <c r="H108" s="32">
        <v>1272</v>
      </c>
      <c r="I108" s="32">
        <v>1272</v>
      </c>
      <c r="J108" s="105"/>
      <c r="K108" s="106"/>
    </row>
    <row r="109" spans="1:11" s="1" customFormat="1" ht="13.5" customHeight="1" x14ac:dyDescent="0.2">
      <c r="A109" s="53" t="s">
        <v>59</v>
      </c>
      <c r="B109" s="30" t="s">
        <v>56</v>
      </c>
      <c r="C109" s="59">
        <v>42551</v>
      </c>
      <c r="D109" s="32">
        <v>0</v>
      </c>
      <c r="E109" s="32">
        <v>314</v>
      </c>
      <c r="F109" s="32">
        <v>314</v>
      </c>
      <c r="G109" s="32">
        <v>0</v>
      </c>
      <c r="H109" s="32">
        <v>410</v>
      </c>
      <c r="I109" s="32">
        <v>410</v>
      </c>
      <c r="J109" s="105"/>
      <c r="K109" s="106"/>
    </row>
    <row r="110" spans="1:11" s="1" customFormat="1" ht="13.5" customHeight="1" x14ac:dyDescent="0.2">
      <c r="A110" s="53" t="s">
        <v>303</v>
      </c>
      <c r="B110" s="30" t="s">
        <v>421</v>
      </c>
      <c r="C110" s="57">
        <v>42460</v>
      </c>
      <c r="D110" s="31">
        <v>313</v>
      </c>
      <c r="E110" s="31">
        <v>0</v>
      </c>
      <c r="F110" s="31">
        <v>313</v>
      </c>
      <c r="G110" s="31">
        <v>1252</v>
      </c>
      <c r="H110" s="31">
        <v>0</v>
      </c>
      <c r="I110" s="31">
        <v>1252</v>
      </c>
      <c r="J110" s="105"/>
      <c r="K110" s="106"/>
    </row>
    <row r="111" spans="1:11" s="1" customFormat="1" ht="13.5" customHeight="1" x14ac:dyDescent="0.2">
      <c r="A111" s="58" t="s">
        <v>61</v>
      </c>
      <c r="B111" s="30" t="s">
        <v>410</v>
      </c>
      <c r="C111" s="54">
        <v>42551</v>
      </c>
      <c r="D111" s="55">
        <v>0</v>
      </c>
      <c r="E111" s="55">
        <v>310</v>
      </c>
      <c r="F111" s="55">
        <v>310</v>
      </c>
      <c r="G111" s="55">
        <v>0</v>
      </c>
      <c r="H111" s="55">
        <v>1523</v>
      </c>
      <c r="I111" s="55">
        <v>1523</v>
      </c>
      <c r="J111" s="105"/>
      <c r="K111" s="106"/>
    </row>
    <row r="112" spans="1:11" s="1" customFormat="1" ht="13.5" customHeight="1" x14ac:dyDescent="0.2">
      <c r="A112" s="53" t="s">
        <v>398</v>
      </c>
      <c r="B112" s="30" t="s">
        <v>44</v>
      </c>
      <c r="C112" s="59">
        <v>42551</v>
      </c>
      <c r="D112" s="32">
        <v>0</v>
      </c>
      <c r="E112" s="32">
        <v>295</v>
      </c>
      <c r="F112" s="32">
        <v>295</v>
      </c>
      <c r="G112" s="32">
        <v>0</v>
      </c>
      <c r="H112" s="32">
        <v>811</v>
      </c>
      <c r="I112" s="32">
        <v>811</v>
      </c>
      <c r="J112" s="105"/>
      <c r="K112" s="106"/>
    </row>
    <row r="113" spans="1:11" s="1" customFormat="1" ht="13.5" customHeight="1" x14ac:dyDescent="0.2">
      <c r="A113" s="62" t="s">
        <v>563</v>
      </c>
      <c r="B113" s="12" t="s">
        <v>565</v>
      </c>
      <c r="C113" s="57">
        <v>42551</v>
      </c>
      <c r="D113" s="31">
        <v>0</v>
      </c>
      <c r="E113" s="31">
        <v>292</v>
      </c>
      <c r="F113" s="31">
        <v>292</v>
      </c>
      <c r="G113" s="31">
        <v>0</v>
      </c>
      <c r="H113" s="31">
        <v>1168</v>
      </c>
      <c r="I113" s="31">
        <v>1168</v>
      </c>
      <c r="J113" s="105"/>
      <c r="K113" s="106"/>
    </row>
    <row r="114" spans="1:11" s="1" customFormat="1" ht="13.5" customHeight="1" x14ac:dyDescent="0.2">
      <c r="A114" s="53" t="s">
        <v>316</v>
      </c>
      <c r="B114" s="30" t="s">
        <v>66</v>
      </c>
      <c r="C114" s="54">
        <v>42551</v>
      </c>
      <c r="D114" s="55">
        <v>0</v>
      </c>
      <c r="E114" s="55">
        <v>291</v>
      </c>
      <c r="F114" s="55">
        <v>291</v>
      </c>
      <c r="G114" s="55">
        <v>0</v>
      </c>
      <c r="H114" s="55">
        <v>291</v>
      </c>
      <c r="I114" s="55">
        <v>291</v>
      </c>
      <c r="J114" s="105"/>
      <c r="K114" s="106"/>
    </row>
    <row r="115" spans="1:11" s="1" customFormat="1" ht="13.5" customHeight="1" x14ac:dyDescent="0.2">
      <c r="A115" s="53" t="s">
        <v>295</v>
      </c>
      <c r="B115" s="30" t="s">
        <v>52</v>
      </c>
      <c r="C115" s="54">
        <v>42551</v>
      </c>
      <c r="D115" s="55">
        <v>0</v>
      </c>
      <c r="E115" s="55">
        <v>287</v>
      </c>
      <c r="F115" s="55">
        <v>287</v>
      </c>
      <c r="G115" s="55">
        <v>0</v>
      </c>
      <c r="H115" s="55">
        <v>301</v>
      </c>
      <c r="I115" s="55">
        <v>301</v>
      </c>
      <c r="J115" s="105"/>
      <c r="K115" s="106"/>
    </row>
    <row r="116" spans="1:11" s="1" customFormat="1" ht="13.5" customHeight="1" x14ac:dyDescent="0.2">
      <c r="A116" s="53" t="s">
        <v>328</v>
      </c>
      <c r="B116" s="30" t="s">
        <v>267</v>
      </c>
      <c r="C116" s="59">
        <v>42551</v>
      </c>
      <c r="D116" s="32">
        <v>0</v>
      </c>
      <c r="E116" s="32">
        <v>287</v>
      </c>
      <c r="F116" s="32">
        <v>287</v>
      </c>
      <c r="G116" s="32">
        <v>0</v>
      </c>
      <c r="H116" s="32">
        <v>287</v>
      </c>
      <c r="I116" s="32">
        <v>287</v>
      </c>
      <c r="J116" s="105"/>
      <c r="K116" s="106"/>
    </row>
    <row r="117" spans="1:11" s="1" customFormat="1" ht="13.5" customHeight="1" x14ac:dyDescent="0.2">
      <c r="A117" s="53" t="s">
        <v>94</v>
      </c>
      <c r="B117" s="56" t="s">
        <v>402</v>
      </c>
      <c r="C117" s="57">
        <v>42551</v>
      </c>
      <c r="D117" s="31">
        <v>0</v>
      </c>
      <c r="E117" s="31">
        <v>281</v>
      </c>
      <c r="F117" s="31">
        <v>281</v>
      </c>
      <c r="G117" s="31">
        <v>0</v>
      </c>
      <c r="H117" s="31">
        <v>1421</v>
      </c>
      <c r="I117" s="31">
        <v>1421</v>
      </c>
      <c r="J117" s="105"/>
      <c r="K117" s="106"/>
    </row>
    <row r="118" spans="1:11" s="1" customFormat="1" ht="13.5" customHeight="1" x14ac:dyDescent="0.2">
      <c r="A118" s="58" t="s">
        <v>537</v>
      </c>
      <c r="B118" s="30" t="s">
        <v>446</v>
      </c>
      <c r="C118" s="59">
        <v>42551</v>
      </c>
      <c r="D118" s="32">
        <v>0</v>
      </c>
      <c r="E118" s="32">
        <v>278</v>
      </c>
      <c r="F118" s="32">
        <v>278</v>
      </c>
      <c r="G118" s="32">
        <v>0</v>
      </c>
      <c r="H118" s="32">
        <v>677</v>
      </c>
      <c r="I118" s="32">
        <v>677</v>
      </c>
      <c r="J118" s="105"/>
      <c r="K118" s="106"/>
    </row>
    <row r="119" spans="1:11" s="1" customFormat="1" ht="13.5" customHeight="1" x14ac:dyDescent="0.2">
      <c r="A119" s="53" t="s">
        <v>262</v>
      </c>
      <c r="B119" s="30" t="s">
        <v>271</v>
      </c>
      <c r="C119" s="57">
        <v>42551</v>
      </c>
      <c r="D119" s="31">
        <v>0</v>
      </c>
      <c r="E119" s="31">
        <v>272</v>
      </c>
      <c r="F119" s="31">
        <v>272</v>
      </c>
      <c r="G119" s="31">
        <v>0</v>
      </c>
      <c r="H119" s="31">
        <v>544</v>
      </c>
      <c r="I119" s="31">
        <v>544</v>
      </c>
      <c r="J119" s="105"/>
      <c r="K119" s="106"/>
    </row>
    <row r="120" spans="1:11" s="1" customFormat="1" ht="13.5" customHeight="1" x14ac:dyDescent="0.2">
      <c r="A120" s="53" t="s">
        <v>40</v>
      </c>
      <c r="B120" s="30" t="s">
        <v>42</v>
      </c>
      <c r="C120" s="59">
        <v>42551</v>
      </c>
      <c r="D120" s="32">
        <v>0</v>
      </c>
      <c r="E120" s="32">
        <v>265</v>
      </c>
      <c r="F120" s="32">
        <v>265</v>
      </c>
      <c r="G120" s="32">
        <v>0</v>
      </c>
      <c r="H120" s="32">
        <v>265</v>
      </c>
      <c r="I120" s="32">
        <v>265</v>
      </c>
      <c r="J120" s="105"/>
      <c r="K120" s="106"/>
    </row>
    <row r="121" spans="1:11" s="1" customFormat="1" ht="13.5" customHeight="1" x14ac:dyDescent="0.2">
      <c r="A121" s="53" t="s">
        <v>156</v>
      </c>
      <c r="B121" s="30" t="s">
        <v>48</v>
      </c>
      <c r="C121" s="59">
        <v>42551</v>
      </c>
      <c r="D121" s="32">
        <v>0</v>
      </c>
      <c r="E121" s="32">
        <v>261</v>
      </c>
      <c r="F121" s="32">
        <v>261</v>
      </c>
      <c r="G121" s="32">
        <v>0</v>
      </c>
      <c r="H121" s="32">
        <v>1566</v>
      </c>
      <c r="I121" s="32">
        <v>1566</v>
      </c>
      <c r="J121" s="105"/>
      <c r="K121" s="106"/>
    </row>
    <row r="122" spans="1:11" s="1" customFormat="1" ht="13.5" customHeight="1" x14ac:dyDescent="0.2">
      <c r="A122" s="53" t="s">
        <v>364</v>
      </c>
      <c r="B122" s="12" t="s">
        <v>58</v>
      </c>
      <c r="C122" s="54">
        <v>42551</v>
      </c>
      <c r="D122" s="55">
        <v>0</v>
      </c>
      <c r="E122" s="55">
        <v>257</v>
      </c>
      <c r="F122" s="55">
        <v>257</v>
      </c>
      <c r="G122" s="55">
        <v>0</v>
      </c>
      <c r="H122" s="55">
        <v>489</v>
      </c>
      <c r="I122" s="55">
        <v>489</v>
      </c>
      <c r="J122" s="105"/>
      <c r="K122" s="106"/>
    </row>
    <row r="123" spans="1:11" s="1" customFormat="1" ht="13.5" customHeight="1" x14ac:dyDescent="0.2">
      <c r="A123" s="53" t="s">
        <v>183</v>
      </c>
      <c r="B123" s="56" t="s">
        <v>407</v>
      </c>
      <c r="C123" s="54">
        <v>42551</v>
      </c>
      <c r="D123" s="55">
        <v>0</v>
      </c>
      <c r="E123" s="55">
        <v>255</v>
      </c>
      <c r="F123" s="55">
        <v>255</v>
      </c>
      <c r="G123" s="55">
        <v>0</v>
      </c>
      <c r="H123" s="55">
        <v>1020</v>
      </c>
      <c r="I123" s="55">
        <v>1020</v>
      </c>
      <c r="J123" s="105"/>
      <c r="K123" s="106"/>
    </row>
    <row r="124" spans="1:11" s="1" customFormat="1" ht="13.5" customHeight="1" x14ac:dyDescent="0.2">
      <c r="A124" s="58" t="s">
        <v>255</v>
      </c>
      <c r="B124" s="30" t="s">
        <v>268</v>
      </c>
      <c r="C124" s="59">
        <v>42551</v>
      </c>
      <c r="D124" s="32">
        <v>0</v>
      </c>
      <c r="E124" s="32">
        <v>246</v>
      </c>
      <c r="F124" s="32">
        <v>246</v>
      </c>
      <c r="G124" s="32">
        <v>0</v>
      </c>
      <c r="H124" s="32">
        <v>246</v>
      </c>
      <c r="I124" s="32">
        <v>246</v>
      </c>
      <c r="J124" s="105"/>
      <c r="K124" s="106"/>
    </row>
    <row r="125" spans="1:11" s="1" customFormat="1" ht="13.5" customHeight="1" x14ac:dyDescent="0.2">
      <c r="A125" s="53" t="s">
        <v>302</v>
      </c>
      <c r="B125" s="30" t="s">
        <v>16</v>
      </c>
      <c r="C125" s="57">
        <v>42551</v>
      </c>
      <c r="D125" s="31">
        <v>0</v>
      </c>
      <c r="E125" s="31">
        <v>245</v>
      </c>
      <c r="F125" s="31">
        <v>245</v>
      </c>
      <c r="G125" s="31">
        <v>0</v>
      </c>
      <c r="H125" s="31">
        <v>435</v>
      </c>
      <c r="I125" s="31">
        <v>435</v>
      </c>
      <c r="J125" s="105"/>
      <c r="K125" s="106"/>
    </row>
    <row r="126" spans="1:11" s="1" customFormat="1" ht="13.5" customHeight="1" x14ac:dyDescent="0.2">
      <c r="A126" s="53" t="s">
        <v>171</v>
      </c>
      <c r="B126" s="30" t="s">
        <v>474</v>
      </c>
      <c r="C126" s="57">
        <v>42460</v>
      </c>
      <c r="D126" s="31">
        <v>0</v>
      </c>
      <c r="E126" s="31">
        <v>244</v>
      </c>
      <c r="F126" s="31">
        <v>244</v>
      </c>
      <c r="G126" s="31">
        <v>0</v>
      </c>
      <c r="H126" s="31">
        <v>285</v>
      </c>
      <c r="I126" s="31">
        <v>285</v>
      </c>
      <c r="J126" s="105"/>
      <c r="K126" s="106"/>
    </row>
    <row r="127" spans="1:11" s="1" customFormat="1" ht="13.5" customHeight="1" x14ac:dyDescent="0.2">
      <c r="A127" s="53" t="s">
        <v>110</v>
      </c>
      <c r="B127" s="56" t="s">
        <v>422</v>
      </c>
      <c r="C127" s="59">
        <v>42551</v>
      </c>
      <c r="D127" s="32">
        <v>0</v>
      </c>
      <c r="E127" s="32">
        <v>243</v>
      </c>
      <c r="F127" s="32">
        <v>243</v>
      </c>
      <c r="G127" s="32">
        <v>0</v>
      </c>
      <c r="H127" s="32">
        <v>771</v>
      </c>
      <c r="I127" s="32">
        <v>771</v>
      </c>
      <c r="J127" s="105"/>
      <c r="K127" s="106"/>
    </row>
    <row r="128" spans="1:11" s="1" customFormat="1" ht="13.5" customHeight="1" x14ac:dyDescent="0.2">
      <c r="A128" s="53" t="s">
        <v>488</v>
      </c>
      <c r="B128" s="30" t="s">
        <v>509</v>
      </c>
      <c r="C128" s="57">
        <v>42551</v>
      </c>
      <c r="D128" s="31">
        <v>0</v>
      </c>
      <c r="E128" s="31">
        <v>242</v>
      </c>
      <c r="F128" s="31">
        <v>242</v>
      </c>
      <c r="G128" s="31">
        <v>0</v>
      </c>
      <c r="H128" s="31">
        <v>514</v>
      </c>
      <c r="I128" s="31">
        <v>514</v>
      </c>
      <c r="J128" s="105"/>
      <c r="K128" s="106"/>
    </row>
    <row r="129" spans="1:11" s="1" customFormat="1" ht="13.5" customHeight="1" x14ac:dyDescent="0.2">
      <c r="A129" s="53" t="s">
        <v>104</v>
      </c>
      <c r="B129" s="30" t="s">
        <v>412</v>
      </c>
      <c r="C129" s="59">
        <v>42551</v>
      </c>
      <c r="D129" s="32">
        <v>0</v>
      </c>
      <c r="E129" s="32">
        <v>231</v>
      </c>
      <c r="F129" s="32">
        <v>231</v>
      </c>
      <c r="G129" s="32">
        <v>0</v>
      </c>
      <c r="H129" s="32">
        <v>924</v>
      </c>
      <c r="I129" s="32">
        <v>924</v>
      </c>
      <c r="J129" s="105"/>
      <c r="K129" s="106"/>
    </row>
    <row r="130" spans="1:11" s="1" customFormat="1" ht="13.5" customHeight="1" x14ac:dyDescent="0.2">
      <c r="A130" s="53" t="s">
        <v>253</v>
      </c>
      <c r="B130" s="30" t="s">
        <v>420</v>
      </c>
      <c r="C130" s="57">
        <v>42551</v>
      </c>
      <c r="D130" s="31">
        <v>0</v>
      </c>
      <c r="E130" s="31">
        <v>230</v>
      </c>
      <c r="F130" s="31">
        <v>230</v>
      </c>
      <c r="G130" s="31">
        <v>0</v>
      </c>
      <c r="H130" s="31">
        <v>675</v>
      </c>
      <c r="I130" s="31">
        <v>675</v>
      </c>
      <c r="J130" s="105"/>
      <c r="K130" s="106"/>
    </row>
    <row r="131" spans="1:11" s="1" customFormat="1" ht="13.5" customHeight="1" x14ac:dyDescent="0.2">
      <c r="A131" s="53" t="s">
        <v>76</v>
      </c>
      <c r="B131" s="30" t="s">
        <v>70</v>
      </c>
      <c r="C131" s="59">
        <v>42551</v>
      </c>
      <c r="D131" s="32">
        <v>0</v>
      </c>
      <c r="E131" s="32">
        <v>226</v>
      </c>
      <c r="F131" s="32">
        <v>226</v>
      </c>
      <c r="G131" s="32">
        <v>0</v>
      </c>
      <c r="H131" s="32">
        <v>273</v>
      </c>
      <c r="I131" s="32">
        <v>273</v>
      </c>
      <c r="J131" s="105"/>
      <c r="K131" s="106"/>
    </row>
    <row r="132" spans="1:11" s="1" customFormat="1" ht="13.5" customHeight="1" x14ac:dyDescent="0.2">
      <c r="A132" s="53" t="s">
        <v>604</v>
      </c>
      <c r="B132" s="56" t="s">
        <v>4</v>
      </c>
      <c r="C132" s="59">
        <v>42551</v>
      </c>
      <c r="D132" s="32">
        <v>0</v>
      </c>
      <c r="E132" s="32">
        <v>225</v>
      </c>
      <c r="F132" s="32">
        <v>225</v>
      </c>
      <c r="G132" s="32">
        <v>0</v>
      </c>
      <c r="H132" s="32">
        <v>2250</v>
      </c>
      <c r="I132" s="32">
        <v>2250</v>
      </c>
      <c r="J132" s="105"/>
      <c r="K132" s="106"/>
    </row>
    <row r="133" spans="1:11" s="1" customFormat="1" ht="13.5" customHeight="1" x14ac:dyDescent="0.2">
      <c r="A133" s="58" t="s">
        <v>159</v>
      </c>
      <c r="B133" s="56" t="s">
        <v>21</v>
      </c>
      <c r="C133" s="59">
        <v>42551</v>
      </c>
      <c r="D133" s="32">
        <v>0</v>
      </c>
      <c r="E133" s="32">
        <v>225</v>
      </c>
      <c r="F133" s="32">
        <v>225</v>
      </c>
      <c r="G133" s="32">
        <v>0</v>
      </c>
      <c r="H133" s="32">
        <v>600</v>
      </c>
      <c r="I133" s="32">
        <v>600</v>
      </c>
      <c r="J133" s="105"/>
      <c r="K133" s="106"/>
    </row>
    <row r="134" spans="1:11" s="1" customFormat="1" ht="13.5" customHeight="1" x14ac:dyDescent="0.2">
      <c r="A134" s="53" t="s">
        <v>133</v>
      </c>
      <c r="B134" s="56" t="s">
        <v>12</v>
      </c>
      <c r="C134" s="59">
        <v>42551</v>
      </c>
      <c r="D134" s="32">
        <v>0</v>
      </c>
      <c r="E134" s="32">
        <v>225</v>
      </c>
      <c r="F134" s="32">
        <v>225</v>
      </c>
      <c r="G134" s="32">
        <v>0</v>
      </c>
      <c r="H134" s="32">
        <v>349</v>
      </c>
      <c r="I134" s="32">
        <v>349</v>
      </c>
      <c r="J134" s="105"/>
      <c r="K134" s="106"/>
    </row>
    <row r="135" spans="1:11" s="1" customFormat="1" ht="13.5" customHeight="1" x14ac:dyDescent="0.2">
      <c r="A135" s="53" t="s">
        <v>81</v>
      </c>
      <c r="B135" s="56" t="s">
        <v>5</v>
      </c>
      <c r="C135" s="59">
        <v>42551</v>
      </c>
      <c r="D135" s="32">
        <v>0</v>
      </c>
      <c r="E135" s="32">
        <v>224</v>
      </c>
      <c r="F135" s="32">
        <v>224</v>
      </c>
      <c r="G135" s="32">
        <v>0</v>
      </c>
      <c r="H135" s="32">
        <v>224</v>
      </c>
      <c r="I135" s="32">
        <v>224</v>
      </c>
      <c r="J135" s="105"/>
      <c r="K135" s="106"/>
    </row>
    <row r="136" spans="1:11" s="1" customFormat="1" ht="13.5" customHeight="1" x14ac:dyDescent="0.2">
      <c r="A136" s="53" t="s">
        <v>275</v>
      </c>
      <c r="B136" s="30" t="s">
        <v>4</v>
      </c>
      <c r="C136" s="57">
        <v>42551</v>
      </c>
      <c r="D136" s="31">
        <v>0</v>
      </c>
      <c r="E136" s="31">
        <v>222</v>
      </c>
      <c r="F136" s="31">
        <v>222</v>
      </c>
      <c r="G136" s="31">
        <v>0</v>
      </c>
      <c r="H136" s="31">
        <v>12828</v>
      </c>
      <c r="I136" s="31">
        <v>12828</v>
      </c>
      <c r="J136" s="105"/>
      <c r="K136" s="106"/>
    </row>
    <row r="137" spans="1:11" s="1" customFormat="1" ht="13.5" customHeight="1" x14ac:dyDescent="0.2">
      <c r="A137" s="53" t="s">
        <v>123</v>
      </c>
      <c r="B137" s="30" t="s">
        <v>49</v>
      </c>
      <c r="C137" s="59">
        <v>42551</v>
      </c>
      <c r="D137" s="32">
        <v>0</v>
      </c>
      <c r="E137" s="32">
        <v>216</v>
      </c>
      <c r="F137" s="32">
        <v>216</v>
      </c>
      <c r="G137" s="32">
        <v>0</v>
      </c>
      <c r="H137" s="32">
        <v>10924</v>
      </c>
      <c r="I137" s="32">
        <v>10924</v>
      </c>
      <c r="J137" s="105"/>
      <c r="K137" s="106"/>
    </row>
    <row r="138" spans="1:11" s="1" customFormat="1" ht="13.5" customHeight="1" x14ac:dyDescent="0.2">
      <c r="A138" s="53" t="s">
        <v>79</v>
      </c>
      <c r="B138" s="30" t="s">
        <v>379</v>
      </c>
      <c r="C138" s="59">
        <v>42551</v>
      </c>
      <c r="D138" s="32">
        <v>0</v>
      </c>
      <c r="E138" s="32">
        <v>208</v>
      </c>
      <c r="F138" s="32">
        <v>208</v>
      </c>
      <c r="G138" s="32">
        <v>0</v>
      </c>
      <c r="H138" s="32">
        <v>416</v>
      </c>
      <c r="I138" s="32">
        <v>416</v>
      </c>
      <c r="J138" s="105"/>
      <c r="K138" s="106"/>
    </row>
    <row r="139" spans="1:11" s="1" customFormat="1" ht="13.5" customHeight="1" x14ac:dyDescent="0.2">
      <c r="A139" s="53" t="s">
        <v>539</v>
      </c>
      <c r="B139" s="30" t="s">
        <v>555</v>
      </c>
      <c r="C139" s="54">
        <v>42551</v>
      </c>
      <c r="D139" s="55">
        <v>0</v>
      </c>
      <c r="E139" s="55">
        <v>207</v>
      </c>
      <c r="F139" s="55">
        <v>207</v>
      </c>
      <c r="G139" s="55">
        <v>0</v>
      </c>
      <c r="H139" s="55">
        <v>207</v>
      </c>
      <c r="I139" s="55">
        <v>207</v>
      </c>
      <c r="J139" s="105"/>
      <c r="K139" s="106"/>
    </row>
    <row r="140" spans="1:11" s="1" customFormat="1" ht="13.5" customHeight="1" x14ac:dyDescent="0.2">
      <c r="A140" s="53" t="s">
        <v>258</v>
      </c>
      <c r="B140" s="30" t="s">
        <v>448</v>
      </c>
      <c r="C140" s="54">
        <v>42551</v>
      </c>
      <c r="D140" s="55">
        <v>0</v>
      </c>
      <c r="E140" s="55">
        <v>197</v>
      </c>
      <c r="F140" s="55">
        <v>197</v>
      </c>
      <c r="G140" s="55">
        <v>0</v>
      </c>
      <c r="H140" s="55">
        <v>393</v>
      </c>
      <c r="I140" s="55">
        <v>393</v>
      </c>
      <c r="J140" s="105"/>
      <c r="K140" s="106"/>
    </row>
    <row r="141" spans="1:11" s="1" customFormat="1" ht="13.5" customHeight="1" x14ac:dyDescent="0.2">
      <c r="A141" s="53" t="s">
        <v>72</v>
      </c>
      <c r="B141" s="56" t="s">
        <v>434</v>
      </c>
      <c r="C141" s="54">
        <v>42551</v>
      </c>
      <c r="D141" s="55">
        <v>0</v>
      </c>
      <c r="E141" s="55">
        <v>196</v>
      </c>
      <c r="F141" s="55">
        <v>196</v>
      </c>
      <c r="G141" s="55">
        <v>0</v>
      </c>
      <c r="H141" s="55">
        <v>196</v>
      </c>
      <c r="I141" s="55">
        <v>196</v>
      </c>
      <c r="J141" s="105"/>
      <c r="K141" s="106"/>
    </row>
    <row r="142" spans="1:11" s="1" customFormat="1" ht="13.5" customHeight="1" x14ac:dyDescent="0.2">
      <c r="A142" s="53" t="s">
        <v>144</v>
      </c>
      <c r="B142" s="30" t="s">
        <v>449</v>
      </c>
      <c r="C142" s="59">
        <v>42460</v>
      </c>
      <c r="D142" s="32">
        <v>0</v>
      </c>
      <c r="E142" s="32">
        <v>194</v>
      </c>
      <c r="F142" s="32">
        <v>194</v>
      </c>
      <c r="G142" s="32">
        <v>0</v>
      </c>
      <c r="H142" s="32">
        <v>776</v>
      </c>
      <c r="I142" s="32">
        <v>776</v>
      </c>
      <c r="J142" s="105"/>
      <c r="K142" s="106"/>
    </row>
    <row r="143" spans="1:11" s="1" customFormat="1" ht="13.5" customHeight="1" x14ac:dyDescent="0.2">
      <c r="A143" s="62" t="s">
        <v>132</v>
      </c>
      <c r="B143" s="30" t="s">
        <v>245</v>
      </c>
      <c r="C143" s="59">
        <v>42551</v>
      </c>
      <c r="D143" s="32">
        <v>0</v>
      </c>
      <c r="E143" s="32">
        <v>194</v>
      </c>
      <c r="F143" s="32">
        <v>194</v>
      </c>
      <c r="G143" s="32">
        <v>0</v>
      </c>
      <c r="H143" s="32">
        <v>460</v>
      </c>
      <c r="I143" s="32">
        <v>460</v>
      </c>
      <c r="J143" s="105"/>
      <c r="K143" s="106"/>
    </row>
    <row r="144" spans="1:11" s="1" customFormat="1" ht="13.5" customHeight="1" x14ac:dyDescent="0.2">
      <c r="A144" s="53" t="s">
        <v>233</v>
      </c>
      <c r="B144" s="30" t="s">
        <v>247</v>
      </c>
      <c r="C144" s="59">
        <v>42551</v>
      </c>
      <c r="D144" s="32">
        <v>0</v>
      </c>
      <c r="E144" s="32">
        <v>192</v>
      </c>
      <c r="F144" s="32">
        <v>192</v>
      </c>
      <c r="G144" s="32">
        <v>0</v>
      </c>
      <c r="H144" s="32">
        <v>768</v>
      </c>
      <c r="I144" s="32">
        <v>768</v>
      </c>
      <c r="J144" s="105"/>
      <c r="K144" s="106"/>
    </row>
    <row r="145" spans="1:11" s="1" customFormat="1" ht="13.5" customHeight="1" x14ac:dyDescent="0.2">
      <c r="A145" s="53" t="s">
        <v>65</v>
      </c>
      <c r="B145" s="30" t="s">
        <v>44</v>
      </c>
      <c r="C145" s="59">
        <v>42551</v>
      </c>
      <c r="D145" s="32">
        <v>0</v>
      </c>
      <c r="E145" s="32">
        <v>191</v>
      </c>
      <c r="F145" s="32">
        <v>191</v>
      </c>
      <c r="G145" s="32">
        <v>0</v>
      </c>
      <c r="H145" s="32">
        <v>219</v>
      </c>
      <c r="I145" s="32">
        <v>219</v>
      </c>
      <c r="J145" s="105"/>
      <c r="K145" s="106"/>
    </row>
    <row r="146" spans="1:11" s="1" customFormat="1" ht="13.5" customHeight="1" x14ac:dyDescent="0.2">
      <c r="A146" s="53" t="s">
        <v>611</v>
      </c>
      <c r="B146" s="30" t="s">
        <v>468</v>
      </c>
      <c r="C146" s="59">
        <v>42369</v>
      </c>
      <c r="D146" s="32">
        <v>0</v>
      </c>
      <c r="E146" s="32">
        <v>182</v>
      </c>
      <c r="F146" s="32">
        <v>182</v>
      </c>
      <c r="G146" s="32">
        <v>0</v>
      </c>
      <c r="H146" s="32">
        <v>955</v>
      </c>
      <c r="I146" s="32">
        <v>955</v>
      </c>
      <c r="J146" s="105"/>
      <c r="K146" s="106"/>
    </row>
    <row r="147" spans="1:11" s="1" customFormat="1" ht="13.5" customHeight="1" x14ac:dyDescent="0.2">
      <c r="A147" s="53" t="s">
        <v>137</v>
      </c>
      <c r="B147" s="30" t="s">
        <v>441</v>
      </c>
      <c r="C147" s="59">
        <v>42369</v>
      </c>
      <c r="D147" s="32">
        <v>0</v>
      </c>
      <c r="E147" s="32">
        <v>179</v>
      </c>
      <c r="F147" s="32">
        <v>179</v>
      </c>
      <c r="G147" s="32">
        <v>0</v>
      </c>
      <c r="H147" s="32">
        <v>732</v>
      </c>
      <c r="I147" s="32">
        <v>732</v>
      </c>
      <c r="J147" s="105"/>
      <c r="K147" s="106"/>
    </row>
    <row r="148" spans="1:11" s="1" customFormat="1" ht="13.5" customHeight="1" x14ac:dyDescent="0.2">
      <c r="A148" s="53" t="s">
        <v>125</v>
      </c>
      <c r="B148" s="30" t="s">
        <v>179</v>
      </c>
      <c r="C148" s="59">
        <v>42551</v>
      </c>
      <c r="D148" s="32">
        <v>0</v>
      </c>
      <c r="E148" s="32">
        <v>177</v>
      </c>
      <c r="F148" s="32">
        <v>177</v>
      </c>
      <c r="G148" s="32">
        <v>0</v>
      </c>
      <c r="H148" s="32">
        <v>708</v>
      </c>
      <c r="I148" s="32">
        <v>708</v>
      </c>
      <c r="J148" s="105"/>
      <c r="K148" s="106"/>
    </row>
    <row r="149" spans="1:11" s="1" customFormat="1" ht="13.5" customHeight="1" x14ac:dyDescent="0.2">
      <c r="A149" s="53" t="s">
        <v>103</v>
      </c>
      <c r="B149" s="30" t="s">
        <v>178</v>
      </c>
      <c r="C149" s="57">
        <v>42551</v>
      </c>
      <c r="D149" s="31">
        <v>0</v>
      </c>
      <c r="E149" s="31">
        <v>177</v>
      </c>
      <c r="F149" s="31">
        <v>177</v>
      </c>
      <c r="G149" s="31">
        <v>0</v>
      </c>
      <c r="H149" s="31">
        <v>288</v>
      </c>
      <c r="I149" s="31">
        <v>288</v>
      </c>
      <c r="J149" s="105"/>
      <c r="K149" s="106"/>
    </row>
    <row r="150" spans="1:11" s="1" customFormat="1" ht="13.5" customHeight="1" x14ac:dyDescent="0.2">
      <c r="A150" s="53" t="s">
        <v>99</v>
      </c>
      <c r="B150" s="30" t="s">
        <v>408</v>
      </c>
      <c r="C150" s="59">
        <v>42551</v>
      </c>
      <c r="D150" s="32">
        <v>0</v>
      </c>
      <c r="E150" s="32">
        <v>173</v>
      </c>
      <c r="F150" s="32">
        <v>173</v>
      </c>
      <c r="G150" s="32">
        <v>0</v>
      </c>
      <c r="H150" s="32">
        <v>689</v>
      </c>
      <c r="I150" s="32">
        <v>689</v>
      </c>
      <c r="J150" s="105"/>
      <c r="K150" s="106"/>
    </row>
    <row r="151" spans="1:11" s="1" customFormat="1" ht="13.5" customHeight="1" x14ac:dyDescent="0.2">
      <c r="A151" s="53" t="s">
        <v>330</v>
      </c>
      <c r="B151" s="56" t="s">
        <v>179</v>
      </c>
      <c r="C151" s="54">
        <v>42551</v>
      </c>
      <c r="D151" s="55">
        <v>0</v>
      </c>
      <c r="E151" s="55">
        <v>170</v>
      </c>
      <c r="F151" s="55">
        <v>170</v>
      </c>
      <c r="G151" s="55">
        <v>0</v>
      </c>
      <c r="H151" s="55">
        <v>350</v>
      </c>
      <c r="I151" s="55">
        <v>350</v>
      </c>
      <c r="J151" s="105"/>
      <c r="K151" s="106"/>
    </row>
    <row r="152" spans="1:11" s="1" customFormat="1" ht="13.5" customHeight="1" x14ac:dyDescent="0.2">
      <c r="A152" s="53" t="s">
        <v>496</v>
      </c>
      <c r="B152" s="56" t="s">
        <v>271</v>
      </c>
      <c r="C152" s="59">
        <v>42551</v>
      </c>
      <c r="D152" s="32">
        <v>0</v>
      </c>
      <c r="E152" s="32">
        <v>168</v>
      </c>
      <c r="F152" s="32">
        <v>168</v>
      </c>
      <c r="G152" s="32">
        <v>0</v>
      </c>
      <c r="H152" s="32">
        <v>168</v>
      </c>
      <c r="I152" s="32">
        <v>168</v>
      </c>
      <c r="J152" s="105"/>
      <c r="K152" s="106"/>
    </row>
    <row r="153" spans="1:11" s="1" customFormat="1" ht="13.5" customHeight="1" x14ac:dyDescent="0.2">
      <c r="A153" s="53" t="s">
        <v>257</v>
      </c>
      <c r="B153" s="12" t="s">
        <v>42</v>
      </c>
      <c r="C153" s="57">
        <v>42551</v>
      </c>
      <c r="D153" s="31">
        <v>82</v>
      </c>
      <c r="E153" s="31">
        <v>81</v>
      </c>
      <c r="F153" s="31">
        <v>163</v>
      </c>
      <c r="G153" s="31">
        <v>328</v>
      </c>
      <c r="H153" s="31">
        <v>81</v>
      </c>
      <c r="I153" s="31">
        <v>409</v>
      </c>
      <c r="J153" s="105"/>
      <c r="K153" s="106"/>
    </row>
    <row r="154" spans="1:11" s="1" customFormat="1" ht="13.5" customHeight="1" x14ac:dyDescent="0.2">
      <c r="A154" s="53" t="s">
        <v>304</v>
      </c>
      <c r="B154" s="12" t="s">
        <v>6</v>
      </c>
      <c r="C154" s="54">
        <v>42551</v>
      </c>
      <c r="D154" s="55">
        <v>0</v>
      </c>
      <c r="E154" s="55">
        <v>163</v>
      </c>
      <c r="F154" s="55">
        <v>163</v>
      </c>
      <c r="G154" s="55">
        <v>0</v>
      </c>
      <c r="H154" s="55">
        <v>163</v>
      </c>
      <c r="I154" s="55">
        <v>163</v>
      </c>
      <c r="J154" s="105"/>
      <c r="K154" s="106"/>
    </row>
    <row r="155" spans="1:11" s="1" customFormat="1" ht="13.5" customHeight="1" x14ac:dyDescent="0.2">
      <c r="A155" s="53" t="s">
        <v>277</v>
      </c>
      <c r="B155" s="12" t="s">
        <v>51</v>
      </c>
      <c r="C155" s="57">
        <v>42551</v>
      </c>
      <c r="D155" s="31">
        <v>0</v>
      </c>
      <c r="E155" s="31">
        <v>161</v>
      </c>
      <c r="F155" s="31">
        <v>161</v>
      </c>
      <c r="G155" s="31">
        <v>0</v>
      </c>
      <c r="H155" s="31">
        <v>161</v>
      </c>
      <c r="I155" s="31">
        <v>161</v>
      </c>
      <c r="J155" s="105"/>
      <c r="K155" s="106"/>
    </row>
    <row r="156" spans="1:11" s="1" customFormat="1" ht="13.5" customHeight="1" x14ac:dyDescent="0.2">
      <c r="A156" s="58" t="s">
        <v>195</v>
      </c>
      <c r="B156" s="30" t="s">
        <v>215</v>
      </c>
      <c r="C156" s="57">
        <v>42551</v>
      </c>
      <c r="D156" s="31">
        <v>0</v>
      </c>
      <c r="E156" s="31">
        <v>158</v>
      </c>
      <c r="F156" s="31">
        <v>158</v>
      </c>
      <c r="G156" s="31">
        <v>0</v>
      </c>
      <c r="H156" s="31">
        <v>306</v>
      </c>
      <c r="I156" s="31">
        <v>306</v>
      </c>
      <c r="J156" s="105"/>
      <c r="K156" s="106"/>
    </row>
    <row r="157" spans="1:11" s="1" customFormat="1" ht="13.5" customHeight="1" x14ac:dyDescent="0.2">
      <c r="A157" s="53" t="s">
        <v>138</v>
      </c>
      <c r="B157" s="30" t="s">
        <v>215</v>
      </c>
      <c r="C157" s="59">
        <v>42551</v>
      </c>
      <c r="D157" s="32">
        <v>0</v>
      </c>
      <c r="E157" s="32">
        <v>158</v>
      </c>
      <c r="F157" s="32">
        <v>158</v>
      </c>
      <c r="G157" s="32">
        <v>0</v>
      </c>
      <c r="H157" s="32">
        <v>256</v>
      </c>
      <c r="I157" s="32">
        <v>256</v>
      </c>
      <c r="J157" s="105"/>
      <c r="K157" s="106"/>
    </row>
    <row r="158" spans="1:11" s="1" customFormat="1" ht="13.5" customHeight="1" x14ac:dyDescent="0.2">
      <c r="A158" s="58" t="s">
        <v>603</v>
      </c>
      <c r="B158" s="30" t="s">
        <v>52</v>
      </c>
      <c r="C158" s="57">
        <v>42551</v>
      </c>
      <c r="D158" s="31">
        <v>0</v>
      </c>
      <c r="E158" s="31">
        <v>153</v>
      </c>
      <c r="F158" s="31">
        <v>153</v>
      </c>
      <c r="G158" s="31">
        <v>0</v>
      </c>
      <c r="H158" s="31">
        <v>153</v>
      </c>
      <c r="I158" s="31">
        <v>153</v>
      </c>
      <c r="J158" s="105"/>
      <c r="K158" s="106"/>
    </row>
    <row r="159" spans="1:11" s="1" customFormat="1" ht="13.5" customHeight="1" x14ac:dyDescent="0.2">
      <c r="A159" s="53" t="s">
        <v>353</v>
      </c>
      <c r="B159" s="30" t="s">
        <v>360</v>
      </c>
      <c r="C159" s="57">
        <v>42551</v>
      </c>
      <c r="D159" s="31">
        <v>0</v>
      </c>
      <c r="E159" s="31">
        <v>151</v>
      </c>
      <c r="F159" s="31">
        <v>151</v>
      </c>
      <c r="G159" s="31">
        <v>0</v>
      </c>
      <c r="H159" s="31">
        <v>321</v>
      </c>
      <c r="I159" s="31">
        <v>321</v>
      </c>
      <c r="J159" s="105"/>
      <c r="K159" s="106"/>
    </row>
    <row r="160" spans="1:11" s="1" customFormat="1" ht="13.5" customHeight="1" x14ac:dyDescent="0.2">
      <c r="A160" s="53" t="s">
        <v>342</v>
      </c>
      <c r="B160" s="12" t="s">
        <v>437</v>
      </c>
      <c r="C160" s="57">
        <v>42551</v>
      </c>
      <c r="D160" s="31">
        <v>0</v>
      </c>
      <c r="E160" s="31">
        <v>150</v>
      </c>
      <c r="F160" s="31">
        <v>150</v>
      </c>
      <c r="G160" s="31">
        <v>0</v>
      </c>
      <c r="H160" s="31">
        <v>313</v>
      </c>
      <c r="I160" s="31">
        <v>313</v>
      </c>
      <c r="J160" s="105"/>
      <c r="K160" s="106"/>
    </row>
    <row r="161" spans="1:11" s="1" customFormat="1" ht="13.5" customHeight="1" x14ac:dyDescent="0.2">
      <c r="A161" s="53" t="s">
        <v>280</v>
      </c>
      <c r="B161" s="56" t="s">
        <v>286</v>
      </c>
      <c r="C161" s="54">
        <v>42551</v>
      </c>
      <c r="D161" s="55">
        <v>0</v>
      </c>
      <c r="E161" s="55">
        <v>148</v>
      </c>
      <c r="F161" s="55">
        <v>148</v>
      </c>
      <c r="G161" s="55">
        <v>0</v>
      </c>
      <c r="H161" s="55">
        <v>444</v>
      </c>
      <c r="I161" s="55">
        <v>444</v>
      </c>
      <c r="J161" s="105"/>
      <c r="K161" s="106"/>
    </row>
    <row r="162" spans="1:11" s="1" customFormat="1" ht="13.5" customHeight="1" x14ac:dyDescent="0.2">
      <c r="A162" s="53" t="s">
        <v>530</v>
      </c>
      <c r="B162" s="30" t="s">
        <v>287</v>
      </c>
      <c r="C162" s="59">
        <v>42551</v>
      </c>
      <c r="D162" s="32">
        <v>0</v>
      </c>
      <c r="E162" s="32">
        <v>147</v>
      </c>
      <c r="F162" s="32">
        <v>147</v>
      </c>
      <c r="G162" s="32">
        <v>0</v>
      </c>
      <c r="H162" s="32">
        <v>147</v>
      </c>
      <c r="I162" s="32">
        <v>147</v>
      </c>
      <c r="J162" s="105"/>
      <c r="K162" s="106"/>
    </row>
    <row r="163" spans="1:11" s="1" customFormat="1" ht="13.5" customHeight="1" x14ac:dyDescent="0.2">
      <c r="A163" s="53" t="s">
        <v>265</v>
      </c>
      <c r="B163" s="30" t="s">
        <v>17</v>
      </c>
      <c r="C163" s="59">
        <v>42551</v>
      </c>
      <c r="D163" s="32">
        <v>0</v>
      </c>
      <c r="E163" s="32">
        <v>143</v>
      </c>
      <c r="F163" s="32">
        <v>143</v>
      </c>
      <c r="G163" s="32">
        <v>0</v>
      </c>
      <c r="H163" s="32">
        <v>572</v>
      </c>
      <c r="I163" s="32">
        <v>572</v>
      </c>
      <c r="J163" s="105"/>
      <c r="K163" s="106"/>
    </row>
    <row r="164" spans="1:11" s="1" customFormat="1" ht="13.5" customHeight="1" x14ac:dyDescent="0.2">
      <c r="A164" s="58" t="s">
        <v>114</v>
      </c>
      <c r="B164" s="30" t="s">
        <v>427</v>
      </c>
      <c r="C164" s="57">
        <v>42551</v>
      </c>
      <c r="D164" s="31">
        <v>0</v>
      </c>
      <c r="E164" s="31">
        <v>139</v>
      </c>
      <c r="F164" s="31">
        <v>139</v>
      </c>
      <c r="G164" s="31">
        <v>0</v>
      </c>
      <c r="H164" s="31">
        <v>1303</v>
      </c>
      <c r="I164" s="31">
        <v>1303</v>
      </c>
      <c r="J164" s="105"/>
      <c r="K164" s="106"/>
    </row>
    <row r="165" spans="1:11" s="1" customFormat="1" ht="13.5" customHeight="1" x14ac:dyDescent="0.2">
      <c r="A165" s="53" t="s">
        <v>543</v>
      </c>
      <c r="B165" s="56" t="s">
        <v>12</v>
      </c>
      <c r="C165" s="57">
        <v>42551</v>
      </c>
      <c r="D165" s="31">
        <v>0</v>
      </c>
      <c r="E165" s="31">
        <v>139</v>
      </c>
      <c r="F165" s="31">
        <v>139</v>
      </c>
      <c r="G165" s="31">
        <v>0</v>
      </c>
      <c r="H165" s="31">
        <v>139</v>
      </c>
      <c r="I165" s="31">
        <v>139</v>
      </c>
      <c r="J165" s="105"/>
      <c r="K165" s="106"/>
    </row>
    <row r="166" spans="1:11" s="1" customFormat="1" ht="13.5" customHeight="1" x14ac:dyDescent="0.2">
      <c r="A166" s="53" t="s">
        <v>283</v>
      </c>
      <c r="B166" s="56" t="s">
        <v>289</v>
      </c>
      <c r="C166" s="59">
        <v>42551</v>
      </c>
      <c r="D166" s="32">
        <v>0</v>
      </c>
      <c r="E166" s="32">
        <v>135</v>
      </c>
      <c r="F166" s="32">
        <v>135</v>
      </c>
      <c r="G166" s="32">
        <v>0</v>
      </c>
      <c r="H166" s="32">
        <v>540</v>
      </c>
      <c r="I166" s="32">
        <v>540</v>
      </c>
      <c r="J166" s="105"/>
      <c r="K166" s="106"/>
    </row>
    <row r="167" spans="1:11" s="1" customFormat="1" ht="13.5" customHeight="1" x14ac:dyDescent="0.2">
      <c r="A167" s="53" t="s">
        <v>305</v>
      </c>
      <c r="B167" s="30" t="s">
        <v>58</v>
      </c>
      <c r="C167" s="54">
        <v>42551</v>
      </c>
      <c r="D167" s="55">
        <v>0</v>
      </c>
      <c r="E167" s="55">
        <v>132</v>
      </c>
      <c r="F167" s="55">
        <v>132</v>
      </c>
      <c r="G167" s="55">
        <v>0</v>
      </c>
      <c r="H167" s="55">
        <v>528</v>
      </c>
      <c r="I167" s="55">
        <v>528</v>
      </c>
      <c r="J167" s="105"/>
      <c r="K167" s="106"/>
    </row>
    <row r="168" spans="1:11" s="1" customFormat="1" ht="13.5" customHeight="1" x14ac:dyDescent="0.2">
      <c r="A168" s="53" t="s">
        <v>368</v>
      </c>
      <c r="B168" s="30" t="s">
        <v>41</v>
      </c>
      <c r="C168" s="59">
        <v>42551</v>
      </c>
      <c r="D168" s="32">
        <v>0</v>
      </c>
      <c r="E168" s="32">
        <v>132</v>
      </c>
      <c r="F168" s="32">
        <v>132</v>
      </c>
      <c r="G168" s="32">
        <v>0</v>
      </c>
      <c r="H168" s="32">
        <v>528</v>
      </c>
      <c r="I168" s="32">
        <v>528</v>
      </c>
      <c r="J168" s="105"/>
      <c r="K168" s="106"/>
    </row>
    <row r="169" spans="1:11" s="1" customFormat="1" ht="13.5" customHeight="1" x14ac:dyDescent="0.2">
      <c r="A169" s="53" t="s">
        <v>162</v>
      </c>
      <c r="B169" s="30" t="s">
        <v>12</v>
      </c>
      <c r="C169" s="59">
        <v>42551</v>
      </c>
      <c r="D169" s="32">
        <v>0</v>
      </c>
      <c r="E169" s="32">
        <v>132</v>
      </c>
      <c r="F169" s="32">
        <v>132</v>
      </c>
      <c r="G169" s="32">
        <v>0</v>
      </c>
      <c r="H169" s="32">
        <v>264</v>
      </c>
      <c r="I169" s="32">
        <v>264</v>
      </c>
      <c r="J169" s="105"/>
      <c r="K169" s="106"/>
    </row>
    <row r="170" spans="1:11" s="1" customFormat="1" ht="13.5" customHeight="1" x14ac:dyDescent="0.2">
      <c r="A170" s="53" t="s">
        <v>525</v>
      </c>
      <c r="B170" s="56" t="s">
        <v>548</v>
      </c>
      <c r="C170" s="59">
        <v>42551</v>
      </c>
      <c r="D170" s="32">
        <v>0</v>
      </c>
      <c r="E170" s="32">
        <v>130</v>
      </c>
      <c r="F170" s="32">
        <v>130</v>
      </c>
      <c r="G170" s="32">
        <v>0</v>
      </c>
      <c r="H170" s="32">
        <v>341</v>
      </c>
      <c r="I170" s="32">
        <v>341</v>
      </c>
      <c r="J170" s="105"/>
      <c r="K170" s="106"/>
    </row>
    <row r="171" spans="1:11" s="1" customFormat="1" ht="13.5" customHeight="1" x14ac:dyDescent="0.2">
      <c r="A171" s="53" t="s">
        <v>534</v>
      </c>
      <c r="B171" s="56" t="s">
        <v>513</v>
      </c>
      <c r="C171" s="57">
        <v>42551</v>
      </c>
      <c r="D171" s="31">
        <v>0</v>
      </c>
      <c r="E171" s="31">
        <v>129</v>
      </c>
      <c r="F171" s="31">
        <v>129</v>
      </c>
      <c r="G171" s="31">
        <v>0</v>
      </c>
      <c r="H171" s="31">
        <v>516</v>
      </c>
      <c r="I171" s="31">
        <v>516</v>
      </c>
      <c r="J171" s="105"/>
      <c r="K171" s="106"/>
    </row>
    <row r="172" spans="1:11" s="1" customFormat="1" ht="13.5" customHeight="1" x14ac:dyDescent="0.2">
      <c r="A172" s="102" t="s">
        <v>298</v>
      </c>
      <c r="B172" s="103" t="s">
        <v>451</v>
      </c>
      <c r="C172" s="104">
        <v>42551</v>
      </c>
      <c r="D172" s="104">
        <v>0</v>
      </c>
      <c r="E172" s="104">
        <v>127</v>
      </c>
      <c r="F172" s="104">
        <v>127</v>
      </c>
      <c r="G172" s="104">
        <v>0</v>
      </c>
      <c r="H172" s="104">
        <v>508</v>
      </c>
      <c r="I172" s="104">
        <v>508</v>
      </c>
      <c r="J172" s="105"/>
      <c r="K172" s="106"/>
    </row>
    <row r="173" spans="1:11" s="1" customFormat="1" ht="13.5" customHeight="1" x14ac:dyDescent="0.2">
      <c r="A173" s="53" t="s">
        <v>593</v>
      </c>
      <c r="B173" s="30" t="s">
        <v>287</v>
      </c>
      <c r="C173" s="59">
        <v>42551</v>
      </c>
      <c r="D173" s="32">
        <v>0</v>
      </c>
      <c r="E173" s="32">
        <v>127</v>
      </c>
      <c r="F173" s="32">
        <v>127</v>
      </c>
      <c r="G173" s="32">
        <v>0</v>
      </c>
      <c r="H173" s="32">
        <v>254</v>
      </c>
      <c r="I173" s="32">
        <v>254</v>
      </c>
      <c r="J173" s="105"/>
      <c r="K173" s="106"/>
    </row>
    <row r="174" spans="1:11" s="1" customFormat="1" ht="13.5" customHeight="1" x14ac:dyDescent="0.2">
      <c r="A174" s="53" t="s">
        <v>108</v>
      </c>
      <c r="B174" s="30" t="s">
        <v>51</v>
      </c>
      <c r="C174" s="59">
        <v>42551</v>
      </c>
      <c r="D174" s="32">
        <v>0</v>
      </c>
      <c r="E174" s="32">
        <v>127</v>
      </c>
      <c r="F174" s="32">
        <v>127</v>
      </c>
      <c r="G174" s="32">
        <v>0</v>
      </c>
      <c r="H174" s="32">
        <v>236</v>
      </c>
      <c r="I174" s="32">
        <v>236</v>
      </c>
      <c r="J174" s="105"/>
      <c r="K174" s="106"/>
    </row>
    <row r="175" spans="1:11" s="1" customFormat="1" ht="13.5" customHeight="1" x14ac:dyDescent="0.2">
      <c r="A175" s="53" t="s">
        <v>254</v>
      </c>
      <c r="B175" s="30" t="s">
        <v>431</v>
      </c>
      <c r="C175" s="59">
        <v>42551</v>
      </c>
      <c r="D175" s="32">
        <v>0</v>
      </c>
      <c r="E175" s="32">
        <v>126</v>
      </c>
      <c r="F175" s="32">
        <v>126</v>
      </c>
      <c r="G175" s="32">
        <v>0</v>
      </c>
      <c r="H175" s="32">
        <v>424</v>
      </c>
      <c r="I175" s="32">
        <v>424</v>
      </c>
      <c r="J175" s="105"/>
      <c r="K175" s="106"/>
    </row>
    <row r="176" spans="1:11" s="1" customFormat="1" ht="13.5" customHeight="1" x14ac:dyDescent="0.2">
      <c r="A176" s="53" t="s">
        <v>175</v>
      </c>
      <c r="B176" s="30" t="s">
        <v>376</v>
      </c>
      <c r="C176" s="59">
        <v>42551</v>
      </c>
      <c r="D176" s="32">
        <v>0</v>
      </c>
      <c r="E176" s="32">
        <v>124</v>
      </c>
      <c r="F176" s="32">
        <v>124</v>
      </c>
      <c r="G176" s="32">
        <v>0</v>
      </c>
      <c r="H176" s="32">
        <v>361</v>
      </c>
      <c r="I176" s="32">
        <v>361</v>
      </c>
      <c r="J176" s="105"/>
      <c r="K176" s="106"/>
    </row>
    <row r="177" spans="1:11" s="1" customFormat="1" ht="13.5" customHeight="1" x14ac:dyDescent="0.2">
      <c r="A177" s="53" t="s">
        <v>190</v>
      </c>
      <c r="B177" s="30" t="s">
        <v>11</v>
      </c>
      <c r="C177" s="57">
        <v>42551</v>
      </c>
      <c r="D177" s="31">
        <v>0</v>
      </c>
      <c r="E177" s="31">
        <v>123</v>
      </c>
      <c r="F177" s="31">
        <v>123</v>
      </c>
      <c r="G177" s="31">
        <v>0</v>
      </c>
      <c r="H177" s="31">
        <v>2104</v>
      </c>
      <c r="I177" s="31">
        <v>2104</v>
      </c>
      <c r="J177" s="105"/>
      <c r="K177" s="106"/>
    </row>
    <row r="178" spans="1:11" s="1" customFormat="1" ht="13.5" customHeight="1" x14ac:dyDescent="0.2">
      <c r="A178" s="53" t="s">
        <v>232</v>
      </c>
      <c r="B178" s="30" t="s">
        <v>453</v>
      </c>
      <c r="C178" s="57">
        <v>42551</v>
      </c>
      <c r="D178" s="31">
        <v>0</v>
      </c>
      <c r="E178" s="31">
        <v>120</v>
      </c>
      <c r="F178" s="31">
        <v>120</v>
      </c>
      <c r="G178" s="31">
        <v>0</v>
      </c>
      <c r="H178" s="31">
        <v>120</v>
      </c>
      <c r="I178" s="31">
        <v>120</v>
      </c>
      <c r="J178" s="105"/>
      <c r="K178" s="106"/>
    </row>
    <row r="179" spans="1:11" s="1" customFormat="1" ht="13.5" customHeight="1" x14ac:dyDescent="0.2">
      <c r="A179" s="53" t="s">
        <v>210</v>
      </c>
      <c r="B179" s="56" t="s">
        <v>359</v>
      </c>
      <c r="C179" s="57">
        <v>42551</v>
      </c>
      <c r="D179" s="31">
        <v>0</v>
      </c>
      <c r="E179" s="31">
        <v>118</v>
      </c>
      <c r="F179" s="31">
        <v>118</v>
      </c>
      <c r="G179" s="31">
        <v>0</v>
      </c>
      <c r="H179" s="31">
        <v>472</v>
      </c>
      <c r="I179" s="31">
        <v>472</v>
      </c>
      <c r="J179" s="105"/>
      <c r="K179" s="106"/>
    </row>
    <row r="180" spans="1:11" s="1" customFormat="1" ht="13.5" customHeight="1" x14ac:dyDescent="0.2">
      <c r="A180" s="53" t="s">
        <v>274</v>
      </c>
      <c r="B180" s="30" t="s">
        <v>52</v>
      </c>
      <c r="C180" s="59">
        <v>42551</v>
      </c>
      <c r="D180" s="32">
        <v>0</v>
      </c>
      <c r="E180" s="32">
        <v>117</v>
      </c>
      <c r="F180" s="32">
        <v>117</v>
      </c>
      <c r="G180" s="32">
        <v>0</v>
      </c>
      <c r="H180" s="32">
        <v>234</v>
      </c>
      <c r="I180" s="32">
        <v>234</v>
      </c>
      <c r="J180" s="105"/>
      <c r="K180" s="106"/>
    </row>
    <row r="181" spans="1:11" s="1" customFormat="1" ht="13.5" customHeight="1" x14ac:dyDescent="0.2">
      <c r="A181" s="53" t="s">
        <v>562</v>
      </c>
      <c r="B181" s="30" t="s">
        <v>52</v>
      </c>
      <c r="C181" s="57">
        <v>42369</v>
      </c>
      <c r="D181" s="31">
        <v>0</v>
      </c>
      <c r="E181" s="31">
        <v>110</v>
      </c>
      <c r="F181" s="31">
        <v>110</v>
      </c>
      <c r="G181" s="31">
        <v>0</v>
      </c>
      <c r="H181" s="31">
        <v>330</v>
      </c>
      <c r="I181" s="31">
        <v>330</v>
      </c>
      <c r="J181" s="105"/>
      <c r="K181" s="106"/>
    </row>
    <row r="182" spans="1:11" s="1" customFormat="1" ht="13.5" customHeight="1" x14ac:dyDescent="0.2">
      <c r="A182" s="102" t="s">
        <v>177</v>
      </c>
      <c r="B182" s="104" t="s">
        <v>477</v>
      </c>
      <c r="C182" s="104">
        <v>42551</v>
      </c>
      <c r="D182" s="104">
        <v>46</v>
      </c>
      <c r="E182" s="104">
        <v>60</v>
      </c>
      <c r="F182" s="104">
        <v>106</v>
      </c>
      <c r="G182" s="104">
        <v>184</v>
      </c>
      <c r="H182" s="104">
        <v>105</v>
      </c>
      <c r="I182" s="104">
        <v>289</v>
      </c>
      <c r="J182" s="105"/>
      <c r="K182" s="106"/>
    </row>
    <row r="183" spans="1:11" s="1" customFormat="1" ht="13.5" customHeight="1" x14ac:dyDescent="0.2">
      <c r="A183" s="53" t="s">
        <v>605</v>
      </c>
      <c r="B183" s="30" t="s">
        <v>547</v>
      </c>
      <c r="C183" s="57">
        <v>42551</v>
      </c>
      <c r="D183" s="31">
        <v>0</v>
      </c>
      <c r="E183" s="31">
        <v>105</v>
      </c>
      <c r="F183" s="31">
        <v>105</v>
      </c>
      <c r="G183" s="31">
        <v>0</v>
      </c>
      <c r="H183" s="31">
        <v>420</v>
      </c>
      <c r="I183" s="31">
        <v>420</v>
      </c>
      <c r="J183" s="105"/>
      <c r="K183" s="106"/>
    </row>
    <row r="184" spans="1:11" s="1" customFormat="1" ht="13.5" customHeight="1" x14ac:dyDescent="0.2">
      <c r="A184" s="53" t="s">
        <v>101</v>
      </c>
      <c r="B184" s="30" t="s">
        <v>52</v>
      </c>
      <c r="C184" s="54">
        <v>42551</v>
      </c>
      <c r="D184" s="55">
        <v>0</v>
      </c>
      <c r="E184" s="55">
        <v>105</v>
      </c>
      <c r="F184" s="55">
        <v>105</v>
      </c>
      <c r="G184" s="55">
        <v>0</v>
      </c>
      <c r="H184" s="55">
        <v>132</v>
      </c>
      <c r="I184" s="55">
        <v>132</v>
      </c>
      <c r="J184" s="105"/>
      <c r="K184" s="106"/>
    </row>
    <row r="185" spans="1:11" s="1" customFormat="1" ht="13.5" customHeight="1" x14ac:dyDescent="0.2">
      <c r="A185" s="53" t="s">
        <v>296</v>
      </c>
      <c r="B185" s="12" t="s">
        <v>269</v>
      </c>
      <c r="C185" s="59">
        <v>42551</v>
      </c>
      <c r="D185" s="32">
        <v>0</v>
      </c>
      <c r="E185" s="32">
        <v>101</v>
      </c>
      <c r="F185" s="32">
        <v>101</v>
      </c>
      <c r="G185" s="32">
        <v>0</v>
      </c>
      <c r="H185" s="32">
        <v>410</v>
      </c>
      <c r="I185" s="32">
        <v>410</v>
      </c>
      <c r="J185" s="105"/>
      <c r="K185" s="106"/>
    </row>
    <row r="186" spans="1:11" s="1" customFormat="1" ht="13.5" customHeight="1" x14ac:dyDescent="0.2">
      <c r="A186" s="62" t="s">
        <v>149</v>
      </c>
      <c r="B186" s="56" t="s">
        <v>47</v>
      </c>
      <c r="C186" s="54">
        <v>42551</v>
      </c>
      <c r="D186" s="55">
        <v>0</v>
      </c>
      <c r="E186" s="55">
        <v>101</v>
      </c>
      <c r="F186" s="55">
        <v>101</v>
      </c>
      <c r="G186" s="55">
        <v>0</v>
      </c>
      <c r="H186" s="55">
        <v>404</v>
      </c>
      <c r="I186" s="55">
        <v>404</v>
      </c>
      <c r="J186" s="105"/>
      <c r="K186" s="106"/>
    </row>
    <row r="187" spans="1:11" s="1" customFormat="1" ht="13.5" customHeight="1" x14ac:dyDescent="0.2">
      <c r="A187" s="58" t="s">
        <v>297</v>
      </c>
      <c r="B187" s="30" t="s">
        <v>6</v>
      </c>
      <c r="C187" s="59">
        <v>42551</v>
      </c>
      <c r="D187" s="32">
        <v>0</v>
      </c>
      <c r="E187" s="32">
        <v>100</v>
      </c>
      <c r="F187" s="32">
        <v>100</v>
      </c>
      <c r="G187" s="32">
        <v>0</v>
      </c>
      <c r="H187" s="32">
        <v>400</v>
      </c>
      <c r="I187" s="32">
        <v>400</v>
      </c>
      <c r="J187" s="105"/>
      <c r="K187" s="106"/>
    </row>
    <row r="188" spans="1:11" s="1" customFormat="1" ht="13.5" customHeight="1" x14ac:dyDescent="0.2">
      <c r="A188" s="53" t="s">
        <v>602</v>
      </c>
      <c r="B188" s="56" t="s">
        <v>607</v>
      </c>
      <c r="C188" s="59">
        <v>42551</v>
      </c>
      <c r="D188" s="32">
        <v>0</v>
      </c>
      <c r="E188" s="32">
        <v>100</v>
      </c>
      <c r="F188" s="32">
        <v>100</v>
      </c>
      <c r="G188" s="32">
        <v>0</v>
      </c>
      <c r="H188" s="32">
        <v>400</v>
      </c>
      <c r="I188" s="32">
        <v>400</v>
      </c>
      <c r="J188" s="105"/>
      <c r="K188" s="106"/>
    </row>
    <row r="189" spans="1:11" s="1" customFormat="1" ht="13.5" customHeight="1" x14ac:dyDescent="0.2">
      <c r="A189" s="53" t="s">
        <v>390</v>
      </c>
      <c r="B189" s="56" t="s">
        <v>53</v>
      </c>
      <c r="C189" s="57">
        <v>42551</v>
      </c>
      <c r="D189" s="31">
        <v>0</v>
      </c>
      <c r="E189" s="31">
        <v>99</v>
      </c>
      <c r="F189" s="31">
        <v>99</v>
      </c>
      <c r="G189" s="31">
        <v>0</v>
      </c>
      <c r="H189" s="31">
        <v>396</v>
      </c>
      <c r="I189" s="31">
        <v>396</v>
      </c>
      <c r="J189" s="105"/>
      <c r="K189" s="106"/>
    </row>
    <row r="190" spans="1:11" s="1" customFormat="1" ht="13.5" customHeight="1" x14ac:dyDescent="0.2">
      <c r="A190" s="53" t="s">
        <v>192</v>
      </c>
      <c r="B190" s="56" t="s">
        <v>78</v>
      </c>
      <c r="C190" s="59">
        <v>42460</v>
      </c>
      <c r="D190" s="32">
        <v>0</v>
      </c>
      <c r="E190" s="32">
        <v>99</v>
      </c>
      <c r="F190" s="32">
        <v>99</v>
      </c>
      <c r="G190" s="32">
        <v>0</v>
      </c>
      <c r="H190" s="32">
        <v>180</v>
      </c>
      <c r="I190" s="32">
        <v>180</v>
      </c>
      <c r="J190" s="105"/>
      <c r="K190" s="106"/>
    </row>
    <row r="191" spans="1:11" s="1" customFormat="1" ht="13.5" customHeight="1" x14ac:dyDescent="0.2">
      <c r="A191" s="53" t="s">
        <v>487</v>
      </c>
      <c r="B191" s="56" t="s">
        <v>508</v>
      </c>
      <c r="C191" s="54">
        <v>42551</v>
      </c>
      <c r="D191" s="55">
        <v>90</v>
      </c>
      <c r="E191" s="55">
        <v>1</v>
      </c>
      <c r="F191" s="55">
        <v>91</v>
      </c>
      <c r="G191" s="55">
        <v>360</v>
      </c>
      <c r="H191" s="55">
        <v>90</v>
      </c>
      <c r="I191" s="55">
        <v>450</v>
      </c>
      <c r="J191" s="105"/>
      <c r="K191" s="106"/>
    </row>
    <row r="192" spans="1:11" s="1" customFormat="1" ht="13.5" customHeight="1" x14ac:dyDescent="0.2">
      <c r="A192" s="58" t="s">
        <v>107</v>
      </c>
      <c r="B192" s="30" t="s">
        <v>17</v>
      </c>
      <c r="C192" s="59">
        <v>42551</v>
      </c>
      <c r="D192" s="32">
        <v>0</v>
      </c>
      <c r="E192" s="32">
        <v>91</v>
      </c>
      <c r="F192" s="32">
        <v>91</v>
      </c>
      <c r="G192" s="32">
        <v>0</v>
      </c>
      <c r="H192" s="32">
        <v>190</v>
      </c>
      <c r="I192" s="32">
        <v>190</v>
      </c>
      <c r="J192" s="105"/>
      <c r="K192" s="106"/>
    </row>
    <row r="193" spans="1:11" s="1" customFormat="1" ht="13.5" customHeight="1" x14ac:dyDescent="0.2">
      <c r="A193" s="53" t="s">
        <v>273</v>
      </c>
      <c r="B193" s="30" t="s">
        <v>19</v>
      </c>
      <c r="C193" s="57">
        <v>42551</v>
      </c>
      <c r="D193" s="31">
        <v>90</v>
      </c>
      <c r="E193" s="31">
        <v>0</v>
      </c>
      <c r="F193" s="31">
        <v>90</v>
      </c>
      <c r="G193" s="31">
        <v>360</v>
      </c>
      <c r="H193" s="31">
        <v>0</v>
      </c>
      <c r="I193" s="31">
        <v>360</v>
      </c>
      <c r="J193" s="105"/>
      <c r="K193" s="106"/>
    </row>
    <row r="194" spans="1:11" s="1" customFormat="1" ht="13.5" customHeight="1" x14ac:dyDescent="0.2">
      <c r="A194" s="53" t="s">
        <v>136</v>
      </c>
      <c r="B194" s="30" t="s">
        <v>5</v>
      </c>
      <c r="C194" s="59">
        <v>42551</v>
      </c>
      <c r="D194" s="32">
        <v>0</v>
      </c>
      <c r="E194" s="32">
        <v>89</v>
      </c>
      <c r="F194" s="32">
        <v>89</v>
      </c>
      <c r="G194" s="32">
        <v>0</v>
      </c>
      <c r="H194" s="32">
        <v>1271</v>
      </c>
      <c r="I194" s="32">
        <v>1271</v>
      </c>
      <c r="J194" s="105"/>
      <c r="K194" s="106"/>
    </row>
    <row r="195" spans="1:11" s="1" customFormat="1" ht="13.5" customHeight="1" x14ac:dyDescent="0.2">
      <c r="A195" s="53" t="s">
        <v>211</v>
      </c>
      <c r="B195" s="30" t="s">
        <v>479</v>
      </c>
      <c r="C195" s="59">
        <v>42551</v>
      </c>
      <c r="D195" s="32">
        <v>0</v>
      </c>
      <c r="E195" s="32">
        <v>88</v>
      </c>
      <c r="F195" s="32">
        <v>88</v>
      </c>
      <c r="G195" s="32">
        <v>0</v>
      </c>
      <c r="H195" s="32">
        <v>352</v>
      </c>
      <c r="I195" s="32">
        <v>352</v>
      </c>
      <c r="J195" s="105"/>
      <c r="K195" s="106"/>
    </row>
    <row r="196" spans="1:11" s="1" customFormat="1" ht="13.5" customHeight="1" x14ac:dyDescent="0.2">
      <c r="A196" s="53" t="s">
        <v>235</v>
      </c>
      <c r="B196" s="56" t="s">
        <v>10</v>
      </c>
      <c r="C196" s="59">
        <v>42551</v>
      </c>
      <c r="D196" s="32">
        <v>0</v>
      </c>
      <c r="E196" s="32">
        <v>87</v>
      </c>
      <c r="F196" s="32">
        <v>87</v>
      </c>
      <c r="G196" s="32">
        <v>0</v>
      </c>
      <c r="H196" s="32">
        <v>348</v>
      </c>
      <c r="I196" s="32">
        <v>348</v>
      </c>
      <c r="J196" s="105"/>
      <c r="K196" s="106"/>
    </row>
    <row r="197" spans="1:11" s="1" customFormat="1" ht="13.5" customHeight="1" x14ac:dyDescent="0.2">
      <c r="A197" s="53" t="s">
        <v>173</v>
      </c>
      <c r="B197" s="30" t="s">
        <v>475</v>
      </c>
      <c r="C197" s="57">
        <v>42551</v>
      </c>
      <c r="D197" s="31">
        <v>0</v>
      </c>
      <c r="E197" s="31">
        <v>87</v>
      </c>
      <c r="F197" s="31">
        <v>87</v>
      </c>
      <c r="G197" s="31">
        <v>0</v>
      </c>
      <c r="H197" s="31">
        <v>348</v>
      </c>
      <c r="I197" s="31">
        <v>348</v>
      </c>
      <c r="J197" s="105"/>
      <c r="K197" s="106"/>
    </row>
    <row r="198" spans="1:11" s="1" customFormat="1" ht="13.5" customHeight="1" x14ac:dyDescent="0.2">
      <c r="A198" s="53" t="s">
        <v>490</v>
      </c>
      <c r="B198" s="30" t="s">
        <v>22</v>
      </c>
      <c r="C198" s="54">
        <v>42551</v>
      </c>
      <c r="D198" s="55">
        <v>0</v>
      </c>
      <c r="E198" s="55">
        <v>87</v>
      </c>
      <c r="F198" s="55">
        <v>87</v>
      </c>
      <c r="G198" s="55">
        <v>0</v>
      </c>
      <c r="H198" s="55">
        <v>87</v>
      </c>
      <c r="I198" s="55">
        <v>87</v>
      </c>
      <c r="J198" s="105"/>
      <c r="K198" s="106"/>
    </row>
    <row r="199" spans="1:11" s="1" customFormat="1" ht="13.5" customHeight="1" x14ac:dyDescent="0.2">
      <c r="A199" s="53" t="s">
        <v>71</v>
      </c>
      <c r="B199" s="30" t="s">
        <v>406</v>
      </c>
      <c r="C199" s="57">
        <v>42551</v>
      </c>
      <c r="D199" s="31">
        <v>0</v>
      </c>
      <c r="E199" s="31">
        <v>86</v>
      </c>
      <c r="F199" s="31">
        <v>86</v>
      </c>
      <c r="G199" s="31">
        <v>0</v>
      </c>
      <c r="H199" s="31">
        <v>344</v>
      </c>
      <c r="I199" s="31">
        <v>344</v>
      </c>
      <c r="J199" s="105"/>
      <c r="K199" s="106"/>
    </row>
    <row r="200" spans="1:11" s="1" customFormat="1" ht="13.5" customHeight="1" x14ac:dyDescent="0.2">
      <c r="A200" s="53" t="s">
        <v>240</v>
      </c>
      <c r="B200" s="56" t="s">
        <v>250</v>
      </c>
      <c r="C200" s="54">
        <v>42551</v>
      </c>
      <c r="D200" s="55">
        <v>0</v>
      </c>
      <c r="E200" s="55">
        <v>86</v>
      </c>
      <c r="F200" s="55">
        <v>86</v>
      </c>
      <c r="G200" s="55">
        <v>0</v>
      </c>
      <c r="H200" s="55">
        <v>344</v>
      </c>
      <c r="I200" s="55">
        <v>344</v>
      </c>
      <c r="J200" s="105"/>
      <c r="K200" s="106"/>
    </row>
    <row r="201" spans="1:11" s="1" customFormat="1" ht="13.5" customHeight="1" x14ac:dyDescent="0.2">
      <c r="A201" s="53" t="s">
        <v>284</v>
      </c>
      <c r="B201" s="30" t="s">
        <v>290</v>
      </c>
      <c r="C201" s="59">
        <v>42551</v>
      </c>
      <c r="D201" s="32">
        <v>0</v>
      </c>
      <c r="E201" s="32">
        <v>86</v>
      </c>
      <c r="F201" s="32">
        <v>86</v>
      </c>
      <c r="G201" s="32">
        <v>0</v>
      </c>
      <c r="H201" s="32">
        <v>89</v>
      </c>
      <c r="I201" s="32">
        <v>89</v>
      </c>
      <c r="J201" s="105"/>
      <c r="K201" s="106"/>
    </row>
    <row r="202" spans="1:11" s="1" customFormat="1" ht="13.5" customHeight="1" x14ac:dyDescent="0.2">
      <c r="A202" s="53" t="s">
        <v>199</v>
      </c>
      <c r="B202" s="12" t="s">
        <v>432</v>
      </c>
      <c r="C202" s="59">
        <v>42551</v>
      </c>
      <c r="D202" s="32">
        <v>0</v>
      </c>
      <c r="E202" s="32">
        <v>85</v>
      </c>
      <c r="F202" s="32">
        <v>85</v>
      </c>
      <c r="G202" s="32">
        <v>0</v>
      </c>
      <c r="H202" s="32">
        <v>340</v>
      </c>
      <c r="I202" s="32">
        <v>340</v>
      </c>
      <c r="J202" s="105"/>
      <c r="K202" s="106"/>
    </row>
    <row r="203" spans="1:11" s="1" customFormat="1" ht="13.5" customHeight="1" x14ac:dyDescent="0.2">
      <c r="A203" s="53" t="s">
        <v>234</v>
      </c>
      <c r="B203" s="30" t="s">
        <v>244</v>
      </c>
      <c r="C203" s="59">
        <v>42551</v>
      </c>
      <c r="D203" s="32">
        <v>0</v>
      </c>
      <c r="E203" s="32">
        <v>85</v>
      </c>
      <c r="F203" s="32">
        <v>85</v>
      </c>
      <c r="G203" s="32">
        <v>0</v>
      </c>
      <c r="H203" s="32">
        <v>170</v>
      </c>
      <c r="I203" s="32">
        <v>170</v>
      </c>
      <c r="J203" s="105"/>
      <c r="K203" s="106"/>
    </row>
    <row r="204" spans="1:11" s="1" customFormat="1" ht="13.5" customHeight="1" x14ac:dyDescent="0.2">
      <c r="A204" s="53" t="s">
        <v>145</v>
      </c>
      <c r="B204" s="30" t="s">
        <v>4</v>
      </c>
      <c r="C204" s="59">
        <v>42551</v>
      </c>
      <c r="D204" s="32">
        <v>0</v>
      </c>
      <c r="E204" s="32">
        <v>82</v>
      </c>
      <c r="F204" s="32">
        <v>82</v>
      </c>
      <c r="G204" s="32">
        <v>0</v>
      </c>
      <c r="H204" s="32">
        <v>4101</v>
      </c>
      <c r="I204" s="32">
        <v>4101</v>
      </c>
      <c r="J204" s="105"/>
      <c r="K204" s="106"/>
    </row>
    <row r="205" spans="1:11" s="1" customFormat="1" ht="13.5" customHeight="1" x14ac:dyDescent="0.2">
      <c r="A205" s="53" t="s">
        <v>365</v>
      </c>
      <c r="B205" s="30" t="s">
        <v>5</v>
      </c>
      <c r="C205" s="57">
        <v>42551</v>
      </c>
      <c r="D205" s="31">
        <v>0</v>
      </c>
      <c r="E205" s="31">
        <v>81</v>
      </c>
      <c r="F205" s="31">
        <v>81</v>
      </c>
      <c r="G205" s="31">
        <v>0</v>
      </c>
      <c r="H205" s="31">
        <v>101</v>
      </c>
      <c r="I205" s="31">
        <v>101</v>
      </c>
      <c r="J205" s="105"/>
      <c r="K205" s="106"/>
    </row>
    <row r="206" spans="1:11" s="1" customFormat="1" ht="13.5" customHeight="1" x14ac:dyDescent="0.2">
      <c r="A206" s="53" t="s">
        <v>541</v>
      </c>
      <c r="B206" s="12" t="s">
        <v>554</v>
      </c>
      <c r="C206" s="57">
        <v>42369</v>
      </c>
      <c r="D206" s="31">
        <v>40</v>
      </c>
      <c r="E206" s="31">
        <v>40</v>
      </c>
      <c r="F206" s="31">
        <v>80</v>
      </c>
      <c r="G206" s="31">
        <v>160</v>
      </c>
      <c r="H206" s="31">
        <v>120</v>
      </c>
      <c r="I206" s="31">
        <v>280</v>
      </c>
      <c r="J206" s="105"/>
      <c r="K206" s="106"/>
    </row>
    <row r="207" spans="1:11" s="1" customFormat="1" ht="13.5" customHeight="1" x14ac:dyDescent="0.2">
      <c r="A207" s="53" t="s">
        <v>64</v>
      </c>
      <c r="B207" s="30" t="s">
        <v>436</v>
      </c>
      <c r="C207" s="59">
        <v>42551</v>
      </c>
      <c r="D207" s="32">
        <v>0</v>
      </c>
      <c r="E207" s="32">
        <v>79</v>
      </c>
      <c r="F207" s="32">
        <v>79</v>
      </c>
      <c r="G207" s="32">
        <v>0</v>
      </c>
      <c r="H207" s="32">
        <v>316</v>
      </c>
      <c r="I207" s="32">
        <v>316</v>
      </c>
      <c r="J207" s="105"/>
      <c r="K207" s="106"/>
    </row>
    <row r="208" spans="1:11" s="1" customFormat="1" ht="13.5" customHeight="1" x14ac:dyDescent="0.2">
      <c r="A208" s="58" t="s">
        <v>50</v>
      </c>
      <c r="B208" s="30" t="s">
        <v>18</v>
      </c>
      <c r="C208" s="59">
        <v>42551</v>
      </c>
      <c r="D208" s="32">
        <v>0</v>
      </c>
      <c r="E208" s="32">
        <v>79</v>
      </c>
      <c r="F208" s="32">
        <v>79</v>
      </c>
      <c r="G208" s="32">
        <v>0</v>
      </c>
      <c r="H208" s="32">
        <v>151</v>
      </c>
      <c r="I208" s="32">
        <v>151</v>
      </c>
      <c r="J208" s="105"/>
      <c r="K208" s="106"/>
    </row>
    <row r="209" spans="1:12" s="1" customFormat="1" ht="13.5" customHeight="1" x14ac:dyDescent="0.2">
      <c r="A209" s="53" t="s">
        <v>308</v>
      </c>
      <c r="B209" s="56" t="s">
        <v>318</v>
      </c>
      <c r="C209" s="54">
        <v>42551</v>
      </c>
      <c r="D209" s="55">
        <v>0</v>
      </c>
      <c r="E209" s="55">
        <v>79</v>
      </c>
      <c r="F209" s="55">
        <v>79</v>
      </c>
      <c r="G209" s="55">
        <v>0</v>
      </c>
      <c r="H209" s="55">
        <v>79</v>
      </c>
      <c r="I209" s="55">
        <v>79</v>
      </c>
      <c r="J209" s="105"/>
      <c r="K209" s="106"/>
    </row>
    <row r="210" spans="1:12" s="1" customFormat="1" ht="13.5" customHeight="1" x14ac:dyDescent="0.2">
      <c r="A210" s="53" t="s">
        <v>201</v>
      </c>
      <c r="B210" s="30" t="s">
        <v>248</v>
      </c>
      <c r="C210" s="57">
        <v>42551</v>
      </c>
      <c r="D210" s="31">
        <v>0</v>
      </c>
      <c r="E210" s="31">
        <v>79</v>
      </c>
      <c r="F210" s="31">
        <v>79</v>
      </c>
      <c r="G210" s="31">
        <v>0</v>
      </c>
      <c r="H210" s="31">
        <v>79</v>
      </c>
      <c r="I210" s="31">
        <v>79</v>
      </c>
      <c r="J210" s="105"/>
      <c r="K210" s="106"/>
    </row>
    <row r="211" spans="1:12" s="1" customFormat="1" ht="13.5" customHeight="1" x14ac:dyDescent="0.2">
      <c r="A211" s="58" t="s">
        <v>150</v>
      </c>
      <c r="B211" s="30" t="s">
        <v>5</v>
      </c>
      <c r="C211" s="57">
        <v>42551</v>
      </c>
      <c r="D211" s="31">
        <v>0</v>
      </c>
      <c r="E211" s="31">
        <v>73</v>
      </c>
      <c r="F211" s="31">
        <v>73</v>
      </c>
      <c r="G211" s="31">
        <v>0</v>
      </c>
      <c r="H211" s="31">
        <v>292</v>
      </c>
      <c r="I211" s="31">
        <v>292</v>
      </c>
      <c r="J211" s="105"/>
      <c r="K211" s="106"/>
    </row>
    <row r="212" spans="1:12" s="1" customFormat="1" ht="13.5" customHeight="1" x14ac:dyDescent="0.2">
      <c r="A212" s="73" t="s">
        <v>207</v>
      </c>
      <c r="B212" s="30" t="s">
        <v>27</v>
      </c>
      <c r="C212" s="59">
        <v>42551</v>
      </c>
      <c r="D212" s="32">
        <v>0</v>
      </c>
      <c r="E212" s="32">
        <v>72</v>
      </c>
      <c r="F212" s="32">
        <v>72</v>
      </c>
      <c r="G212" s="32">
        <v>0</v>
      </c>
      <c r="H212" s="32">
        <v>288</v>
      </c>
      <c r="I212" s="32">
        <v>288</v>
      </c>
      <c r="J212" s="105"/>
      <c r="K212" s="106"/>
    </row>
    <row r="213" spans="1:12" ht="13.5" customHeight="1" x14ac:dyDescent="0.2">
      <c r="A213" s="62" t="s">
        <v>346</v>
      </c>
      <c r="B213" s="30" t="s">
        <v>450</v>
      </c>
      <c r="C213" s="59">
        <v>42551</v>
      </c>
      <c r="D213" s="32">
        <v>0</v>
      </c>
      <c r="E213" s="32">
        <v>70</v>
      </c>
      <c r="F213" s="32">
        <v>70</v>
      </c>
      <c r="G213" s="32">
        <v>0</v>
      </c>
      <c r="H213" s="32">
        <v>70</v>
      </c>
      <c r="I213" s="32">
        <v>70</v>
      </c>
      <c r="J213" s="105"/>
      <c r="K213" s="106"/>
    </row>
    <row r="214" spans="1:12" ht="13.5" customHeight="1" x14ac:dyDescent="0.2">
      <c r="A214" s="73" t="s">
        <v>485</v>
      </c>
      <c r="B214" s="30" t="s">
        <v>381</v>
      </c>
      <c r="C214" s="59">
        <v>42551</v>
      </c>
      <c r="D214" s="32">
        <v>0</v>
      </c>
      <c r="E214" s="32">
        <v>67</v>
      </c>
      <c r="F214" s="32">
        <v>67</v>
      </c>
      <c r="G214" s="32">
        <v>0</v>
      </c>
      <c r="H214" s="32">
        <v>352</v>
      </c>
      <c r="I214" s="32">
        <v>352</v>
      </c>
      <c r="J214" s="105"/>
      <c r="K214" s="106"/>
    </row>
    <row r="215" spans="1:12" ht="13.5" customHeight="1" x14ac:dyDescent="0.2">
      <c r="A215" s="53" t="s">
        <v>112</v>
      </c>
      <c r="B215" s="56" t="s">
        <v>77</v>
      </c>
      <c r="C215" s="59">
        <v>42551</v>
      </c>
      <c r="D215" s="32">
        <v>0</v>
      </c>
      <c r="E215" s="32">
        <v>67</v>
      </c>
      <c r="F215" s="32">
        <v>67</v>
      </c>
      <c r="G215" s="32">
        <v>0</v>
      </c>
      <c r="H215" s="32">
        <v>67</v>
      </c>
      <c r="I215" s="32">
        <v>67</v>
      </c>
      <c r="J215" s="105"/>
      <c r="K215" s="106"/>
    </row>
    <row r="216" spans="1:12" ht="13.5" customHeight="1" x14ac:dyDescent="0.2">
      <c r="A216" s="53" t="s">
        <v>544</v>
      </c>
      <c r="B216" s="30" t="s">
        <v>552</v>
      </c>
      <c r="C216" s="59">
        <v>42551</v>
      </c>
      <c r="D216" s="32">
        <v>0</v>
      </c>
      <c r="E216" s="32">
        <v>65</v>
      </c>
      <c r="F216" s="32">
        <v>65</v>
      </c>
      <c r="G216" s="32">
        <v>0</v>
      </c>
      <c r="H216" s="32">
        <v>130</v>
      </c>
      <c r="I216" s="32">
        <v>130</v>
      </c>
      <c r="J216" s="105"/>
      <c r="K216" s="106"/>
    </row>
    <row r="217" spans="1:12" ht="13.5" customHeight="1" x14ac:dyDescent="0.2">
      <c r="A217" s="58" t="s">
        <v>529</v>
      </c>
      <c r="B217" s="30" t="s">
        <v>44</v>
      </c>
      <c r="C217" s="59">
        <v>42551</v>
      </c>
      <c r="D217" s="32">
        <v>0</v>
      </c>
      <c r="E217" s="32">
        <v>64</v>
      </c>
      <c r="F217" s="32">
        <v>64</v>
      </c>
      <c r="G217" s="32">
        <v>0</v>
      </c>
      <c r="H217" s="32">
        <v>262</v>
      </c>
      <c r="I217" s="32">
        <v>262</v>
      </c>
      <c r="J217" s="105"/>
      <c r="K217" s="106"/>
    </row>
    <row r="218" spans="1:12" ht="13.5" customHeight="1" x14ac:dyDescent="0.2">
      <c r="A218" s="53" t="s">
        <v>399</v>
      </c>
      <c r="B218" s="30" t="s">
        <v>478</v>
      </c>
      <c r="C218" s="59">
        <v>42551</v>
      </c>
      <c r="D218" s="32">
        <v>0</v>
      </c>
      <c r="E218" s="32">
        <v>63</v>
      </c>
      <c r="F218" s="32">
        <v>63</v>
      </c>
      <c r="G218" s="32">
        <v>0</v>
      </c>
      <c r="H218" s="32">
        <v>127</v>
      </c>
      <c r="I218" s="32">
        <v>127</v>
      </c>
      <c r="J218" s="105"/>
      <c r="K218" s="106"/>
    </row>
    <row r="219" spans="1:12" ht="13.5" customHeight="1" x14ac:dyDescent="0.2">
      <c r="A219" s="53" t="s">
        <v>532</v>
      </c>
      <c r="B219" s="30" t="s">
        <v>549</v>
      </c>
      <c r="C219" s="57">
        <v>42551</v>
      </c>
      <c r="D219" s="31">
        <v>0</v>
      </c>
      <c r="E219" s="31">
        <v>60</v>
      </c>
      <c r="F219" s="31">
        <v>60</v>
      </c>
      <c r="G219" s="31">
        <v>0</v>
      </c>
      <c r="H219" s="31">
        <v>240</v>
      </c>
      <c r="I219" s="31">
        <v>240</v>
      </c>
      <c r="J219" s="105"/>
      <c r="K219" s="106"/>
    </row>
    <row r="220" spans="1:12" ht="13.5" customHeight="1" x14ac:dyDescent="0.2">
      <c r="A220" s="53" t="s">
        <v>74</v>
      </c>
      <c r="B220" s="30" t="s">
        <v>58</v>
      </c>
      <c r="C220" s="59">
        <v>42551</v>
      </c>
      <c r="D220" s="32">
        <v>0</v>
      </c>
      <c r="E220" s="32">
        <v>59</v>
      </c>
      <c r="F220" s="32">
        <v>59</v>
      </c>
      <c r="G220" s="32">
        <v>0</v>
      </c>
      <c r="H220" s="32">
        <v>160</v>
      </c>
      <c r="I220" s="32">
        <v>160</v>
      </c>
      <c r="J220" s="105"/>
      <c r="K220" s="106"/>
    </row>
    <row r="221" spans="1:12" ht="13.5" customHeight="1" x14ac:dyDescent="0.2">
      <c r="A221" s="53" t="s">
        <v>203</v>
      </c>
      <c r="B221" s="30" t="s">
        <v>4</v>
      </c>
      <c r="C221" s="57">
        <v>42551</v>
      </c>
      <c r="D221" s="31">
        <v>0</v>
      </c>
      <c r="E221" s="31">
        <v>58</v>
      </c>
      <c r="F221" s="31">
        <v>58</v>
      </c>
      <c r="G221" s="31">
        <v>0</v>
      </c>
      <c r="H221" s="31">
        <v>318</v>
      </c>
      <c r="I221" s="31">
        <v>318</v>
      </c>
      <c r="J221" s="105"/>
      <c r="K221" s="106"/>
    </row>
    <row r="222" spans="1:12" ht="13.5" customHeight="1" x14ac:dyDescent="0.2">
      <c r="A222" s="53" t="s">
        <v>299</v>
      </c>
      <c r="B222" s="30" t="s">
        <v>465</v>
      </c>
      <c r="C222" s="59">
        <v>42551</v>
      </c>
      <c r="D222" s="32">
        <v>0</v>
      </c>
      <c r="E222" s="32">
        <v>57</v>
      </c>
      <c r="F222" s="32">
        <v>57</v>
      </c>
      <c r="G222" s="32">
        <v>0</v>
      </c>
      <c r="H222" s="32">
        <v>143</v>
      </c>
      <c r="I222" s="32">
        <v>143</v>
      </c>
      <c r="J222" s="105"/>
      <c r="K222" s="106"/>
    </row>
    <row r="223" spans="1:12" ht="13.5" customHeight="1" x14ac:dyDescent="0.2">
      <c r="A223" s="53" t="s">
        <v>224</v>
      </c>
      <c r="B223" s="56" t="s">
        <v>243</v>
      </c>
      <c r="C223" s="54">
        <v>42460</v>
      </c>
      <c r="D223" s="55">
        <v>0</v>
      </c>
      <c r="E223" s="55">
        <v>57</v>
      </c>
      <c r="F223" s="55">
        <v>57</v>
      </c>
      <c r="G223" s="55">
        <v>0</v>
      </c>
      <c r="H223" s="55">
        <v>57</v>
      </c>
      <c r="I223" s="55">
        <v>57</v>
      </c>
      <c r="J223" s="105"/>
      <c r="K223" s="106"/>
      <c r="L223" s="17"/>
    </row>
    <row r="224" spans="1:12" ht="13.5" customHeight="1" x14ac:dyDescent="0.2">
      <c r="A224" s="53" t="s">
        <v>392</v>
      </c>
      <c r="B224" s="30" t="s">
        <v>58</v>
      </c>
      <c r="C224" s="57">
        <v>42551</v>
      </c>
      <c r="D224" s="31">
        <v>0</v>
      </c>
      <c r="E224" s="31">
        <v>56</v>
      </c>
      <c r="F224" s="31">
        <v>56</v>
      </c>
      <c r="G224" s="31">
        <v>0</v>
      </c>
      <c r="H224" s="31">
        <v>267</v>
      </c>
      <c r="I224" s="31">
        <v>267</v>
      </c>
      <c r="J224" s="105"/>
      <c r="K224" s="106"/>
      <c r="L224" s="17"/>
    </row>
    <row r="225" spans="1:12" ht="13.5" customHeight="1" x14ac:dyDescent="0.2">
      <c r="A225" s="53" t="s">
        <v>261</v>
      </c>
      <c r="B225" s="30" t="s">
        <v>457</v>
      </c>
      <c r="C225" s="59">
        <v>42551</v>
      </c>
      <c r="D225" s="32">
        <v>0</v>
      </c>
      <c r="E225" s="32">
        <v>54</v>
      </c>
      <c r="F225" s="32">
        <v>54</v>
      </c>
      <c r="G225" s="32">
        <v>0</v>
      </c>
      <c r="H225" s="32">
        <v>216</v>
      </c>
      <c r="I225" s="32">
        <v>216</v>
      </c>
      <c r="J225" s="105"/>
      <c r="K225" s="106"/>
      <c r="L225" s="17"/>
    </row>
    <row r="226" spans="1:12" ht="13.5" customHeight="1" x14ac:dyDescent="0.2">
      <c r="A226" s="53" t="s">
        <v>536</v>
      </c>
      <c r="B226" s="56" t="s">
        <v>445</v>
      </c>
      <c r="C226" s="54">
        <v>42551</v>
      </c>
      <c r="D226" s="55">
        <v>0</v>
      </c>
      <c r="E226" s="55">
        <v>54</v>
      </c>
      <c r="F226" s="55">
        <v>54</v>
      </c>
      <c r="G226" s="55">
        <v>0</v>
      </c>
      <c r="H226" s="55">
        <v>152</v>
      </c>
      <c r="I226" s="55">
        <v>152</v>
      </c>
      <c r="J226" s="105"/>
      <c r="K226" s="106"/>
    </row>
    <row r="227" spans="1:12" ht="13.5" customHeight="1" x14ac:dyDescent="0.2">
      <c r="A227" s="53" t="s">
        <v>506</v>
      </c>
      <c r="B227" s="30" t="s">
        <v>511</v>
      </c>
      <c r="C227" s="57">
        <v>42551</v>
      </c>
      <c r="D227" s="31">
        <v>0</v>
      </c>
      <c r="E227" s="31">
        <v>53</v>
      </c>
      <c r="F227" s="31">
        <v>53</v>
      </c>
      <c r="G227" s="31">
        <v>0</v>
      </c>
      <c r="H227" s="31">
        <v>108</v>
      </c>
      <c r="I227" s="31">
        <v>108</v>
      </c>
      <c r="J227" s="105"/>
      <c r="K227" s="106"/>
      <c r="L227" s="17"/>
    </row>
    <row r="228" spans="1:12" ht="13.5" customHeight="1" x14ac:dyDescent="0.2">
      <c r="A228" s="53" t="s">
        <v>185</v>
      </c>
      <c r="B228" s="30" t="s">
        <v>17</v>
      </c>
      <c r="C228" s="54">
        <v>42551</v>
      </c>
      <c r="D228" s="55">
        <v>0</v>
      </c>
      <c r="E228" s="55">
        <v>52</v>
      </c>
      <c r="F228" s="55">
        <v>52</v>
      </c>
      <c r="G228" s="55">
        <v>0</v>
      </c>
      <c r="H228" s="55">
        <v>208</v>
      </c>
      <c r="I228" s="55">
        <v>208</v>
      </c>
      <c r="J228" s="105"/>
      <c r="K228" s="106"/>
      <c r="L228" s="17"/>
    </row>
    <row r="229" spans="1:12" ht="13.5" customHeight="1" x14ac:dyDescent="0.2">
      <c r="A229" s="53" t="s">
        <v>228</v>
      </c>
      <c r="B229" s="56" t="s">
        <v>244</v>
      </c>
      <c r="C229" s="59">
        <v>42551</v>
      </c>
      <c r="D229" s="32">
        <v>0</v>
      </c>
      <c r="E229" s="32">
        <v>52</v>
      </c>
      <c r="F229" s="32">
        <v>52</v>
      </c>
      <c r="G229" s="32">
        <v>0</v>
      </c>
      <c r="H229" s="32">
        <v>208</v>
      </c>
      <c r="I229" s="32">
        <v>208</v>
      </c>
      <c r="J229" s="105"/>
      <c r="K229" s="106"/>
      <c r="L229" s="17"/>
    </row>
    <row r="230" spans="1:12" ht="13.5" customHeight="1" x14ac:dyDescent="0.2">
      <c r="A230" s="53" t="s">
        <v>397</v>
      </c>
      <c r="B230" s="30" t="s">
        <v>287</v>
      </c>
      <c r="C230" s="59">
        <v>42369</v>
      </c>
      <c r="D230" s="32">
        <v>0</v>
      </c>
      <c r="E230" s="32">
        <v>51</v>
      </c>
      <c r="F230" s="32">
        <v>51</v>
      </c>
      <c r="G230" s="32">
        <v>0</v>
      </c>
      <c r="H230" s="32">
        <v>299</v>
      </c>
      <c r="I230" s="32">
        <v>299</v>
      </c>
      <c r="J230" s="105"/>
      <c r="K230" s="106"/>
      <c r="L230" s="17"/>
    </row>
    <row r="231" spans="1:12" ht="13.5" customHeight="1" x14ac:dyDescent="0.2">
      <c r="A231" s="53" t="s">
        <v>126</v>
      </c>
      <c r="B231" s="30" t="s">
        <v>179</v>
      </c>
      <c r="C231" s="57">
        <v>42551</v>
      </c>
      <c r="D231" s="31">
        <v>0</v>
      </c>
      <c r="E231" s="31">
        <v>50</v>
      </c>
      <c r="F231" s="31">
        <v>50</v>
      </c>
      <c r="G231" s="31">
        <v>0</v>
      </c>
      <c r="H231" s="31">
        <v>220</v>
      </c>
      <c r="I231" s="31">
        <v>220</v>
      </c>
      <c r="J231" s="105"/>
      <c r="K231" s="106"/>
    </row>
    <row r="232" spans="1:12" ht="13.5" customHeight="1" x14ac:dyDescent="0.2">
      <c r="A232" s="53" t="s">
        <v>189</v>
      </c>
      <c r="B232" s="56" t="s">
        <v>5</v>
      </c>
      <c r="C232" s="59">
        <v>42551</v>
      </c>
      <c r="D232" s="32">
        <v>0</v>
      </c>
      <c r="E232" s="32">
        <v>49</v>
      </c>
      <c r="F232" s="32">
        <v>49</v>
      </c>
      <c r="G232" s="32">
        <v>0</v>
      </c>
      <c r="H232" s="32">
        <v>49</v>
      </c>
      <c r="I232" s="32">
        <v>49</v>
      </c>
      <c r="J232" s="105"/>
      <c r="K232" s="106"/>
    </row>
    <row r="233" spans="1:12" ht="13.5" customHeight="1" x14ac:dyDescent="0.2">
      <c r="A233" s="53" t="s">
        <v>347</v>
      </c>
      <c r="B233" s="30" t="s">
        <v>16</v>
      </c>
      <c r="C233" s="57">
        <v>42551</v>
      </c>
      <c r="D233" s="31">
        <v>0</v>
      </c>
      <c r="E233" s="31">
        <v>47</v>
      </c>
      <c r="F233" s="31">
        <v>47</v>
      </c>
      <c r="G233" s="31">
        <v>0</v>
      </c>
      <c r="H233" s="31">
        <v>154</v>
      </c>
      <c r="I233" s="31">
        <v>154</v>
      </c>
      <c r="J233" s="105"/>
      <c r="K233" s="106"/>
    </row>
    <row r="234" spans="1:12" ht="13.5" customHeight="1" x14ac:dyDescent="0.2">
      <c r="A234" s="53" t="s">
        <v>348</v>
      </c>
      <c r="B234" s="30" t="s">
        <v>267</v>
      </c>
      <c r="C234" s="59">
        <v>42551</v>
      </c>
      <c r="D234" s="32">
        <v>0</v>
      </c>
      <c r="E234" s="32">
        <v>47</v>
      </c>
      <c r="F234" s="32">
        <v>47</v>
      </c>
      <c r="G234" s="32">
        <v>0</v>
      </c>
      <c r="H234" s="32">
        <v>47</v>
      </c>
      <c r="I234" s="32">
        <v>47</v>
      </c>
      <c r="J234" s="105"/>
      <c r="K234" s="106"/>
    </row>
    <row r="235" spans="1:12" ht="13.5" customHeight="1" x14ac:dyDescent="0.2">
      <c r="A235" s="53" t="s">
        <v>526</v>
      </c>
      <c r="B235" s="56" t="s">
        <v>292</v>
      </c>
      <c r="C235" s="59">
        <v>42551</v>
      </c>
      <c r="D235" s="32">
        <v>0</v>
      </c>
      <c r="E235" s="32">
        <v>46</v>
      </c>
      <c r="F235" s="32">
        <v>46</v>
      </c>
      <c r="G235" s="32">
        <v>0</v>
      </c>
      <c r="H235" s="32">
        <v>97</v>
      </c>
      <c r="I235" s="32">
        <v>97</v>
      </c>
      <c r="J235" s="105"/>
      <c r="K235" s="106"/>
    </row>
    <row r="236" spans="1:12" ht="13.5" customHeight="1" x14ac:dyDescent="0.2">
      <c r="A236" s="53" t="s">
        <v>384</v>
      </c>
      <c r="B236" s="30" t="s">
        <v>418</v>
      </c>
      <c r="C236" s="57">
        <v>42551</v>
      </c>
      <c r="D236" s="31">
        <v>0</v>
      </c>
      <c r="E236" s="31">
        <v>46</v>
      </c>
      <c r="F236" s="31">
        <v>46</v>
      </c>
      <c r="G236" s="31">
        <v>0</v>
      </c>
      <c r="H236" s="31">
        <v>48</v>
      </c>
      <c r="I236" s="31">
        <v>48</v>
      </c>
      <c r="J236" s="105"/>
      <c r="K236" s="106"/>
    </row>
    <row r="237" spans="1:12" ht="13.5" customHeight="1" x14ac:dyDescent="0.2">
      <c r="A237" s="53" t="s">
        <v>489</v>
      </c>
      <c r="B237" s="56" t="s">
        <v>510</v>
      </c>
      <c r="C237" s="57">
        <v>42460</v>
      </c>
      <c r="D237" s="31">
        <v>0</v>
      </c>
      <c r="E237" s="31">
        <v>44</v>
      </c>
      <c r="F237" s="31">
        <v>44</v>
      </c>
      <c r="G237" s="31">
        <v>0</v>
      </c>
      <c r="H237" s="31">
        <v>220</v>
      </c>
      <c r="I237" s="31">
        <v>220</v>
      </c>
      <c r="J237" s="105"/>
      <c r="K237" s="106"/>
    </row>
    <row r="238" spans="1:12" ht="13.5" customHeight="1" x14ac:dyDescent="0.2">
      <c r="A238" s="53" t="s">
        <v>494</v>
      </c>
      <c r="B238" s="56" t="s">
        <v>517</v>
      </c>
      <c r="C238" s="59">
        <v>42460</v>
      </c>
      <c r="D238" s="32">
        <v>0</v>
      </c>
      <c r="E238" s="32">
        <v>44</v>
      </c>
      <c r="F238" s="32">
        <v>44</v>
      </c>
      <c r="G238" s="32">
        <v>0</v>
      </c>
      <c r="H238" s="32">
        <v>176</v>
      </c>
      <c r="I238" s="32">
        <v>176</v>
      </c>
      <c r="J238" s="105"/>
      <c r="K238" s="106"/>
    </row>
    <row r="239" spans="1:12" ht="13.5" customHeight="1" x14ac:dyDescent="0.2">
      <c r="A239" s="53" t="s">
        <v>332</v>
      </c>
      <c r="B239" s="56" t="s">
        <v>417</v>
      </c>
      <c r="C239" s="57">
        <v>42551</v>
      </c>
      <c r="D239" s="31">
        <v>0</v>
      </c>
      <c r="E239" s="31">
        <v>42</v>
      </c>
      <c r="F239" s="31">
        <v>42</v>
      </c>
      <c r="G239" s="31">
        <v>0</v>
      </c>
      <c r="H239" s="31">
        <v>168</v>
      </c>
      <c r="I239" s="31">
        <v>168</v>
      </c>
      <c r="J239" s="105"/>
      <c r="K239" s="106"/>
    </row>
    <row r="240" spans="1:12" ht="13.5" customHeight="1" x14ac:dyDescent="0.2">
      <c r="A240" s="62" t="s">
        <v>597</v>
      </c>
      <c r="B240" s="30" t="s">
        <v>434</v>
      </c>
      <c r="C240" s="54">
        <v>42551</v>
      </c>
      <c r="D240" s="55">
        <v>0</v>
      </c>
      <c r="E240" s="55">
        <v>42</v>
      </c>
      <c r="F240" s="55">
        <v>42</v>
      </c>
      <c r="G240" s="55">
        <v>0</v>
      </c>
      <c r="H240" s="55">
        <v>168</v>
      </c>
      <c r="I240" s="55">
        <v>168</v>
      </c>
      <c r="J240" s="105"/>
      <c r="K240" s="106"/>
    </row>
    <row r="241" spans="1:11" ht="13.5" customHeight="1" x14ac:dyDescent="0.2">
      <c r="A241" s="53" t="s">
        <v>193</v>
      </c>
      <c r="B241" s="30" t="s">
        <v>4</v>
      </c>
      <c r="C241" s="57">
        <v>42551</v>
      </c>
      <c r="D241" s="31">
        <v>0</v>
      </c>
      <c r="E241" s="31">
        <v>42</v>
      </c>
      <c r="F241" s="31">
        <v>42</v>
      </c>
      <c r="G241" s="31">
        <v>0</v>
      </c>
      <c r="H241" s="31">
        <v>42</v>
      </c>
      <c r="I241" s="31">
        <v>42</v>
      </c>
      <c r="J241" s="105"/>
      <c r="K241" s="106"/>
    </row>
    <row r="242" spans="1:11" ht="13.5" customHeight="1" x14ac:dyDescent="0.2">
      <c r="A242" s="53" t="s">
        <v>84</v>
      </c>
      <c r="B242" s="30" t="s">
        <v>49</v>
      </c>
      <c r="C242" s="57">
        <v>42551</v>
      </c>
      <c r="D242" s="31">
        <v>0</v>
      </c>
      <c r="E242" s="31">
        <v>41</v>
      </c>
      <c r="F242" s="31">
        <v>41</v>
      </c>
      <c r="G242" s="31">
        <v>0</v>
      </c>
      <c r="H242" s="31">
        <v>1208</v>
      </c>
      <c r="I242" s="31">
        <v>1208</v>
      </c>
      <c r="J242" s="105"/>
      <c r="K242" s="106"/>
    </row>
    <row r="243" spans="1:11" ht="13.5" customHeight="1" x14ac:dyDescent="0.2">
      <c r="A243" s="53" t="s">
        <v>391</v>
      </c>
      <c r="B243" s="30" t="s">
        <v>52</v>
      </c>
      <c r="C243" s="57">
        <v>42551</v>
      </c>
      <c r="D243" s="31">
        <v>0</v>
      </c>
      <c r="E243" s="31">
        <v>41</v>
      </c>
      <c r="F243" s="31">
        <v>41</v>
      </c>
      <c r="G243" s="31">
        <v>0</v>
      </c>
      <c r="H243" s="31">
        <v>41</v>
      </c>
      <c r="I243" s="31">
        <v>41</v>
      </c>
      <c r="J243" s="105"/>
      <c r="K243" s="106"/>
    </row>
    <row r="244" spans="1:11" ht="13.5" customHeight="1" x14ac:dyDescent="0.2">
      <c r="A244" s="53" t="s">
        <v>527</v>
      </c>
      <c r="B244" s="30" t="s">
        <v>419</v>
      </c>
      <c r="C244" s="59">
        <v>42551</v>
      </c>
      <c r="D244" s="32">
        <v>0</v>
      </c>
      <c r="E244" s="32">
        <v>40</v>
      </c>
      <c r="F244" s="32">
        <v>40</v>
      </c>
      <c r="G244" s="32">
        <v>0</v>
      </c>
      <c r="H244" s="32">
        <v>160</v>
      </c>
      <c r="I244" s="32">
        <v>160</v>
      </c>
      <c r="J244" s="105"/>
      <c r="K244" s="106"/>
    </row>
    <row r="245" spans="1:11" ht="13.5" customHeight="1" x14ac:dyDescent="0.2">
      <c r="A245" s="53" t="s">
        <v>152</v>
      </c>
      <c r="B245" s="30" t="s">
        <v>460</v>
      </c>
      <c r="C245" s="59">
        <v>42551</v>
      </c>
      <c r="D245" s="32">
        <v>0</v>
      </c>
      <c r="E245" s="32">
        <v>40</v>
      </c>
      <c r="F245" s="32">
        <v>40</v>
      </c>
      <c r="G245" s="32">
        <v>0</v>
      </c>
      <c r="H245" s="32">
        <v>97</v>
      </c>
      <c r="I245" s="32">
        <v>97</v>
      </c>
      <c r="J245" s="105"/>
      <c r="K245" s="106"/>
    </row>
    <row r="246" spans="1:11" ht="13.5" customHeight="1" x14ac:dyDescent="0.2">
      <c r="A246" s="53" t="s">
        <v>252</v>
      </c>
      <c r="B246" s="30" t="s">
        <v>267</v>
      </c>
      <c r="C246" s="57">
        <v>42551</v>
      </c>
      <c r="D246" s="31">
        <v>0</v>
      </c>
      <c r="E246" s="31">
        <v>40</v>
      </c>
      <c r="F246" s="31">
        <v>40</v>
      </c>
      <c r="G246" s="31">
        <v>0</v>
      </c>
      <c r="H246" s="31">
        <v>93</v>
      </c>
      <c r="I246" s="31">
        <v>93</v>
      </c>
      <c r="J246" s="105"/>
      <c r="K246" s="106"/>
    </row>
    <row r="247" spans="1:11" ht="13.5" customHeight="1" x14ac:dyDescent="0.2">
      <c r="A247" s="62" t="s">
        <v>131</v>
      </c>
      <c r="B247" s="56" t="s">
        <v>45</v>
      </c>
      <c r="C247" s="59">
        <v>42551</v>
      </c>
      <c r="D247" s="32">
        <v>0</v>
      </c>
      <c r="E247" s="32">
        <v>40</v>
      </c>
      <c r="F247" s="32">
        <v>40</v>
      </c>
      <c r="G247" s="32">
        <v>0</v>
      </c>
      <c r="H247" s="32">
        <v>89</v>
      </c>
      <c r="I247" s="32">
        <v>89</v>
      </c>
      <c r="J247" s="105"/>
      <c r="K247" s="106"/>
    </row>
    <row r="248" spans="1:11" ht="13.5" customHeight="1" x14ac:dyDescent="0.2">
      <c r="A248" s="53" t="s">
        <v>191</v>
      </c>
      <c r="B248" s="30" t="s">
        <v>25</v>
      </c>
      <c r="C248" s="57">
        <v>42551</v>
      </c>
      <c r="D248" s="31">
        <v>0</v>
      </c>
      <c r="E248" s="31">
        <v>39</v>
      </c>
      <c r="F248" s="31">
        <v>39</v>
      </c>
      <c r="G248" s="31">
        <v>0</v>
      </c>
      <c r="H248" s="31">
        <v>583</v>
      </c>
      <c r="I248" s="31">
        <v>583</v>
      </c>
      <c r="J248" s="105"/>
      <c r="K248" s="106"/>
    </row>
    <row r="249" spans="1:11" ht="13.5" customHeight="1" x14ac:dyDescent="0.2">
      <c r="A249" s="53" t="s">
        <v>281</v>
      </c>
      <c r="B249" s="56" t="s">
        <v>287</v>
      </c>
      <c r="C249" s="59">
        <v>42551</v>
      </c>
      <c r="D249" s="32">
        <v>0</v>
      </c>
      <c r="E249" s="32">
        <v>38</v>
      </c>
      <c r="F249" s="32">
        <v>38</v>
      </c>
      <c r="G249" s="32">
        <v>0</v>
      </c>
      <c r="H249" s="32">
        <v>78</v>
      </c>
      <c r="I249" s="32">
        <v>78</v>
      </c>
      <c r="J249" s="105"/>
      <c r="K249" s="106"/>
    </row>
    <row r="250" spans="1:11" ht="13.5" customHeight="1" x14ac:dyDescent="0.2">
      <c r="A250" s="53" t="s">
        <v>495</v>
      </c>
      <c r="B250" s="30" t="s">
        <v>454</v>
      </c>
      <c r="C250" s="59">
        <v>42460</v>
      </c>
      <c r="D250" s="32">
        <v>0</v>
      </c>
      <c r="E250" s="32">
        <v>38</v>
      </c>
      <c r="F250" s="32">
        <v>38</v>
      </c>
      <c r="G250" s="32">
        <v>0</v>
      </c>
      <c r="H250" s="32">
        <v>38</v>
      </c>
      <c r="I250" s="32">
        <v>38</v>
      </c>
      <c r="J250" s="105"/>
      <c r="K250" s="106"/>
    </row>
    <row r="251" spans="1:11" ht="13.5" customHeight="1" x14ac:dyDescent="0.2">
      <c r="A251" s="53" t="s">
        <v>259</v>
      </c>
      <c r="B251" s="30" t="s">
        <v>454</v>
      </c>
      <c r="C251" s="54">
        <v>42551</v>
      </c>
      <c r="D251" s="55">
        <v>0</v>
      </c>
      <c r="E251" s="55">
        <v>37</v>
      </c>
      <c r="F251" s="55">
        <v>37</v>
      </c>
      <c r="G251" s="55">
        <v>0</v>
      </c>
      <c r="H251" s="55">
        <v>46</v>
      </c>
      <c r="I251" s="55">
        <v>46</v>
      </c>
      <c r="J251" s="105"/>
      <c r="K251" s="106"/>
    </row>
    <row r="252" spans="1:11" ht="13.5" customHeight="1" x14ac:dyDescent="0.2">
      <c r="A252" s="53" t="s">
        <v>497</v>
      </c>
      <c r="B252" s="30" t="s">
        <v>52</v>
      </c>
      <c r="C252" s="54">
        <v>42460</v>
      </c>
      <c r="D252" s="55">
        <v>0</v>
      </c>
      <c r="E252" s="55">
        <v>37</v>
      </c>
      <c r="F252" s="55">
        <v>37</v>
      </c>
      <c r="G252" s="55">
        <v>0</v>
      </c>
      <c r="H252" s="55">
        <v>37</v>
      </c>
      <c r="I252" s="55">
        <v>37</v>
      </c>
      <c r="J252" s="105"/>
      <c r="K252" s="106"/>
    </row>
    <row r="253" spans="1:11" ht="13.5" customHeight="1" x14ac:dyDescent="0.2">
      <c r="A253" s="53" t="s">
        <v>314</v>
      </c>
      <c r="B253" s="30" t="s">
        <v>51</v>
      </c>
      <c r="C253" s="59">
        <v>42551</v>
      </c>
      <c r="D253" s="32">
        <v>0</v>
      </c>
      <c r="E253" s="32">
        <v>37</v>
      </c>
      <c r="F253" s="32">
        <v>37</v>
      </c>
      <c r="G253" s="32">
        <v>0</v>
      </c>
      <c r="H253" s="32">
        <v>37</v>
      </c>
      <c r="I253" s="32">
        <v>37</v>
      </c>
      <c r="J253" s="105"/>
      <c r="K253" s="106"/>
    </row>
    <row r="254" spans="1:11" ht="13.5" customHeight="1" x14ac:dyDescent="0.2">
      <c r="A254" s="69" t="s">
        <v>100</v>
      </c>
      <c r="B254" s="122" t="s">
        <v>179</v>
      </c>
      <c r="C254" s="134">
        <v>42551</v>
      </c>
      <c r="D254" s="136">
        <v>0</v>
      </c>
      <c r="E254" s="136">
        <v>36</v>
      </c>
      <c r="F254" s="136">
        <v>36</v>
      </c>
      <c r="G254" s="136">
        <v>0</v>
      </c>
      <c r="H254" s="136">
        <v>96</v>
      </c>
      <c r="I254" s="136">
        <v>96</v>
      </c>
      <c r="J254" s="105"/>
      <c r="K254" s="106"/>
    </row>
    <row r="255" spans="1:11" ht="13.5" customHeight="1" x14ac:dyDescent="0.2">
      <c r="A255" s="53" t="s">
        <v>169</v>
      </c>
      <c r="B255" s="56" t="s">
        <v>318</v>
      </c>
      <c r="C255" s="59">
        <v>42551</v>
      </c>
      <c r="D255" s="32">
        <v>0</v>
      </c>
      <c r="E255" s="32">
        <v>36</v>
      </c>
      <c r="F255" s="32">
        <v>36</v>
      </c>
      <c r="G255" s="32">
        <v>0</v>
      </c>
      <c r="H255" s="32">
        <v>63</v>
      </c>
      <c r="I255" s="32">
        <v>63</v>
      </c>
      <c r="J255" s="105"/>
      <c r="K255" s="106"/>
    </row>
    <row r="256" spans="1:11" ht="13.5" customHeight="1" x14ac:dyDescent="0.2">
      <c r="A256" s="53" t="s">
        <v>340</v>
      </c>
      <c r="B256" s="30" t="s">
        <v>358</v>
      </c>
      <c r="C256" s="59">
        <v>42551</v>
      </c>
      <c r="D256" s="32">
        <v>0</v>
      </c>
      <c r="E256" s="32">
        <v>35</v>
      </c>
      <c r="F256" s="32">
        <v>35</v>
      </c>
      <c r="G256" s="32">
        <v>0</v>
      </c>
      <c r="H256" s="32">
        <v>140</v>
      </c>
      <c r="I256" s="32">
        <v>140</v>
      </c>
      <c r="J256" s="105"/>
      <c r="K256" s="106"/>
    </row>
    <row r="257" spans="1:11" ht="13.5" customHeight="1" x14ac:dyDescent="0.2">
      <c r="A257" s="58" t="s">
        <v>239</v>
      </c>
      <c r="B257" s="30" t="s">
        <v>473</v>
      </c>
      <c r="C257" s="54">
        <v>42551</v>
      </c>
      <c r="D257" s="55">
        <v>0</v>
      </c>
      <c r="E257" s="55">
        <v>35</v>
      </c>
      <c r="F257" s="55">
        <v>35</v>
      </c>
      <c r="G257" s="55">
        <v>0</v>
      </c>
      <c r="H257" s="55">
        <v>68</v>
      </c>
      <c r="I257" s="55">
        <v>68</v>
      </c>
      <c r="J257" s="105"/>
      <c r="K257" s="106"/>
    </row>
    <row r="258" spans="1:11" ht="13.5" customHeight="1" x14ac:dyDescent="0.2">
      <c r="A258" s="53" t="s">
        <v>75</v>
      </c>
      <c r="B258" s="30" t="s">
        <v>468</v>
      </c>
      <c r="C258" s="57">
        <v>42551</v>
      </c>
      <c r="D258" s="31">
        <v>0</v>
      </c>
      <c r="E258" s="31">
        <v>34</v>
      </c>
      <c r="F258" s="31">
        <v>34</v>
      </c>
      <c r="G258" s="31">
        <v>0</v>
      </c>
      <c r="H258" s="31">
        <v>136</v>
      </c>
      <c r="I258" s="31">
        <v>136</v>
      </c>
      <c r="J258" s="105"/>
      <c r="K258" s="106"/>
    </row>
    <row r="259" spans="1:11" ht="13.5" customHeight="1" x14ac:dyDescent="0.2">
      <c r="A259" s="58" t="s">
        <v>329</v>
      </c>
      <c r="B259" s="30" t="s">
        <v>409</v>
      </c>
      <c r="C259" s="59">
        <v>42551</v>
      </c>
      <c r="D259" s="32">
        <v>0</v>
      </c>
      <c r="E259" s="32">
        <v>33</v>
      </c>
      <c r="F259" s="32">
        <v>33</v>
      </c>
      <c r="G259" s="32">
        <v>0</v>
      </c>
      <c r="H259" s="32">
        <v>132</v>
      </c>
      <c r="I259" s="32">
        <v>132</v>
      </c>
      <c r="J259" s="105"/>
      <c r="K259" s="106"/>
    </row>
    <row r="260" spans="1:11" ht="13.5" customHeight="1" x14ac:dyDescent="0.2">
      <c r="A260" s="53" t="s">
        <v>236</v>
      </c>
      <c r="B260" s="56" t="s">
        <v>244</v>
      </c>
      <c r="C260" s="54">
        <v>42551</v>
      </c>
      <c r="D260" s="55">
        <v>0</v>
      </c>
      <c r="E260" s="55">
        <v>33</v>
      </c>
      <c r="F260" s="55">
        <v>33</v>
      </c>
      <c r="G260" s="55">
        <v>0</v>
      </c>
      <c r="H260" s="55">
        <v>132</v>
      </c>
      <c r="I260" s="55">
        <v>132</v>
      </c>
      <c r="J260" s="105"/>
      <c r="K260" s="106"/>
    </row>
    <row r="261" spans="1:11" ht="13.5" customHeight="1" x14ac:dyDescent="0.2">
      <c r="A261" s="53" t="s">
        <v>310</v>
      </c>
      <c r="B261" s="56" t="s">
        <v>319</v>
      </c>
      <c r="C261" s="59">
        <v>42551</v>
      </c>
      <c r="D261" s="32">
        <v>0</v>
      </c>
      <c r="E261" s="32">
        <v>32</v>
      </c>
      <c r="F261" s="32">
        <v>32</v>
      </c>
      <c r="G261" s="32">
        <v>0</v>
      </c>
      <c r="H261" s="32">
        <v>208</v>
      </c>
      <c r="I261" s="32">
        <v>208</v>
      </c>
      <c r="J261" s="105"/>
      <c r="K261" s="106"/>
    </row>
    <row r="262" spans="1:11" ht="13.5" customHeight="1" x14ac:dyDescent="0.2">
      <c r="A262" s="53" t="s">
        <v>256</v>
      </c>
      <c r="B262" s="30" t="s">
        <v>245</v>
      </c>
      <c r="C262" s="59">
        <v>42551</v>
      </c>
      <c r="D262" s="32">
        <v>0</v>
      </c>
      <c r="E262" s="32">
        <v>31</v>
      </c>
      <c r="F262" s="32">
        <v>31</v>
      </c>
      <c r="G262" s="32">
        <v>0</v>
      </c>
      <c r="H262" s="32">
        <v>124</v>
      </c>
      <c r="I262" s="32">
        <v>124</v>
      </c>
      <c r="J262" s="105"/>
      <c r="K262" s="106"/>
    </row>
    <row r="263" spans="1:11" ht="13.5" customHeight="1" x14ac:dyDescent="0.2">
      <c r="A263" s="62" t="s">
        <v>134</v>
      </c>
      <c r="B263" s="30" t="s">
        <v>18</v>
      </c>
      <c r="C263" s="59">
        <v>42551</v>
      </c>
      <c r="D263" s="32">
        <v>0</v>
      </c>
      <c r="E263" s="32">
        <v>30</v>
      </c>
      <c r="F263" s="32">
        <v>30</v>
      </c>
      <c r="G263" s="32">
        <v>0</v>
      </c>
      <c r="H263" s="32">
        <v>147</v>
      </c>
      <c r="I263" s="32">
        <v>147</v>
      </c>
      <c r="J263" s="105"/>
      <c r="K263" s="106"/>
    </row>
    <row r="264" spans="1:11" ht="13.5" customHeight="1" x14ac:dyDescent="0.2">
      <c r="A264" s="58" t="s">
        <v>225</v>
      </c>
      <c r="B264" s="30" t="s">
        <v>419</v>
      </c>
      <c r="C264" s="59">
        <v>42551</v>
      </c>
      <c r="D264" s="32">
        <v>0</v>
      </c>
      <c r="E264" s="32">
        <v>30</v>
      </c>
      <c r="F264" s="32">
        <v>30</v>
      </c>
      <c r="G264" s="32">
        <v>0</v>
      </c>
      <c r="H264" s="32">
        <v>120</v>
      </c>
      <c r="I264" s="32">
        <v>120</v>
      </c>
      <c r="J264" s="105"/>
      <c r="K264" s="106"/>
    </row>
    <row r="265" spans="1:11" ht="13.5" customHeight="1" x14ac:dyDescent="0.2">
      <c r="A265" s="53" t="s">
        <v>276</v>
      </c>
      <c r="B265" s="30" t="s">
        <v>425</v>
      </c>
      <c r="C265" s="54">
        <v>42551</v>
      </c>
      <c r="D265" s="55">
        <v>0</v>
      </c>
      <c r="E265" s="55">
        <v>30</v>
      </c>
      <c r="F265" s="55">
        <v>30</v>
      </c>
      <c r="G265" s="55">
        <v>0</v>
      </c>
      <c r="H265" s="55">
        <v>120</v>
      </c>
      <c r="I265" s="55">
        <v>120</v>
      </c>
      <c r="J265" s="105"/>
      <c r="K265" s="106"/>
    </row>
    <row r="266" spans="1:11" ht="13.5" customHeight="1" x14ac:dyDescent="0.2">
      <c r="A266" s="53" t="s">
        <v>204</v>
      </c>
      <c r="B266" s="30" t="s">
        <v>43</v>
      </c>
      <c r="C266" s="59">
        <v>42551</v>
      </c>
      <c r="D266" s="32">
        <v>0</v>
      </c>
      <c r="E266" s="32">
        <v>30</v>
      </c>
      <c r="F266" s="32">
        <v>30</v>
      </c>
      <c r="G266" s="32">
        <v>0</v>
      </c>
      <c r="H266" s="32">
        <v>120</v>
      </c>
      <c r="I266" s="32">
        <v>120</v>
      </c>
      <c r="J266" s="105"/>
      <c r="K266" s="106"/>
    </row>
    <row r="267" spans="1:11" ht="13.5" customHeight="1" x14ac:dyDescent="0.2">
      <c r="A267" s="53" t="s">
        <v>594</v>
      </c>
      <c r="B267" s="56" t="s">
        <v>510</v>
      </c>
      <c r="C267" s="59">
        <v>42551</v>
      </c>
      <c r="D267" s="32">
        <v>0</v>
      </c>
      <c r="E267" s="32">
        <v>30</v>
      </c>
      <c r="F267" s="32">
        <v>30</v>
      </c>
      <c r="G267" s="32">
        <v>0</v>
      </c>
      <c r="H267" s="32">
        <v>60</v>
      </c>
      <c r="I267" s="32">
        <v>60</v>
      </c>
      <c r="J267" s="105"/>
      <c r="K267" s="106"/>
    </row>
    <row r="268" spans="1:11" ht="13.5" customHeight="1" x14ac:dyDescent="0.2">
      <c r="A268" s="53" t="s">
        <v>386</v>
      </c>
      <c r="B268" s="56" t="s">
        <v>77</v>
      </c>
      <c r="C268" s="54">
        <v>42551</v>
      </c>
      <c r="D268" s="55">
        <v>0</v>
      </c>
      <c r="E268" s="55">
        <v>30</v>
      </c>
      <c r="F268" s="55">
        <v>30</v>
      </c>
      <c r="G268" s="55">
        <v>0</v>
      </c>
      <c r="H268" s="55">
        <v>30</v>
      </c>
      <c r="I268" s="55">
        <v>30</v>
      </c>
      <c r="J268" s="105"/>
      <c r="K268" s="106"/>
    </row>
    <row r="269" spans="1:11" ht="13.5" customHeight="1" x14ac:dyDescent="0.2">
      <c r="A269" s="53" t="s">
        <v>301</v>
      </c>
      <c r="B269" s="30" t="s">
        <v>411</v>
      </c>
      <c r="C269" s="57">
        <v>42551</v>
      </c>
      <c r="D269" s="31">
        <v>0</v>
      </c>
      <c r="E269" s="31">
        <v>29</v>
      </c>
      <c r="F269" s="31">
        <v>29</v>
      </c>
      <c r="G269" s="31">
        <v>0</v>
      </c>
      <c r="H269" s="31">
        <v>116</v>
      </c>
      <c r="I269" s="31">
        <v>116</v>
      </c>
      <c r="J269" s="105"/>
      <c r="K269" s="106"/>
    </row>
    <row r="270" spans="1:11" ht="13.5" customHeight="1" x14ac:dyDescent="0.2">
      <c r="A270" s="58" t="s">
        <v>351</v>
      </c>
      <c r="B270" s="30" t="s">
        <v>417</v>
      </c>
      <c r="C270" s="59">
        <v>42551</v>
      </c>
      <c r="D270" s="32">
        <v>0</v>
      </c>
      <c r="E270" s="32">
        <v>29</v>
      </c>
      <c r="F270" s="32">
        <v>29</v>
      </c>
      <c r="G270" s="32">
        <v>0</v>
      </c>
      <c r="H270" s="32">
        <v>116</v>
      </c>
      <c r="I270" s="32">
        <v>116</v>
      </c>
      <c r="J270" s="105"/>
      <c r="K270" s="106"/>
    </row>
    <row r="271" spans="1:11" ht="13.5" customHeight="1" x14ac:dyDescent="0.2">
      <c r="A271" s="53" t="s">
        <v>109</v>
      </c>
      <c r="B271" s="30" t="s">
        <v>6</v>
      </c>
      <c r="C271" s="57">
        <v>42551</v>
      </c>
      <c r="D271" s="31">
        <v>0</v>
      </c>
      <c r="E271" s="31">
        <v>29</v>
      </c>
      <c r="F271" s="31">
        <v>29</v>
      </c>
      <c r="G271" s="31">
        <v>0</v>
      </c>
      <c r="H271" s="31">
        <v>29</v>
      </c>
      <c r="I271" s="31">
        <v>29</v>
      </c>
      <c r="J271" s="105"/>
      <c r="K271" s="106"/>
    </row>
    <row r="272" spans="1:11" ht="13.5" customHeight="1" x14ac:dyDescent="0.2">
      <c r="A272" s="53" t="s">
        <v>121</v>
      </c>
      <c r="B272" s="30" t="s">
        <v>4</v>
      </c>
      <c r="C272" s="54">
        <v>42369</v>
      </c>
      <c r="D272" s="55">
        <v>0</v>
      </c>
      <c r="E272" s="55">
        <v>28</v>
      </c>
      <c r="F272" s="55">
        <v>28</v>
      </c>
      <c r="G272" s="55">
        <v>0</v>
      </c>
      <c r="H272" s="55">
        <v>1249</v>
      </c>
      <c r="I272" s="55">
        <v>1249</v>
      </c>
      <c r="J272" s="105"/>
      <c r="K272" s="106"/>
    </row>
    <row r="273" spans="1:11" ht="13.5" customHeight="1" x14ac:dyDescent="0.2">
      <c r="A273" s="53" t="s">
        <v>306</v>
      </c>
      <c r="B273" s="12" t="s">
        <v>433</v>
      </c>
      <c r="C273" s="54">
        <v>42551</v>
      </c>
      <c r="D273" s="55">
        <v>0</v>
      </c>
      <c r="E273" s="55">
        <v>27</v>
      </c>
      <c r="F273" s="55">
        <v>27</v>
      </c>
      <c r="G273" s="55">
        <v>0</v>
      </c>
      <c r="H273" s="55">
        <v>108</v>
      </c>
      <c r="I273" s="55">
        <v>108</v>
      </c>
      <c r="J273" s="105"/>
      <c r="K273" s="106"/>
    </row>
    <row r="274" spans="1:11" ht="13.5" customHeight="1" x14ac:dyDescent="0.2">
      <c r="A274" s="53" t="s">
        <v>343</v>
      </c>
      <c r="B274" s="56" t="s">
        <v>287</v>
      </c>
      <c r="C274" s="57">
        <v>42551</v>
      </c>
      <c r="D274" s="31">
        <v>0</v>
      </c>
      <c r="E274" s="31">
        <v>27</v>
      </c>
      <c r="F274" s="31">
        <v>27</v>
      </c>
      <c r="G274" s="31">
        <v>0</v>
      </c>
      <c r="H274" s="31">
        <v>108</v>
      </c>
      <c r="I274" s="31">
        <v>108</v>
      </c>
      <c r="J274" s="105"/>
      <c r="K274" s="106"/>
    </row>
    <row r="275" spans="1:11" ht="13.5" customHeight="1" x14ac:dyDescent="0.2">
      <c r="A275" s="53" t="s">
        <v>116</v>
      </c>
      <c r="B275" s="56" t="s">
        <v>178</v>
      </c>
      <c r="C275" s="59">
        <v>42551</v>
      </c>
      <c r="D275" s="32">
        <v>0</v>
      </c>
      <c r="E275" s="32">
        <v>27</v>
      </c>
      <c r="F275" s="32">
        <v>27</v>
      </c>
      <c r="G275" s="32">
        <v>0</v>
      </c>
      <c r="H275" s="32">
        <v>60</v>
      </c>
      <c r="I275" s="32">
        <v>60</v>
      </c>
      <c r="J275" s="105"/>
      <c r="K275" s="106"/>
    </row>
    <row r="276" spans="1:11" ht="13.5" customHeight="1" x14ac:dyDescent="0.2">
      <c r="A276" s="53" t="s">
        <v>492</v>
      </c>
      <c r="B276" s="30" t="s">
        <v>22</v>
      </c>
      <c r="C276" s="59">
        <v>42551</v>
      </c>
      <c r="D276" s="32">
        <v>0</v>
      </c>
      <c r="E276" s="32">
        <v>27</v>
      </c>
      <c r="F276" s="32">
        <v>27</v>
      </c>
      <c r="G276" s="32">
        <v>0</v>
      </c>
      <c r="H276" s="32">
        <v>27</v>
      </c>
      <c r="I276" s="32">
        <v>27</v>
      </c>
      <c r="J276" s="105"/>
      <c r="K276" s="106"/>
    </row>
    <row r="277" spans="1:11" ht="13.5" customHeight="1" x14ac:dyDescent="0.2">
      <c r="A277" s="58" t="s">
        <v>393</v>
      </c>
      <c r="B277" s="30" t="s">
        <v>51</v>
      </c>
      <c r="C277" s="57">
        <v>42551</v>
      </c>
      <c r="D277" s="31">
        <v>0</v>
      </c>
      <c r="E277" s="31">
        <v>27</v>
      </c>
      <c r="F277" s="31">
        <v>27</v>
      </c>
      <c r="G277" s="31">
        <v>0</v>
      </c>
      <c r="H277" s="31">
        <v>27</v>
      </c>
      <c r="I277" s="31">
        <v>27</v>
      </c>
      <c r="J277" s="105"/>
      <c r="K277" s="106"/>
    </row>
    <row r="278" spans="1:11" ht="13.5" customHeight="1" x14ac:dyDescent="0.2">
      <c r="A278" s="53" t="s">
        <v>371</v>
      </c>
      <c r="B278" s="56" t="s">
        <v>245</v>
      </c>
      <c r="C278" s="54">
        <v>42551</v>
      </c>
      <c r="D278" s="55">
        <v>0</v>
      </c>
      <c r="E278" s="55">
        <v>26</v>
      </c>
      <c r="F278" s="55">
        <v>26</v>
      </c>
      <c r="G278" s="55">
        <v>0</v>
      </c>
      <c r="H278" s="55">
        <v>26</v>
      </c>
      <c r="I278" s="55">
        <v>26</v>
      </c>
      <c r="J278" s="105"/>
      <c r="K278" s="106"/>
    </row>
    <row r="279" spans="1:11" ht="13.5" customHeight="1" x14ac:dyDescent="0.2">
      <c r="A279" s="53" t="s">
        <v>209</v>
      </c>
      <c r="B279" s="30" t="s">
        <v>25</v>
      </c>
      <c r="C279" s="59">
        <v>42551</v>
      </c>
      <c r="D279" s="32">
        <v>0</v>
      </c>
      <c r="E279" s="32">
        <v>25</v>
      </c>
      <c r="F279" s="32">
        <v>25</v>
      </c>
      <c r="G279" s="32">
        <v>0</v>
      </c>
      <c r="H279" s="32">
        <v>44</v>
      </c>
      <c r="I279" s="32">
        <v>44</v>
      </c>
      <c r="J279" s="105"/>
      <c r="K279" s="106"/>
    </row>
    <row r="280" spans="1:11" ht="13.5" customHeight="1" x14ac:dyDescent="0.2">
      <c r="A280" s="53" t="s">
        <v>335</v>
      </c>
      <c r="B280" s="56" t="s">
        <v>19</v>
      </c>
      <c r="C280" s="59">
        <v>42551</v>
      </c>
      <c r="D280" s="32">
        <v>0</v>
      </c>
      <c r="E280" s="32">
        <v>25</v>
      </c>
      <c r="F280" s="32">
        <v>25</v>
      </c>
      <c r="G280" s="32">
        <v>0</v>
      </c>
      <c r="H280" s="32">
        <v>25</v>
      </c>
      <c r="I280" s="32">
        <v>25</v>
      </c>
      <c r="J280" s="105"/>
      <c r="K280" s="106"/>
    </row>
    <row r="281" spans="1:11" ht="13.5" customHeight="1" x14ac:dyDescent="0.2">
      <c r="A281" s="53" t="s">
        <v>186</v>
      </c>
      <c r="B281" s="30" t="s">
        <v>416</v>
      </c>
      <c r="C281" s="59">
        <v>42460</v>
      </c>
      <c r="D281" s="32">
        <v>0</v>
      </c>
      <c r="E281" s="32">
        <v>24</v>
      </c>
      <c r="F281" s="32">
        <v>24</v>
      </c>
      <c r="G281" s="32">
        <v>0</v>
      </c>
      <c r="H281" s="32">
        <v>80</v>
      </c>
      <c r="I281" s="32">
        <v>80</v>
      </c>
      <c r="J281" s="105"/>
      <c r="K281" s="106"/>
    </row>
    <row r="282" spans="1:11" ht="13.5" customHeight="1" x14ac:dyDescent="0.2">
      <c r="A282" s="53" t="s">
        <v>130</v>
      </c>
      <c r="B282" s="56" t="s">
        <v>4</v>
      </c>
      <c r="C282" s="59">
        <v>42551</v>
      </c>
      <c r="D282" s="32">
        <v>0</v>
      </c>
      <c r="E282" s="32">
        <v>24</v>
      </c>
      <c r="F282" s="32">
        <v>24</v>
      </c>
      <c r="G282" s="32">
        <v>0</v>
      </c>
      <c r="H282" s="32">
        <v>48</v>
      </c>
      <c r="I282" s="32">
        <v>48</v>
      </c>
      <c r="J282" s="105"/>
      <c r="K282" s="106"/>
    </row>
    <row r="283" spans="1:11" ht="13.5" customHeight="1" x14ac:dyDescent="0.2">
      <c r="A283" s="53" t="s">
        <v>355</v>
      </c>
      <c r="B283" s="30" t="s">
        <v>68</v>
      </c>
      <c r="C283" s="59">
        <v>42551</v>
      </c>
      <c r="D283" s="32">
        <v>0</v>
      </c>
      <c r="E283" s="32">
        <v>24</v>
      </c>
      <c r="F283" s="32">
        <v>24</v>
      </c>
      <c r="G283" s="32">
        <v>0</v>
      </c>
      <c r="H283" s="32">
        <v>48</v>
      </c>
      <c r="I283" s="32">
        <v>48</v>
      </c>
      <c r="J283" s="105"/>
      <c r="K283" s="106"/>
    </row>
    <row r="284" spans="1:11" ht="13.5" customHeight="1" x14ac:dyDescent="0.2">
      <c r="A284" s="53" t="s">
        <v>336</v>
      </c>
      <c r="B284" s="30" t="s">
        <v>5</v>
      </c>
      <c r="C284" s="59">
        <v>42551</v>
      </c>
      <c r="D284" s="32">
        <v>0</v>
      </c>
      <c r="E284" s="32">
        <v>23</v>
      </c>
      <c r="F284" s="32">
        <v>23</v>
      </c>
      <c r="G284" s="32">
        <v>0</v>
      </c>
      <c r="H284" s="32">
        <v>605</v>
      </c>
      <c r="I284" s="32">
        <v>605</v>
      </c>
      <c r="J284" s="105"/>
      <c r="K284" s="106"/>
    </row>
    <row r="285" spans="1:11" ht="13.5" customHeight="1" x14ac:dyDescent="0.2">
      <c r="A285" s="53" t="s">
        <v>500</v>
      </c>
      <c r="B285" s="56" t="s">
        <v>518</v>
      </c>
      <c r="C285" s="54">
        <v>42551</v>
      </c>
      <c r="D285" s="55">
        <v>0</v>
      </c>
      <c r="E285" s="55">
        <v>23</v>
      </c>
      <c r="F285" s="55">
        <v>23</v>
      </c>
      <c r="G285" s="55">
        <v>0</v>
      </c>
      <c r="H285" s="55">
        <v>47</v>
      </c>
      <c r="I285" s="55">
        <v>47</v>
      </c>
      <c r="J285" s="105"/>
      <c r="K285" s="106"/>
    </row>
    <row r="286" spans="1:11" ht="13.5" customHeight="1" x14ac:dyDescent="0.2">
      <c r="A286" s="53" t="s">
        <v>345</v>
      </c>
      <c r="B286" s="30" t="s">
        <v>447</v>
      </c>
      <c r="C286" s="59">
        <v>42551</v>
      </c>
      <c r="D286" s="32">
        <v>0</v>
      </c>
      <c r="E286" s="32">
        <v>22</v>
      </c>
      <c r="F286" s="32">
        <v>22</v>
      </c>
      <c r="G286" s="32">
        <v>0</v>
      </c>
      <c r="H286" s="32">
        <v>62</v>
      </c>
      <c r="I286" s="32">
        <v>62</v>
      </c>
      <c r="J286" s="105"/>
      <c r="K286" s="106"/>
    </row>
    <row r="287" spans="1:11" ht="13.5" customHeight="1" x14ac:dyDescent="0.2">
      <c r="A287" s="53" t="s">
        <v>163</v>
      </c>
      <c r="B287" s="56" t="s">
        <v>287</v>
      </c>
      <c r="C287" s="59">
        <v>42551</v>
      </c>
      <c r="D287" s="32">
        <v>0</v>
      </c>
      <c r="E287" s="32">
        <v>22</v>
      </c>
      <c r="F287" s="32">
        <v>22</v>
      </c>
      <c r="G287" s="32">
        <v>0</v>
      </c>
      <c r="H287" s="32">
        <v>22</v>
      </c>
      <c r="I287" s="32">
        <v>22</v>
      </c>
      <c r="J287" s="105"/>
      <c r="K287" s="106"/>
    </row>
    <row r="288" spans="1:11" ht="13.5" customHeight="1" x14ac:dyDescent="0.2">
      <c r="A288" s="53" t="s">
        <v>505</v>
      </c>
      <c r="B288" s="56" t="s">
        <v>512</v>
      </c>
      <c r="C288" s="57">
        <v>42551</v>
      </c>
      <c r="D288" s="31">
        <v>0</v>
      </c>
      <c r="E288" s="31">
        <v>22</v>
      </c>
      <c r="F288" s="31">
        <v>22</v>
      </c>
      <c r="G288" s="31">
        <v>0</v>
      </c>
      <c r="H288" s="31">
        <v>22</v>
      </c>
      <c r="I288" s="31">
        <v>22</v>
      </c>
      <c r="J288" s="105"/>
      <c r="K288" s="106"/>
    </row>
    <row r="289" spans="1:11" ht="13.5" customHeight="1" x14ac:dyDescent="0.2">
      <c r="A289" s="53" t="s">
        <v>230</v>
      </c>
      <c r="B289" s="30" t="s">
        <v>444</v>
      </c>
      <c r="C289" s="59">
        <v>42551</v>
      </c>
      <c r="D289" s="32">
        <v>0</v>
      </c>
      <c r="E289" s="32">
        <v>21</v>
      </c>
      <c r="F289" s="32">
        <v>21</v>
      </c>
      <c r="G289" s="32">
        <v>0</v>
      </c>
      <c r="H289" s="32">
        <v>22</v>
      </c>
      <c r="I289" s="32">
        <v>22</v>
      </c>
      <c r="J289" s="105"/>
      <c r="K289" s="106"/>
    </row>
    <row r="290" spans="1:11" ht="13.5" customHeight="1" x14ac:dyDescent="0.2">
      <c r="A290" s="53" t="s">
        <v>361</v>
      </c>
      <c r="B290" s="30" t="s">
        <v>245</v>
      </c>
      <c r="C290" s="54">
        <v>42551</v>
      </c>
      <c r="D290" s="55">
        <v>0</v>
      </c>
      <c r="E290" s="55">
        <v>21</v>
      </c>
      <c r="F290" s="55">
        <v>21</v>
      </c>
      <c r="G290" s="55">
        <v>0</v>
      </c>
      <c r="H290" s="55">
        <v>21</v>
      </c>
      <c r="I290" s="55">
        <v>21</v>
      </c>
      <c r="J290" s="105"/>
      <c r="K290" s="106"/>
    </row>
    <row r="291" spans="1:11" ht="13.5" customHeight="1" x14ac:dyDescent="0.2">
      <c r="A291" s="53" t="s">
        <v>182</v>
      </c>
      <c r="B291" s="30" t="s">
        <v>214</v>
      </c>
      <c r="C291" s="57">
        <v>42551</v>
      </c>
      <c r="D291" s="31">
        <v>0</v>
      </c>
      <c r="E291" s="31">
        <v>20</v>
      </c>
      <c r="F291" s="31">
        <v>20</v>
      </c>
      <c r="G291" s="31">
        <v>0</v>
      </c>
      <c r="H291" s="31">
        <v>88</v>
      </c>
      <c r="I291" s="31">
        <v>88</v>
      </c>
      <c r="J291" s="105"/>
      <c r="K291" s="106"/>
    </row>
    <row r="292" spans="1:11" ht="13.5" customHeight="1" x14ac:dyDescent="0.2">
      <c r="A292" s="53" t="s">
        <v>300</v>
      </c>
      <c r="B292" s="56" t="s">
        <v>317</v>
      </c>
      <c r="C292" s="59">
        <v>42369</v>
      </c>
      <c r="D292" s="32">
        <v>0</v>
      </c>
      <c r="E292" s="32">
        <v>20</v>
      </c>
      <c r="F292" s="32">
        <v>20</v>
      </c>
      <c r="G292" s="32">
        <v>0</v>
      </c>
      <c r="H292" s="32">
        <v>80</v>
      </c>
      <c r="I292" s="32">
        <v>80</v>
      </c>
      <c r="J292" s="105"/>
      <c r="K292" s="106"/>
    </row>
    <row r="293" spans="1:11" ht="13.5" customHeight="1" x14ac:dyDescent="0.2">
      <c r="A293" s="53" t="s">
        <v>309</v>
      </c>
      <c r="B293" s="30" t="s">
        <v>459</v>
      </c>
      <c r="C293" s="59">
        <v>42551</v>
      </c>
      <c r="D293" s="32">
        <v>0</v>
      </c>
      <c r="E293" s="32">
        <v>20</v>
      </c>
      <c r="F293" s="32">
        <v>20</v>
      </c>
      <c r="G293" s="32">
        <v>0</v>
      </c>
      <c r="H293" s="32">
        <v>53</v>
      </c>
      <c r="I293" s="32">
        <v>53</v>
      </c>
      <c r="J293" s="105"/>
      <c r="K293" s="106"/>
    </row>
    <row r="294" spans="1:11" ht="13.5" customHeight="1" x14ac:dyDescent="0.2">
      <c r="A294" s="53" t="s">
        <v>242</v>
      </c>
      <c r="B294" s="30" t="s">
        <v>251</v>
      </c>
      <c r="C294" s="59">
        <v>42551</v>
      </c>
      <c r="D294" s="32">
        <v>0</v>
      </c>
      <c r="E294" s="32">
        <v>19</v>
      </c>
      <c r="F294" s="32">
        <v>19</v>
      </c>
      <c r="G294" s="32">
        <v>0</v>
      </c>
      <c r="H294" s="32">
        <v>81</v>
      </c>
      <c r="I294" s="32">
        <v>81</v>
      </c>
      <c r="J294" s="105"/>
      <c r="K294" s="106"/>
    </row>
    <row r="295" spans="1:11" ht="13.5" customHeight="1" x14ac:dyDescent="0.2">
      <c r="A295" s="53" t="s">
        <v>331</v>
      </c>
      <c r="B295" s="30" t="s">
        <v>414</v>
      </c>
      <c r="C295" s="59">
        <v>42551</v>
      </c>
      <c r="D295" s="32">
        <v>0</v>
      </c>
      <c r="E295" s="32">
        <v>19</v>
      </c>
      <c r="F295" s="32">
        <v>19</v>
      </c>
      <c r="G295" s="32">
        <v>0</v>
      </c>
      <c r="H295" s="32">
        <v>76</v>
      </c>
      <c r="I295" s="32">
        <v>76</v>
      </c>
      <c r="J295" s="105"/>
      <c r="K295" s="106"/>
    </row>
    <row r="296" spans="1:11" ht="13.5" customHeight="1" x14ac:dyDescent="0.2">
      <c r="A296" s="53" t="s">
        <v>493</v>
      </c>
      <c r="B296" s="30" t="s">
        <v>5</v>
      </c>
      <c r="C296" s="57">
        <v>42551</v>
      </c>
      <c r="D296" s="31">
        <v>0</v>
      </c>
      <c r="E296" s="31">
        <v>19</v>
      </c>
      <c r="F296" s="31">
        <v>19</v>
      </c>
      <c r="G296" s="31">
        <v>0</v>
      </c>
      <c r="H296" s="31">
        <v>76</v>
      </c>
      <c r="I296" s="31">
        <v>76</v>
      </c>
      <c r="J296" s="105"/>
      <c r="K296" s="106"/>
    </row>
    <row r="297" spans="1:11" x14ac:dyDescent="0.2">
      <c r="A297" s="53" t="s">
        <v>389</v>
      </c>
      <c r="B297" s="56" t="s">
        <v>440</v>
      </c>
      <c r="C297" s="54">
        <v>42369</v>
      </c>
      <c r="D297" s="55">
        <v>0</v>
      </c>
      <c r="E297" s="55">
        <v>19</v>
      </c>
      <c r="F297" s="55">
        <v>19</v>
      </c>
      <c r="G297" s="55">
        <v>0</v>
      </c>
      <c r="H297" s="55">
        <v>76</v>
      </c>
      <c r="I297" s="55">
        <v>76</v>
      </c>
      <c r="J297" s="105"/>
      <c r="K297" s="106"/>
    </row>
    <row r="298" spans="1:11" x14ac:dyDescent="0.2">
      <c r="A298" s="53" t="s">
        <v>538</v>
      </c>
      <c r="B298" s="30" t="s">
        <v>379</v>
      </c>
      <c r="C298" s="59">
        <v>42551</v>
      </c>
      <c r="D298" s="32">
        <v>0</v>
      </c>
      <c r="E298" s="32">
        <v>19</v>
      </c>
      <c r="F298" s="32">
        <v>19</v>
      </c>
      <c r="G298" s="32">
        <v>0</v>
      </c>
      <c r="H298" s="32">
        <v>76</v>
      </c>
      <c r="I298" s="32">
        <v>76</v>
      </c>
      <c r="J298" s="105"/>
      <c r="K298" s="106"/>
    </row>
    <row r="299" spans="1:11" x14ac:dyDescent="0.2">
      <c r="A299" s="53" t="s">
        <v>285</v>
      </c>
      <c r="B299" s="30" t="s">
        <v>12</v>
      </c>
      <c r="C299" s="59">
        <v>42551</v>
      </c>
      <c r="D299" s="32">
        <v>0</v>
      </c>
      <c r="E299" s="32">
        <v>19</v>
      </c>
      <c r="F299" s="32">
        <v>19</v>
      </c>
      <c r="G299" s="32">
        <v>0</v>
      </c>
      <c r="H299" s="32">
        <v>76</v>
      </c>
      <c r="I299" s="32">
        <v>76</v>
      </c>
      <c r="J299" s="105"/>
      <c r="K299" s="106"/>
    </row>
    <row r="300" spans="1:11" ht="25.5" x14ac:dyDescent="0.2">
      <c r="A300" s="53" t="s">
        <v>82</v>
      </c>
      <c r="B300" s="56" t="s">
        <v>55</v>
      </c>
      <c r="C300" s="59">
        <v>42551</v>
      </c>
      <c r="D300" s="32">
        <v>0</v>
      </c>
      <c r="E300" s="32">
        <v>19</v>
      </c>
      <c r="F300" s="32">
        <v>19</v>
      </c>
      <c r="G300" s="32">
        <v>0</v>
      </c>
      <c r="H300" s="32">
        <v>62</v>
      </c>
      <c r="I300" s="32">
        <v>62</v>
      </c>
      <c r="J300" s="105"/>
      <c r="K300" s="106"/>
    </row>
    <row r="301" spans="1:11" x14ac:dyDescent="0.2">
      <c r="A301" s="53" t="s">
        <v>373</v>
      </c>
      <c r="B301" s="56" t="s">
        <v>381</v>
      </c>
      <c r="C301" s="59">
        <v>42551</v>
      </c>
      <c r="D301" s="32">
        <v>0</v>
      </c>
      <c r="E301" s="32">
        <v>19</v>
      </c>
      <c r="F301" s="32">
        <v>19</v>
      </c>
      <c r="G301" s="32">
        <v>0</v>
      </c>
      <c r="H301" s="32">
        <v>19</v>
      </c>
      <c r="I301" s="32">
        <v>19</v>
      </c>
      <c r="J301" s="105"/>
      <c r="K301" s="106"/>
    </row>
    <row r="302" spans="1:11" ht="165.75" x14ac:dyDescent="0.2">
      <c r="A302" s="53" t="s">
        <v>596</v>
      </c>
      <c r="B302" s="30" t="s">
        <v>423</v>
      </c>
      <c r="C302" s="57">
        <v>42551</v>
      </c>
      <c r="D302" s="31">
        <v>0</v>
      </c>
      <c r="E302" s="31">
        <v>18</v>
      </c>
      <c r="F302" s="31">
        <v>18</v>
      </c>
      <c r="G302" s="31">
        <v>0</v>
      </c>
      <c r="H302" s="31">
        <v>4990</v>
      </c>
      <c r="I302" s="31">
        <v>4990</v>
      </c>
      <c r="J302" s="105"/>
      <c r="K302" s="106"/>
    </row>
    <row r="303" spans="1:11" ht="29.25" customHeight="1" x14ac:dyDescent="0.2">
      <c r="A303" s="58" t="s">
        <v>349</v>
      </c>
      <c r="B303" s="30" t="s">
        <v>78</v>
      </c>
      <c r="C303" s="57">
        <v>42551</v>
      </c>
      <c r="D303" s="31">
        <v>0</v>
      </c>
      <c r="E303" s="31">
        <v>18</v>
      </c>
      <c r="F303" s="31">
        <v>18</v>
      </c>
      <c r="G303" s="31">
        <v>0</v>
      </c>
      <c r="H303" s="31">
        <v>18</v>
      </c>
      <c r="I303" s="31">
        <v>18</v>
      </c>
      <c r="J303" s="105"/>
      <c r="K303" s="106"/>
    </row>
    <row r="304" spans="1:11" ht="51" x14ac:dyDescent="0.2">
      <c r="A304" s="53" t="s">
        <v>89</v>
      </c>
      <c r="B304" s="56" t="s">
        <v>471</v>
      </c>
      <c r="C304" s="59">
        <v>42551</v>
      </c>
      <c r="D304" s="32">
        <v>0</v>
      </c>
      <c r="E304" s="32">
        <v>17</v>
      </c>
      <c r="F304" s="32">
        <v>17</v>
      </c>
      <c r="G304" s="32">
        <v>0</v>
      </c>
      <c r="H304" s="32">
        <v>620</v>
      </c>
      <c r="I304" s="32">
        <v>620</v>
      </c>
      <c r="J304" s="105"/>
      <c r="K304" s="106"/>
    </row>
    <row r="305" spans="1:11" ht="15.75" customHeight="1" x14ac:dyDescent="0.2">
      <c r="A305" s="62" t="s">
        <v>313</v>
      </c>
      <c r="B305" s="56" t="s">
        <v>463</v>
      </c>
      <c r="C305" s="54">
        <v>42551</v>
      </c>
      <c r="D305" s="55">
        <v>0</v>
      </c>
      <c r="E305" s="55">
        <v>17</v>
      </c>
      <c r="F305" s="55">
        <v>17</v>
      </c>
      <c r="G305" s="55">
        <v>0</v>
      </c>
      <c r="H305" s="55">
        <v>68</v>
      </c>
      <c r="I305" s="55">
        <v>68</v>
      </c>
      <c r="J305" s="105"/>
      <c r="K305" s="106"/>
    </row>
    <row r="306" spans="1:11" ht="25.5" x14ac:dyDescent="0.2">
      <c r="A306" s="53" t="s">
        <v>374</v>
      </c>
      <c r="B306" s="30" t="s">
        <v>51</v>
      </c>
      <c r="C306" s="59">
        <v>42551</v>
      </c>
      <c r="D306" s="32">
        <v>0</v>
      </c>
      <c r="E306" s="32">
        <v>17</v>
      </c>
      <c r="F306" s="32">
        <v>17</v>
      </c>
      <c r="G306" s="32">
        <v>0</v>
      </c>
      <c r="H306" s="32">
        <v>68</v>
      </c>
      <c r="I306" s="32">
        <v>68</v>
      </c>
      <c r="J306" s="105"/>
      <c r="K306" s="106"/>
    </row>
    <row r="307" spans="1:11" x14ac:dyDescent="0.2">
      <c r="A307" s="53" t="s">
        <v>559</v>
      </c>
      <c r="B307" s="30" t="s">
        <v>548</v>
      </c>
      <c r="C307" s="59">
        <v>42551</v>
      </c>
      <c r="D307" s="32">
        <v>0</v>
      </c>
      <c r="E307" s="32">
        <v>17</v>
      </c>
      <c r="F307" s="32">
        <v>17</v>
      </c>
      <c r="G307" s="32">
        <v>0</v>
      </c>
      <c r="H307" s="32">
        <v>17</v>
      </c>
      <c r="I307" s="32">
        <v>17</v>
      </c>
      <c r="J307" s="105"/>
      <c r="K307" s="106"/>
    </row>
    <row r="308" spans="1:11" x14ac:dyDescent="0.2">
      <c r="A308" s="53" t="s">
        <v>155</v>
      </c>
      <c r="B308" s="56" t="s">
        <v>180</v>
      </c>
      <c r="C308" s="57">
        <v>42551</v>
      </c>
      <c r="D308" s="31">
        <v>0</v>
      </c>
      <c r="E308" s="31">
        <v>16</v>
      </c>
      <c r="F308" s="31">
        <v>16</v>
      </c>
      <c r="G308" s="31">
        <v>0</v>
      </c>
      <c r="H308" s="31">
        <v>1024</v>
      </c>
      <c r="I308" s="31">
        <v>1024</v>
      </c>
      <c r="J308" s="105"/>
      <c r="K308" s="106"/>
    </row>
    <row r="309" spans="1:11" ht="38.25" x14ac:dyDescent="0.2">
      <c r="A309" s="53" t="s">
        <v>208</v>
      </c>
      <c r="B309" s="30" t="s">
        <v>57</v>
      </c>
      <c r="C309" s="59">
        <v>42551</v>
      </c>
      <c r="D309" s="32">
        <v>0</v>
      </c>
      <c r="E309" s="32">
        <v>16</v>
      </c>
      <c r="F309" s="32">
        <v>16</v>
      </c>
      <c r="G309" s="32">
        <v>0</v>
      </c>
      <c r="H309" s="32">
        <v>16</v>
      </c>
      <c r="I309" s="32">
        <v>16</v>
      </c>
      <c r="J309" s="105"/>
      <c r="K309" s="106"/>
    </row>
    <row r="310" spans="1:11" x14ac:dyDescent="0.2">
      <c r="A310" s="53" t="s">
        <v>520</v>
      </c>
      <c r="B310" s="30" t="s">
        <v>545</v>
      </c>
      <c r="C310" s="54">
        <v>42551</v>
      </c>
      <c r="D310" s="55">
        <v>0</v>
      </c>
      <c r="E310" s="55">
        <v>15</v>
      </c>
      <c r="F310" s="55">
        <v>15</v>
      </c>
      <c r="G310" s="55">
        <v>0</v>
      </c>
      <c r="H310" s="55">
        <v>60</v>
      </c>
      <c r="I310" s="55">
        <v>60</v>
      </c>
      <c r="J310" s="105"/>
      <c r="K310" s="106"/>
    </row>
    <row r="311" spans="1:11" x14ac:dyDescent="0.2">
      <c r="A311" s="53" t="s">
        <v>540</v>
      </c>
      <c r="B311" s="12" t="s">
        <v>381</v>
      </c>
      <c r="C311" s="59">
        <v>42460</v>
      </c>
      <c r="D311" s="32">
        <v>0</v>
      </c>
      <c r="E311" s="32">
        <v>15</v>
      </c>
      <c r="F311" s="32">
        <v>15</v>
      </c>
      <c r="G311" s="32">
        <v>0</v>
      </c>
      <c r="H311" s="32">
        <v>40</v>
      </c>
      <c r="I311" s="32">
        <v>40</v>
      </c>
      <c r="J311" s="105"/>
      <c r="K311" s="106"/>
    </row>
    <row r="312" spans="1:11" x14ac:dyDescent="0.2">
      <c r="A312" s="53" t="s">
        <v>388</v>
      </c>
      <c r="B312" s="30" t="s">
        <v>244</v>
      </c>
      <c r="C312" s="54">
        <v>42551</v>
      </c>
      <c r="D312" s="55">
        <v>0</v>
      </c>
      <c r="E312" s="55">
        <v>15</v>
      </c>
      <c r="F312" s="55">
        <v>15</v>
      </c>
      <c r="G312" s="55">
        <v>0</v>
      </c>
      <c r="H312" s="55">
        <v>15</v>
      </c>
      <c r="I312" s="55">
        <v>15</v>
      </c>
      <c r="J312" s="105"/>
      <c r="K312" s="106"/>
    </row>
    <row r="313" spans="1:11" ht="30" customHeight="1" x14ac:dyDescent="0.2">
      <c r="A313" s="53" t="s">
        <v>352</v>
      </c>
      <c r="B313" s="30" t="s">
        <v>23</v>
      </c>
      <c r="C313" s="59">
        <v>42551</v>
      </c>
      <c r="D313" s="32">
        <v>0</v>
      </c>
      <c r="E313" s="32">
        <v>14</v>
      </c>
      <c r="F313" s="32">
        <v>14</v>
      </c>
      <c r="G313" s="32">
        <v>0</v>
      </c>
      <c r="H313" s="32">
        <v>56</v>
      </c>
      <c r="I313" s="32">
        <v>56</v>
      </c>
      <c r="J313" s="105"/>
      <c r="K313" s="106"/>
    </row>
    <row r="314" spans="1:11" x14ac:dyDescent="0.2">
      <c r="A314" s="53" t="s">
        <v>312</v>
      </c>
      <c r="B314" s="56" t="s">
        <v>6</v>
      </c>
      <c r="C314" s="54">
        <v>42551</v>
      </c>
      <c r="D314" s="55">
        <v>0</v>
      </c>
      <c r="E314" s="55">
        <v>14</v>
      </c>
      <c r="F314" s="55">
        <v>14</v>
      </c>
      <c r="G314" s="55">
        <v>0</v>
      </c>
      <c r="H314" s="55">
        <v>14</v>
      </c>
      <c r="I314" s="55">
        <v>14</v>
      </c>
      <c r="J314" s="105"/>
      <c r="K314" s="106"/>
    </row>
    <row r="315" spans="1:11" x14ac:dyDescent="0.2">
      <c r="A315" s="53" t="s">
        <v>367</v>
      </c>
      <c r="B315" s="30" t="s">
        <v>4</v>
      </c>
      <c r="C315" s="57">
        <v>42460</v>
      </c>
      <c r="D315" s="31">
        <v>0</v>
      </c>
      <c r="E315" s="31">
        <v>13</v>
      </c>
      <c r="F315" s="31">
        <v>13</v>
      </c>
      <c r="G315" s="31">
        <v>0</v>
      </c>
      <c r="H315" s="31">
        <v>52</v>
      </c>
      <c r="I315" s="31">
        <v>52</v>
      </c>
      <c r="J315" s="105"/>
      <c r="K315" s="106"/>
    </row>
    <row r="316" spans="1:11" x14ac:dyDescent="0.2">
      <c r="A316" s="53" t="s">
        <v>483</v>
      </c>
      <c r="B316" s="12" t="s">
        <v>51</v>
      </c>
      <c r="C316" s="57">
        <v>42551</v>
      </c>
      <c r="D316" s="31">
        <v>0</v>
      </c>
      <c r="E316" s="31">
        <v>13</v>
      </c>
      <c r="F316" s="31">
        <v>13</v>
      </c>
      <c r="G316" s="31">
        <v>0</v>
      </c>
      <c r="H316" s="31">
        <v>13</v>
      </c>
      <c r="I316" s="31">
        <v>13</v>
      </c>
      <c r="J316" s="105"/>
      <c r="K316" s="106"/>
    </row>
    <row r="317" spans="1:11" ht="20.25" customHeight="1" x14ac:dyDescent="0.2">
      <c r="A317" s="53" t="s">
        <v>337</v>
      </c>
      <c r="B317" s="30" t="s">
        <v>356</v>
      </c>
      <c r="C317" s="57">
        <v>42551</v>
      </c>
      <c r="D317" s="31">
        <v>0</v>
      </c>
      <c r="E317" s="31">
        <v>13</v>
      </c>
      <c r="F317" s="31">
        <v>13</v>
      </c>
      <c r="G317" s="31">
        <v>0</v>
      </c>
      <c r="H317" s="31">
        <v>13</v>
      </c>
      <c r="I317" s="31">
        <v>13</v>
      </c>
      <c r="J317" s="105"/>
      <c r="K317" s="106"/>
    </row>
    <row r="318" spans="1:11" x14ac:dyDescent="0.2">
      <c r="A318" s="53" t="s">
        <v>307</v>
      </c>
      <c r="B318" s="56" t="s">
        <v>266</v>
      </c>
      <c r="C318" s="59">
        <v>42551</v>
      </c>
      <c r="D318" s="32">
        <v>0</v>
      </c>
      <c r="E318" s="32">
        <v>12</v>
      </c>
      <c r="F318" s="32">
        <v>12</v>
      </c>
      <c r="G318" s="32">
        <v>0</v>
      </c>
      <c r="H318" s="32">
        <v>48</v>
      </c>
      <c r="I318" s="32">
        <v>48</v>
      </c>
      <c r="J318" s="105"/>
      <c r="K318" s="106"/>
    </row>
    <row r="319" spans="1:11" ht="27" customHeight="1" x14ac:dyDescent="0.2">
      <c r="A319" s="53" t="s">
        <v>600</v>
      </c>
      <c r="B319" s="30" t="s">
        <v>617</v>
      </c>
      <c r="C319" s="57">
        <v>42551</v>
      </c>
      <c r="D319" s="31">
        <v>0</v>
      </c>
      <c r="E319" s="31">
        <v>12</v>
      </c>
      <c r="F319" s="31">
        <v>12</v>
      </c>
      <c r="G319" s="31">
        <v>0</v>
      </c>
      <c r="H319" s="31">
        <v>48</v>
      </c>
      <c r="I319" s="31">
        <v>48</v>
      </c>
      <c r="J319" s="105"/>
      <c r="K319" s="106"/>
    </row>
    <row r="320" spans="1:11" ht="24" customHeight="1" x14ac:dyDescent="0.2">
      <c r="A320" s="53" t="s">
        <v>533</v>
      </c>
      <c r="B320" s="56" t="s">
        <v>550</v>
      </c>
      <c r="C320" s="59">
        <v>42551</v>
      </c>
      <c r="D320" s="32">
        <v>0</v>
      </c>
      <c r="E320" s="32">
        <v>11</v>
      </c>
      <c r="F320" s="32">
        <v>11</v>
      </c>
      <c r="G320" s="32">
        <v>0</v>
      </c>
      <c r="H320" s="32">
        <v>44</v>
      </c>
      <c r="I320" s="32">
        <v>44</v>
      </c>
      <c r="J320" s="105"/>
      <c r="K320" s="106"/>
    </row>
    <row r="321" spans="1:11" x14ac:dyDescent="0.2">
      <c r="A321" s="53" t="s">
        <v>595</v>
      </c>
      <c r="B321" s="30" t="s">
        <v>289</v>
      </c>
      <c r="C321" s="57">
        <v>42551</v>
      </c>
      <c r="D321" s="31">
        <v>0</v>
      </c>
      <c r="E321" s="31">
        <v>11</v>
      </c>
      <c r="F321" s="31">
        <v>11</v>
      </c>
      <c r="G321" s="31">
        <v>0</v>
      </c>
      <c r="H321" s="31">
        <v>11</v>
      </c>
      <c r="I321" s="31">
        <v>11</v>
      </c>
      <c r="J321" s="105"/>
      <c r="K321" s="106"/>
    </row>
    <row r="322" spans="1:11" ht="14.25" customHeight="1" x14ac:dyDescent="0.2">
      <c r="A322" s="53" t="s">
        <v>141</v>
      </c>
      <c r="B322" s="30" t="s">
        <v>5</v>
      </c>
      <c r="C322" s="54">
        <v>42551</v>
      </c>
      <c r="D322" s="55">
        <v>0</v>
      </c>
      <c r="E322" s="55">
        <v>10</v>
      </c>
      <c r="F322" s="55">
        <v>10</v>
      </c>
      <c r="G322" s="55">
        <v>0</v>
      </c>
      <c r="H322" s="55">
        <v>40</v>
      </c>
      <c r="I322" s="55">
        <v>40</v>
      </c>
      <c r="J322" s="105"/>
      <c r="K322" s="106"/>
    </row>
    <row r="323" spans="1:11" x14ac:dyDescent="0.2">
      <c r="A323" s="53" t="s">
        <v>344</v>
      </c>
      <c r="B323" s="56" t="s">
        <v>51</v>
      </c>
      <c r="C323" s="59">
        <v>42551</v>
      </c>
      <c r="D323" s="32">
        <v>0</v>
      </c>
      <c r="E323" s="32">
        <v>10</v>
      </c>
      <c r="F323" s="32">
        <v>10</v>
      </c>
      <c r="G323" s="32">
        <v>0</v>
      </c>
      <c r="H323" s="32">
        <v>40</v>
      </c>
      <c r="I323" s="32">
        <v>40</v>
      </c>
      <c r="J323" s="105"/>
      <c r="K323" s="106"/>
    </row>
    <row r="324" spans="1:11" x14ac:dyDescent="0.2">
      <c r="A324" s="53" t="s">
        <v>354</v>
      </c>
      <c r="B324" s="30" t="s">
        <v>245</v>
      </c>
      <c r="C324" s="59">
        <v>42551</v>
      </c>
      <c r="D324" s="32">
        <v>0</v>
      </c>
      <c r="E324" s="32">
        <v>10</v>
      </c>
      <c r="F324" s="32">
        <v>10</v>
      </c>
      <c r="G324" s="32">
        <v>0</v>
      </c>
      <c r="H324" s="32">
        <v>40</v>
      </c>
      <c r="I324" s="32">
        <v>40</v>
      </c>
      <c r="J324" s="105"/>
      <c r="K324" s="106"/>
    </row>
    <row r="325" spans="1:11" x14ac:dyDescent="0.2">
      <c r="A325" s="53" t="s">
        <v>369</v>
      </c>
      <c r="B325" s="30" t="s">
        <v>379</v>
      </c>
      <c r="C325" s="57">
        <v>42369</v>
      </c>
      <c r="D325" s="31">
        <v>6</v>
      </c>
      <c r="E325" s="31">
        <v>4</v>
      </c>
      <c r="F325" s="31">
        <v>10</v>
      </c>
      <c r="G325" s="31">
        <v>24</v>
      </c>
      <c r="H325" s="31">
        <v>10</v>
      </c>
      <c r="I325" s="31">
        <v>34</v>
      </c>
      <c r="J325" s="105"/>
      <c r="K325" s="106"/>
    </row>
    <row r="326" spans="1:11" x14ac:dyDescent="0.2">
      <c r="A326" s="53" t="s">
        <v>260</v>
      </c>
      <c r="B326" s="30" t="s">
        <v>267</v>
      </c>
      <c r="C326" s="57">
        <v>42551</v>
      </c>
      <c r="D326" s="31">
        <v>0</v>
      </c>
      <c r="E326" s="31">
        <v>10</v>
      </c>
      <c r="F326" s="31">
        <v>10</v>
      </c>
      <c r="G326" s="31">
        <v>0</v>
      </c>
      <c r="H326" s="31">
        <v>33</v>
      </c>
      <c r="I326" s="31">
        <v>33</v>
      </c>
      <c r="J326" s="105"/>
      <c r="K326" s="106"/>
    </row>
    <row r="327" spans="1:11" ht="14.25" customHeight="1" x14ac:dyDescent="0.2">
      <c r="A327" s="53" t="s">
        <v>95</v>
      </c>
      <c r="B327" s="30" t="s">
        <v>270</v>
      </c>
      <c r="C327" s="57">
        <v>42551</v>
      </c>
      <c r="D327" s="31">
        <v>0</v>
      </c>
      <c r="E327" s="31">
        <v>10</v>
      </c>
      <c r="F327" s="31">
        <v>10</v>
      </c>
      <c r="G327" s="31">
        <v>0</v>
      </c>
      <c r="H327" s="31">
        <v>30</v>
      </c>
      <c r="I327" s="31">
        <v>30</v>
      </c>
      <c r="J327" s="105"/>
      <c r="K327" s="106"/>
    </row>
    <row r="328" spans="1:11" x14ac:dyDescent="0.2">
      <c r="A328" s="53" t="s">
        <v>363</v>
      </c>
      <c r="B328" s="30" t="s">
        <v>54</v>
      </c>
      <c r="C328" s="57">
        <v>42551</v>
      </c>
      <c r="D328" s="31">
        <v>0</v>
      </c>
      <c r="E328" s="31">
        <v>10</v>
      </c>
      <c r="F328" s="31">
        <v>10</v>
      </c>
      <c r="G328" s="31">
        <v>0</v>
      </c>
      <c r="H328" s="31">
        <v>20</v>
      </c>
      <c r="I328" s="31">
        <v>20</v>
      </c>
      <c r="J328" s="105"/>
      <c r="K328" s="106"/>
    </row>
    <row r="329" spans="1:11" x14ac:dyDescent="0.2">
      <c r="A329" s="53" t="s">
        <v>91</v>
      </c>
      <c r="B329" s="30" t="s">
        <v>5</v>
      </c>
      <c r="C329" s="57">
        <v>42551</v>
      </c>
      <c r="D329" s="31">
        <v>0</v>
      </c>
      <c r="E329" s="31">
        <v>10</v>
      </c>
      <c r="F329" s="31">
        <v>10</v>
      </c>
      <c r="G329" s="31">
        <v>0</v>
      </c>
      <c r="H329" s="31">
        <v>20</v>
      </c>
      <c r="I329" s="31">
        <v>20</v>
      </c>
      <c r="J329" s="105"/>
      <c r="K329" s="106"/>
    </row>
    <row r="330" spans="1:11" ht="25.5" x14ac:dyDescent="0.2">
      <c r="A330" s="53" t="s">
        <v>599</v>
      </c>
      <c r="B330" s="30" t="s">
        <v>616</v>
      </c>
      <c r="C330" s="57">
        <v>42551</v>
      </c>
      <c r="D330" s="31">
        <v>0</v>
      </c>
      <c r="E330" s="31">
        <v>10</v>
      </c>
      <c r="F330" s="31">
        <v>10</v>
      </c>
      <c r="G330" s="31">
        <v>0</v>
      </c>
      <c r="H330" s="31">
        <v>10</v>
      </c>
      <c r="I330" s="31">
        <v>10</v>
      </c>
      <c r="J330" s="105"/>
      <c r="K330" s="106"/>
    </row>
    <row r="331" spans="1:11" x14ac:dyDescent="0.2">
      <c r="A331" s="58" t="s">
        <v>531</v>
      </c>
      <c r="B331" s="30" t="s">
        <v>4</v>
      </c>
      <c r="C331" s="59">
        <v>42369</v>
      </c>
      <c r="D331" s="32">
        <v>0</v>
      </c>
      <c r="E331" s="32">
        <v>9</v>
      </c>
      <c r="F331" s="32">
        <v>9</v>
      </c>
      <c r="G331" s="32">
        <v>0</v>
      </c>
      <c r="H331" s="32">
        <v>36</v>
      </c>
      <c r="I331" s="32">
        <v>36</v>
      </c>
      <c r="J331" s="105"/>
      <c r="K331" s="106"/>
    </row>
    <row r="332" spans="1:11" x14ac:dyDescent="0.2">
      <c r="A332" s="53" t="s">
        <v>387</v>
      </c>
      <c r="B332" s="30" t="s">
        <v>414</v>
      </c>
      <c r="C332" s="57">
        <v>42551</v>
      </c>
      <c r="D332" s="31">
        <v>0</v>
      </c>
      <c r="E332" s="31">
        <v>9</v>
      </c>
      <c r="F332" s="31">
        <v>9</v>
      </c>
      <c r="G332" s="31">
        <v>0</v>
      </c>
      <c r="H332" s="31">
        <v>36</v>
      </c>
      <c r="I332" s="31">
        <v>36</v>
      </c>
      <c r="J332" s="105"/>
      <c r="K332" s="106"/>
    </row>
    <row r="333" spans="1:11" x14ac:dyDescent="0.2">
      <c r="A333" s="58" t="s">
        <v>196</v>
      </c>
      <c r="B333" s="56" t="s">
        <v>291</v>
      </c>
      <c r="C333" s="54">
        <v>42551</v>
      </c>
      <c r="D333" s="55">
        <v>0</v>
      </c>
      <c r="E333" s="55">
        <v>9</v>
      </c>
      <c r="F333" s="55">
        <v>9</v>
      </c>
      <c r="G333" s="55">
        <v>0</v>
      </c>
      <c r="H333" s="55">
        <v>36</v>
      </c>
      <c r="I333" s="55">
        <v>36</v>
      </c>
      <c r="J333" s="105"/>
      <c r="K333" s="106"/>
    </row>
    <row r="334" spans="1:11" x14ac:dyDescent="0.2">
      <c r="A334" s="53" t="s">
        <v>561</v>
      </c>
      <c r="B334" s="30" t="s">
        <v>292</v>
      </c>
      <c r="C334" s="57">
        <v>42551</v>
      </c>
      <c r="D334" s="31">
        <v>0</v>
      </c>
      <c r="E334" s="31">
        <v>9</v>
      </c>
      <c r="F334" s="31">
        <v>9</v>
      </c>
      <c r="G334" s="31">
        <v>0</v>
      </c>
      <c r="H334" s="31">
        <v>36</v>
      </c>
      <c r="I334" s="31">
        <v>36</v>
      </c>
      <c r="J334" s="105"/>
      <c r="K334" s="106"/>
    </row>
    <row r="335" spans="1:11" x14ac:dyDescent="0.2">
      <c r="A335" s="53" t="s">
        <v>375</v>
      </c>
      <c r="B335" s="30" t="s">
        <v>377</v>
      </c>
      <c r="C335" s="59">
        <v>42551</v>
      </c>
      <c r="D335" s="32">
        <v>0</v>
      </c>
      <c r="E335" s="32">
        <v>9</v>
      </c>
      <c r="F335" s="32">
        <v>9</v>
      </c>
      <c r="G335" s="32">
        <v>0</v>
      </c>
      <c r="H335" s="32">
        <v>36</v>
      </c>
      <c r="I335" s="32">
        <v>36</v>
      </c>
      <c r="J335" s="105"/>
      <c r="K335" s="106"/>
    </row>
    <row r="336" spans="1:11" ht="25.5" x14ac:dyDescent="0.2">
      <c r="A336" s="58" t="s">
        <v>97</v>
      </c>
      <c r="B336" s="12" t="s">
        <v>403</v>
      </c>
      <c r="C336" s="57">
        <v>42551</v>
      </c>
      <c r="D336" s="31">
        <v>0</v>
      </c>
      <c r="E336" s="31">
        <v>9</v>
      </c>
      <c r="F336" s="31">
        <v>9</v>
      </c>
      <c r="G336" s="31">
        <v>0</v>
      </c>
      <c r="H336" s="31">
        <v>14</v>
      </c>
      <c r="I336" s="31">
        <v>14</v>
      </c>
      <c r="J336" s="105"/>
      <c r="K336" s="106"/>
    </row>
    <row r="337" spans="1:11" ht="63.75" x14ac:dyDescent="0.2">
      <c r="A337" s="53" t="s">
        <v>223</v>
      </c>
      <c r="B337" s="30" t="s">
        <v>405</v>
      </c>
      <c r="C337" s="57">
        <v>42551</v>
      </c>
      <c r="D337" s="31">
        <v>0</v>
      </c>
      <c r="E337" s="31">
        <v>8</v>
      </c>
      <c r="F337" s="31">
        <v>8</v>
      </c>
      <c r="G337" s="31">
        <v>0</v>
      </c>
      <c r="H337" s="31">
        <v>16</v>
      </c>
      <c r="I337" s="31">
        <v>16</v>
      </c>
      <c r="J337" s="105"/>
      <c r="K337" s="106"/>
    </row>
    <row r="338" spans="1:11" x14ac:dyDescent="0.2">
      <c r="A338" s="53" t="s">
        <v>395</v>
      </c>
      <c r="B338" s="30" t="s">
        <v>4</v>
      </c>
      <c r="C338" s="54">
        <v>42551</v>
      </c>
      <c r="D338" s="55">
        <v>0</v>
      </c>
      <c r="E338" s="55">
        <v>8</v>
      </c>
      <c r="F338" s="55">
        <v>8</v>
      </c>
      <c r="G338" s="55">
        <v>0</v>
      </c>
      <c r="H338" s="55">
        <v>8</v>
      </c>
      <c r="I338" s="55">
        <v>8</v>
      </c>
      <c r="J338" s="105"/>
      <c r="K338" s="106"/>
    </row>
    <row r="339" spans="1:11" x14ac:dyDescent="0.2">
      <c r="A339" s="53" t="s">
        <v>231</v>
      </c>
      <c r="B339" s="30" t="s">
        <v>45</v>
      </c>
      <c r="C339" s="57">
        <v>42369</v>
      </c>
      <c r="D339" s="31">
        <v>0</v>
      </c>
      <c r="E339" s="31">
        <v>7</v>
      </c>
      <c r="F339" s="31">
        <v>7</v>
      </c>
      <c r="G339" s="31">
        <v>0</v>
      </c>
      <c r="H339" s="31">
        <v>140</v>
      </c>
      <c r="I339" s="31">
        <v>140</v>
      </c>
      <c r="J339" s="105"/>
      <c r="K339" s="106"/>
    </row>
    <row r="340" spans="1:11" x14ac:dyDescent="0.2">
      <c r="A340" s="53" t="s">
        <v>491</v>
      </c>
      <c r="B340" s="56" t="s">
        <v>247</v>
      </c>
      <c r="C340" s="59">
        <v>42551</v>
      </c>
      <c r="D340" s="32">
        <v>0</v>
      </c>
      <c r="E340" s="32">
        <v>7</v>
      </c>
      <c r="F340" s="32">
        <v>7</v>
      </c>
      <c r="G340" s="32">
        <v>0</v>
      </c>
      <c r="H340" s="32">
        <v>28</v>
      </c>
      <c r="I340" s="32">
        <v>28</v>
      </c>
      <c r="J340" s="105"/>
      <c r="K340" s="106"/>
    </row>
    <row r="341" spans="1:11" x14ac:dyDescent="0.2">
      <c r="A341" s="53" t="s">
        <v>598</v>
      </c>
      <c r="B341" s="56" t="s">
        <v>615</v>
      </c>
      <c r="C341" s="59">
        <v>42551</v>
      </c>
      <c r="D341" s="32">
        <v>0</v>
      </c>
      <c r="E341" s="32">
        <v>7</v>
      </c>
      <c r="F341" s="32">
        <v>7</v>
      </c>
      <c r="G341" s="32">
        <v>0</v>
      </c>
      <c r="H341" s="32">
        <v>7</v>
      </c>
      <c r="I341" s="32">
        <v>7</v>
      </c>
      <c r="J341" s="105"/>
      <c r="K341" s="106"/>
    </row>
    <row r="342" spans="1:11" x14ac:dyDescent="0.2">
      <c r="A342" s="53" t="s">
        <v>556</v>
      </c>
      <c r="B342" s="30" t="s">
        <v>26</v>
      </c>
      <c r="C342" s="59">
        <v>42369</v>
      </c>
      <c r="D342" s="32">
        <v>0</v>
      </c>
      <c r="E342" s="32">
        <v>6</v>
      </c>
      <c r="F342" s="32">
        <v>6</v>
      </c>
      <c r="G342" s="32">
        <v>0</v>
      </c>
      <c r="H342" s="32">
        <v>48</v>
      </c>
      <c r="I342" s="32">
        <v>48</v>
      </c>
      <c r="J342" s="105"/>
      <c r="K342" s="106"/>
    </row>
    <row r="343" spans="1:11" x14ac:dyDescent="0.2">
      <c r="A343" s="58" t="s">
        <v>522</v>
      </c>
      <c r="B343" s="61" t="s">
        <v>547</v>
      </c>
      <c r="C343" s="59">
        <v>42551</v>
      </c>
      <c r="D343" s="32">
        <v>0</v>
      </c>
      <c r="E343" s="32">
        <v>6</v>
      </c>
      <c r="F343" s="32">
        <v>6</v>
      </c>
      <c r="G343" s="32">
        <v>0</v>
      </c>
      <c r="H343" s="32">
        <v>24</v>
      </c>
      <c r="I343" s="32">
        <v>24</v>
      </c>
      <c r="J343" s="105"/>
      <c r="K343" s="106"/>
    </row>
    <row r="344" spans="1:11" x14ac:dyDescent="0.2">
      <c r="A344" s="53" t="s">
        <v>119</v>
      </c>
      <c r="B344" s="12" t="s">
        <v>5</v>
      </c>
      <c r="C344" s="54">
        <v>42551</v>
      </c>
      <c r="D344" s="55">
        <v>3</v>
      </c>
      <c r="E344" s="55">
        <v>3</v>
      </c>
      <c r="F344" s="55">
        <v>6</v>
      </c>
      <c r="G344" s="55">
        <v>12</v>
      </c>
      <c r="H344" s="55">
        <v>12</v>
      </c>
      <c r="I344" s="55">
        <v>24</v>
      </c>
      <c r="J344" s="105"/>
      <c r="K344" s="106"/>
    </row>
    <row r="345" spans="1:11" x14ac:dyDescent="0.2">
      <c r="A345" s="53" t="s">
        <v>158</v>
      </c>
      <c r="B345" s="30" t="s">
        <v>70</v>
      </c>
      <c r="C345" s="59">
        <v>42460</v>
      </c>
      <c r="D345" s="32">
        <v>0</v>
      </c>
      <c r="E345" s="32">
        <v>6</v>
      </c>
      <c r="F345" s="32">
        <v>6</v>
      </c>
      <c r="G345" s="32">
        <v>0</v>
      </c>
      <c r="H345" s="32">
        <v>24</v>
      </c>
      <c r="I345" s="32">
        <v>24</v>
      </c>
      <c r="J345" s="105"/>
      <c r="K345" s="106"/>
    </row>
    <row r="346" spans="1:11" x14ac:dyDescent="0.2">
      <c r="A346" s="53" t="s">
        <v>370</v>
      </c>
      <c r="B346" s="56" t="s">
        <v>12</v>
      </c>
      <c r="C346" s="59">
        <v>42551</v>
      </c>
      <c r="D346" s="32">
        <v>0</v>
      </c>
      <c r="E346" s="32">
        <v>5</v>
      </c>
      <c r="F346" s="32">
        <v>5</v>
      </c>
      <c r="G346" s="32">
        <v>0</v>
      </c>
      <c r="H346" s="32">
        <v>50</v>
      </c>
      <c r="I346" s="32">
        <v>50</v>
      </c>
      <c r="J346" s="105"/>
      <c r="K346" s="106"/>
    </row>
    <row r="347" spans="1:11" x14ac:dyDescent="0.2">
      <c r="A347" s="53" t="s">
        <v>366</v>
      </c>
      <c r="B347" s="30" t="s">
        <v>378</v>
      </c>
      <c r="C347" s="57">
        <v>42551</v>
      </c>
      <c r="D347" s="31">
        <v>0</v>
      </c>
      <c r="E347" s="31">
        <v>5</v>
      </c>
      <c r="F347" s="31">
        <v>5</v>
      </c>
      <c r="G347" s="31">
        <v>0</v>
      </c>
      <c r="H347" s="31">
        <v>42</v>
      </c>
      <c r="I347" s="31">
        <v>42</v>
      </c>
      <c r="J347" s="105"/>
      <c r="K347" s="106"/>
    </row>
    <row r="348" spans="1:11" x14ac:dyDescent="0.2">
      <c r="A348" s="53" t="s">
        <v>396</v>
      </c>
      <c r="B348" s="30" t="s">
        <v>15</v>
      </c>
      <c r="C348" s="57">
        <v>42551</v>
      </c>
      <c r="D348" s="31">
        <v>0</v>
      </c>
      <c r="E348" s="31">
        <v>5</v>
      </c>
      <c r="F348" s="31">
        <v>5</v>
      </c>
      <c r="G348" s="31">
        <v>0</v>
      </c>
      <c r="H348" s="31">
        <v>34</v>
      </c>
      <c r="I348" s="31">
        <v>34</v>
      </c>
      <c r="J348" s="105"/>
      <c r="K348" s="106"/>
    </row>
    <row r="349" spans="1:11" x14ac:dyDescent="0.2">
      <c r="A349" s="53" t="s">
        <v>504</v>
      </c>
      <c r="B349" s="30" t="s">
        <v>513</v>
      </c>
      <c r="C349" s="54">
        <v>42551</v>
      </c>
      <c r="D349" s="55">
        <v>0</v>
      </c>
      <c r="E349" s="55">
        <v>5</v>
      </c>
      <c r="F349" s="55">
        <v>5</v>
      </c>
      <c r="G349" s="55">
        <v>0</v>
      </c>
      <c r="H349" s="55">
        <v>25</v>
      </c>
      <c r="I349" s="55">
        <v>25</v>
      </c>
      <c r="J349" s="105"/>
      <c r="K349" s="106"/>
    </row>
    <row r="350" spans="1:11" x14ac:dyDescent="0.2">
      <c r="A350" s="53" t="s">
        <v>93</v>
      </c>
      <c r="B350" s="30" t="s">
        <v>401</v>
      </c>
      <c r="C350" s="59">
        <v>42551</v>
      </c>
      <c r="D350" s="32">
        <v>0</v>
      </c>
      <c r="E350" s="32">
        <v>5</v>
      </c>
      <c r="F350" s="32">
        <v>5</v>
      </c>
      <c r="G350" s="32">
        <v>0</v>
      </c>
      <c r="H350" s="32">
        <v>20</v>
      </c>
      <c r="I350" s="32">
        <v>20</v>
      </c>
      <c r="J350" s="105"/>
      <c r="K350" s="106"/>
    </row>
    <row r="351" spans="1:11" x14ac:dyDescent="0.2">
      <c r="A351" s="53" t="s">
        <v>524</v>
      </c>
      <c r="B351" s="30" t="s">
        <v>513</v>
      </c>
      <c r="C351" s="57">
        <v>42369</v>
      </c>
      <c r="D351" s="31">
        <v>0</v>
      </c>
      <c r="E351" s="31">
        <v>5</v>
      </c>
      <c r="F351" s="31">
        <v>5</v>
      </c>
      <c r="G351" s="31">
        <v>0</v>
      </c>
      <c r="H351" s="31">
        <v>20</v>
      </c>
      <c r="I351" s="31">
        <v>20</v>
      </c>
      <c r="J351" s="105"/>
      <c r="K351" s="106"/>
    </row>
    <row r="352" spans="1:11" x14ac:dyDescent="0.2">
      <c r="A352" s="53" t="s">
        <v>528</v>
      </c>
      <c r="B352" s="56" t="s">
        <v>245</v>
      </c>
      <c r="C352" s="54">
        <v>42551</v>
      </c>
      <c r="D352" s="55">
        <v>0</v>
      </c>
      <c r="E352" s="55">
        <v>5</v>
      </c>
      <c r="F352" s="55">
        <v>5</v>
      </c>
      <c r="G352" s="55">
        <v>0</v>
      </c>
      <c r="H352" s="55">
        <v>20</v>
      </c>
      <c r="I352" s="55">
        <v>20</v>
      </c>
      <c r="J352" s="105"/>
      <c r="K352" s="106"/>
    </row>
    <row r="353" spans="1:11" x14ac:dyDescent="0.2">
      <c r="A353" s="53" t="s">
        <v>499</v>
      </c>
      <c r="B353" s="56" t="s">
        <v>516</v>
      </c>
      <c r="C353" s="59">
        <v>42551</v>
      </c>
      <c r="D353" s="32">
        <v>0</v>
      </c>
      <c r="E353" s="32">
        <v>5</v>
      </c>
      <c r="F353" s="32">
        <v>5</v>
      </c>
      <c r="G353" s="32">
        <v>0</v>
      </c>
      <c r="H353" s="32">
        <v>20</v>
      </c>
      <c r="I353" s="32">
        <v>20</v>
      </c>
      <c r="J353" s="105"/>
      <c r="K353" s="106"/>
    </row>
    <row r="354" spans="1:11" x14ac:dyDescent="0.2">
      <c r="A354" s="53" t="s">
        <v>502</v>
      </c>
      <c r="B354" s="30" t="s">
        <v>514</v>
      </c>
      <c r="C354" s="57">
        <v>42551</v>
      </c>
      <c r="D354" s="31">
        <v>0</v>
      </c>
      <c r="E354" s="31">
        <v>5</v>
      </c>
      <c r="F354" s="31">
        <v>5</v>
      </c>
      <c r="G354" s="31">
        <v>0</v>
      </c>
      <c r="H354" s="31">
        <v>20</v>
      </c>
      <c r="I354" s="31">
        <v>20</v>
      </c>
      <c r="J354" s="105"/>
      <c r="K354" s="106"/>
    </row>
    <row r="355" spans="1:11" x14ac:dyDescent="0.2">
      <c r="A355" s="53" t="s">
        <v>612</v>
      </c>
      <c r="B355" s="12" t="s">
        <v>5</v>
      </c>
      <c r="C355" s="54">
        <v>42551</v>
      </c>
      <c r="D355" s="55">
        <v>0</v>
      </c>
      <c r="E355" s="55">
        <v>4</v>
      </c>
      <c r="F355" s="55">
        <v>4</v>
      </c>
      <c r="G355" s="55">
        <v>0</v>
      </c>
      <c r="H355" s="55">
        <v>22</v>
      </c>
      <c r="I355" s="55">
        <v>22</v>
      </c>
      <c r="J355" s="105"/>
      <c r="K355" s="106"/>
    </row>
    <row r="356" spans="1:11" x14ac:dyDescent="0.2">
      <c r="A356" s="53" t="s">
        <v>542</v>
      </c>
      <c r="B356" s="30" t="s">
        <v>553</v>
      </c>
      <c r="C356" s="54">
        <v>42369</v>
      </c>
      <c r="D356" s="55">
        <v>0</v>
      </c>
      <c r="E356" s="55">
        <v>4</v>
      </c>
      <c r="F356" s="55">
        <v>4</v>
      </c>
      <c r="G356" s="55">
        <v>0</v>
      </c>
      <c r="H356" s="55">
        <v>19</v>
      </c>
      <c r="I356" s="55">
        <v>19</v>
      </c>
      <c r="J356" s="105"/>
      <c r="K356" s="106"/>
    </row>
    <row r="357" spans="1:11" x14ac:dyDescent="0.2">
      <c r="A357" s="53" t="s">
        <v>197</v>
      </c>
      <c r="B357" s="56" t="s">
        <v>17</v>
      </c>
      <c r="C357" s="59">
        <v>42551</v>
      </c>
      <c r="D357" s="32">
        <v>0</v>
      </c>
      <c r="E357" s="32">
        <v>4</v>
      </c>
      <c r="F357" s="32">
        <v>4</v>
      </c>
      <c r="G357" s="32">
        <v>0</v>
      </c>
      <c r="H357" s="32">
        <v>16</v>
      </c>
      <c r="I357" s="32">
        <v>16</v>
      </c>
      <c r="J357" s="105"/>
      <c r="K357" s="106"/>
    </row>
    <row r="358" spans="1:11" x14ac:dyDescent="0.2">
      <c r="A358" s="53" t="s">
        <v>383</v>
      </c>
      <c r="B358" s="56" t="s">
        <v>404</v>
      </c>
      <c r="C358" s="59">
        <v>42460</v>
      </c>
      <c r="D358" s="32">
        <v>0</v>
      </c>
      <c r="E358" s="32">
        <v>4</v>
      </c>
      <c r="F358" s="32">
        <v>4</v>
      </c>
      <c r="G358" s="32">
        <v>0</v>
      </c>
      <c r="H358" s="32">
        <v>4</v>
      </c>
      <c r="I358" s="32">
        <v>4</v>
      </c>
      <c r="J358" s="105"/>
      <c r="K358" s="106"/>
    </row>
    <row r="359" spans="1:11" x14ac:dyDescent="0.2">
      <c r="A359" s="53" t="s">
        <v>372</v>
      </c>
      <c r="B359" s="30" t="s">
        <v>380</v>
      </c>
      <c r="C359" s="54">
        <v>42551</v>
      </c>
      <c r="D359" s="55">
        <v>0</v>
      </c>
      <c r="E359" s="55">
        <v>4</v>
      </c>
      <c r="F359" s="55">
        <v>4</v>
      </c>
      <c r="G359" s="55">
        <v>0</v>
      </c>
      <c r="H359" s="55">
        <v>4</v>
      </c>
      <c r="I359" s="55">
        <v>4</v>
      </c>
      <c r="J359" s="105"/>
      <c r="K359" s="106"/>
    </row>
    <row r="360" spans="1:11" ht="38.25" x14ac:dyDescent="0.2">
      <c r="A360" s="53" t="s">
        <v>501</v>
      </c>
      <c r="B360" s="56" t="s">
        <v>515</v>
      </c>
      <c r="C360" s="59">
        <v>42551</v>
      </c>
      <c r="D360" s="32">
        <v>0</v>
      </c>
      <c r="E360" s="32">
        <v>3</v>
      </c>
      <c r="F360" s="32">
        <v>3</v>
      </c>
      <c r="G360" s="32">
        <v>0</v>
      </c>
      <c r="H360" s="32">
        <v>231</v>
      </c>
      <c r="I360" s="32">
        <v>231</v>
      </c>
      <c r="J360" s="105"/>
      <c r="K360" s="106"/>
    </row>
    <row r="361" spans="1:11" x14ac:dyDescent="0.2">
      <c r="A361" s="53" t="s">
        <v>142</v>
      </c>
      <c r="B361" s="56" t="s">
        <v>12</v>
      </c>
      <c r="C361" s="59">
        <v>42551</v>
      </c>
      <c r="D361" s="32">
        <v>0</v>
      </c>
      <c r="E361" s="32">
        <v>3</v>
      </c>
      <c r="F361" s="32">
        <v>3</v>
      </c>
      <c r="G361" s="32">
        <v>0</v>
      </c>
      <c r="H361" s="32">
        <v>170</v>
      </c>
      <c r="I361" s="32">
        <v>170</v>
      </c>
      <c r="J361" s="105"/>
      <c r="K361" s="106"/>
    </row>
    <row r="362" spans="1:11" x14ac:dyDescent="0.2">
      <c r="A362" s="53" t="s">
        <v>194</v>
      </c>
      <c r="B362" s="12" t="s">
        <v>4</v>
      </c>
      <c r="C362" s="59">
        <v>42551</v>
      </c>
      <c r="D362" s="32">
        <v>0</v>
      </c>
      <c r="E362" s="32">
        <v>3</v>
      </c>
      <c r="F362" s="32">
        <v>3</v>
      </c>
      <c r="G362" s="32">
        <v>0</v>
      </c>
      <c r="H362" s="32">
        <v>18</v>
      </c>
      <c r="I362" s="32">
        <v>18</v>
      </c>
      <c r="J362" s="105"/>
      <c r="K362" s="106"/>
    </row>
    <row r="363" spans="1:11" x14ac:dyDescent="0.2">
      <c r="A363" s="53" t="s">
        <v>382</v>
      </c>
      <c r="B363" s="30" t="s">
        <v>20</v>
      </c>
      <c r="C363" s="57">
        <v>42460</v>
      </c>
      <c r="D363" s="31">
        <v>0</v>
      </c>
      <c r="E363" s="31">
        <v>3</v>
      </c>
      <c r="F363" s="31">
        <v>3</v>
      </c>
      <c r="G363" s="31">
        <v>0</v>
      </c>
      <c r="H363" s="31">
        <v>12</v>
      </c>
      <c r="I363" s="31">
        <v>12</v>
      </c>
      <c r="J363" s="105"/>
      <c r="K363" s="106"/>
    </row>
    <row r="364" spans="1:11" x14ac:dyDescent="0.2">
      <c r="A364" s="53" t="s">
        <v>341</v>
      </c>
      <c r="B364" s="56" t="s">
        <v>25</v>
      </c>
      <c r="C364" s="59">
        <v>42551</v>
      </c>
      <c r="D364" s="32">
        <v>0</v>
      </c>
      <c r="E364" s="32">
        <v>3</v>
      </c>
      <c r="F364" s="32">
        <v>3</v>
      </c>
      <c r="G364" s="32">
        <v>0</v>
      </c>
      <c r="H364" s="32">
        <v>12</v>
      </c>
      <c r="I364" s="32">
        <v>12</v>
      </c>
      <c r="J364" s="105"/>
      <c r="K364" s="106"/>
    </row>
    <row r="365" spans="1:11" x14ac:dyDescent="0.2">
      <c r="A365" s="53" t="s">
        <v>278</v>
      </c>
      <c r="B365" s="30" t="s">
        <v>52</v>
      </c>
      <c r="C365" s="57">
        <v>42551</v>
      </c>
      <c r="D365" s="31">
        <v>0</v>
      </c>
      <c r="E365" s="31">
        <v>3</v>
      </c>
      <c r="F365" s="31">
        <v>3</v>
      </c>
      <c r="G365" s="31">
        <v>0</v>
      </c>
      <c r="H365" s="31">
        <v>12</v>
      </c>
      <c r="I365" s="31">
        <v>12</v>
      </c>
      <c r="J365" s="105"/>
      <c r="K365" s="106"/>
    </row>
    <row r="366" spans="1:11" ht="89.25" x14ac:dyDescent="0.2">
      <c r="A366" s="53" t="s">
        <v>521</v>
      </c>
      <c r="B366" s="56" t="s">
        <v>546</v>
      </c>
      <c r="C366" s="54">
        <v>42460</v>
      </c>
      <c r="D366" s="55">
        <v>0</v>
      </c>
      <c r="E366" s="55">
        <v>3</v>
      </c>
      <c r="F366" s="55">
        <v>3</v>
      </c>
      <c r="G366" s="55">
        <v>0</v>
      </c>
      <c r="H366" s="55">
        <v>9</v>
      </c>
      <c r="I366" s="55">
        <v>9</v>
      </c>
      <c r="J366" s="105"/>
      <c r="K366" s="106"/>
    </row>
    <row r="367" spans="1:11" x14ac:dyDescent="0.2">
      <c r="A367" s="53" t="s">
        <v>334</v>
      </c>
      <c r="B367" s="30" t="s">
        <v>358</v>
      </c>
      <c r="C367" s="57">
        <v>42551</v>
      </c>
      <c r="D367" s="31">
        <v>0</v>
      </c>
      <c r="E367" s="31">
        <v>3</v>
      </c>
      <c r="F367" s="31">
        <v>3</v>
      </c>
      <c r="G367" s="31">
        <v>0</v>
      </c>
      <c r="H367" s="31">
        <v>3</v>
      </c>
      <c r="I367" s="31">
        <v>3</v>
      </c>
    </row>
    <row r="368" spans="1:11" x14ac:dyDescent="0.2">
      <c r="A368" s="53" t="s">
        <v>394</v>
      </c>
      <c r="B368" s="30" t="s">
        <v>6</v>
      </c>
      <c r="C368" s="57">
        <v>42369</v>
      </c>
      <c r="D368" s="31">
        <v>0</v>
      </c>
      <c r="E368" s="31">
        <v>3</v>
      </c>
      <c r="F368" s="31">
        <v>3</v>
      </c>
      <c r="G368" s="31">
        <v>0</v>
      </c>
      <c r="H368" s="31">
        <v>3</v>
      </c>
      <c r="I368" s="31">
        <v>3</v>
      </c>
    </row>
    <row r="369" spans="1:9" ht="25.5" x14ac:dyDescent="0.2">
      <c r="A369" s="53" t="s">
        <v>129</v>
      </c>
      <c r="B369" s="30" t="s">
        <v>49</v>
      </c>
      <c r="C369" s="57">
        <v>42551</v>
      </c>
      <c r="D369" s="31">
        <v>0</v>
      </c>
      <c r="E369" s="31">
        <v>2</v>
      </c>
      <c r="F369" s="31">
        <v>2</v>
      </c>
      <c r="G369" s="31">
        <v>0</v>
      </c>
      <c r="H369" s="31">
        <v>18</v>
      </c>
      <c r="I369" s="31">
        <v>18</v>
      </c>
    </row>
    <row r="370" spans="1:9" ht="38.25" x14ac:dyDescent="0.2">
      <c r="A370" s="53" t="s">
        <v>339</v>
      </c>
      <c r="B370" s="30" t="s">
        <v>357</v>
      </c>
      <c r="C370" s="57">
        <v>42551</v>
      </c>
      <c r="D370" s="31">
        <v>0</v>
      </c>
      <c r="E370" s="31">
        <v>2</v>
      </c>
      <c r="F370" s="31">
        <v>2</v>
      </c>
      <c r="G370" s="31">
        <v>0</v>
      </c>
      <c r="H370" s="31">
        <v>8</v>
      </c>
      <c r="I370" s="31">
        <v>8</v>
      </c>
    </row>
    <row r="371" spans="1:9" ht="38.25" x14ac:dyDescent="0.2">
      <c r="A371" s="53" t="s">
        <v>165</v>
      </c>
      <c r="B371" s="56" t="s">
        <v>49</v>
      </c>
      <c r="C371" s="59">
        <v>42551</v>
      </c>
      <c r="D371" s="32">
        <v>2</v>
      </c>
      <c r="E371" s="32">
        <v>0</v>
      </c>
      <c r="F371" s="32">
        <v>2</v>
      </c>
      <c r="G371" s="32">
        <v>8</v>
      </c>
      <c r="H371" s="32">
        <v>0</v>
      </c>
      <c r="I371" s="32">
        <v>8</v>
      </c>
    </row>
    <row r="372" spans="1:9" x14ac:dyDescent="0.2">
      <c r="A372" s="58" t="s">
        <v>507</v>
      </c>
      <c r="B372" s="61" t="s">
        <v>51</v>
      </c>
      <c r="C372" s="59">
        <v>42551</v>
      </c>
      <c r="D372" s="32">
        <v>0</v>
      </c>
      <c r="E372" s="32">
        <v>2</v>
      </c>
      <c r="F372" s="32">
        <v>2</v>
      </c>
      <c r="G372" s="32">
        <v>0</v>
      </c>
      <c r="H372" s="32">
        <v>8</v>
      </c>
      <c r="I372" s="32">
        <v>8</v>
      </c>
    </row>
    <row r="373" spans="1:9" x14ac:dyDescent="0.2">
      <c r="A373" s="53" t="s">
        <v>172</v>
      </c>
      <c r="B373" s="56" t="s">
        <v>49</v>
      </c>
      <c r="C373" s="54">
        <v>42369</v>
      </c>
      <c r="D373" s="55">
        <v>0</v>
      </c>
      <c r="E373" s="55">
        <v>2</v>
      </c>
      <c r="F373" s="55">
        <v>2</v>
      </c>
      <c r="G373" s="55">
        <v>0</v>
      </c>
      <c r="H373" s="55">
        <v>6</v>
      </c>
      <c r="I373" s="55">
        <v>6</v>
      </c>
    </row>
    <row r="374" spans="1:9" x14ac:dyDescent="0.2">
      <c r="A374" s="53" t="s">
        <v>263</v>
      </c>
      <c r="B374" s="30" t="s">
        <v>272</v>
      </c>
      <c r="C374" s="59">
        <v>42460</v>
      </c>
      <c r="D374" s="32">
        <v>0</v>
      </c>
      <c r="E374" s="32">
        <v>2</v>
      </c>
      <c r="F374" s="32">
        <v>2</v>
      </c>
      <c r="G374" s="32">
        <v>0</v>
      </c>
      <c r="H374" s="32">
        <v>4</v>
      </c>
      <c r="I374" s="32">
        <v>4</v>
      </c>
    </row>
    <row r="375" spans="1:9" x14ac:dyDescent="0.2">
      <c r="A375" s="53" t="s">
        <v>311</v>
      </c>
      <c r="B375" s="56" t="s">
        <v>320</v>
      </c>
      <c r="C375" s="59">
        <v>42551</v>
      </c>
      <c r="D375" s="32">
        <v>0</v>
      </c>
      <c r="E375" s="32">
        <v>2</v>
      </c>
      <c r="F375" s="32">
        <v>2</v>
      </c>
      <c r="G375" s="32">
        <v>0</v>
      </c>
      <c r="H375" s="32">
        <v>2</v>
      </c>
      <c r="I375" s="32">
        <v>2</v>
      </c>
    </row>
    <row r="376" spans="1:9" x14ac:dyDescent="0.2">
      <c r="A376" s="53" t="s">
        <v>87</v>
      </c>
      <c r="B376" s="30" t="s">
        <v>25</v>
      </c>
      <c r="C376" s="59">
        <v>42551</v>
      </c>
      <c r="D376" s="32">
        <v>0</v>
      </c>
      <c r="E376" s="32">
        <v>2</v>
      </c>
      <c r="F376" s="32">
        <v>2</v>
      </c>
      <c r="G376" s="32">
        <v>0</v>
      </c>
      <c r="H376" s="32">
        <v>2</v>
      </c>
      <c r="I376" s="32">
        <v>2</v>
      </c>
    </row>
    <row r="377" spans="1:9" x14ac:dyDescent="0.2">
      <c r="A377" s="53" t="s">
        <v>35</v>
      </c>
      <c r="B377" s="30" t="s">
        <v>46</v>
      </c>
      <c r="C377" s="59">
        <v>42551</v>
      </c>
      <c r="D377" s="32">
        <v>0</v>
      </c>
      <c r="E377" s="32">
        <v>2</v>
      </c>
      <c r="F377" s="32">
        <v>2</v>
      </c>
      <c r="G377" s="32">
        <v>0</v>
      </c>
      <c r="H377" s="32">
        <v>2</v>
      </c>
      <c r="I377" s="32">
        <v>2</v>
      </c>
    </row>
    <row r="378" spans="1:9" x14ac:dyDescent="0.2">
      <c r="A378" s="53" t="s">
        <v>90</v>
      </c>
      <c r="B378" s="30" t="s">
        <v>472</v>
      </c>
      <c r="C378" s="54">
        <v>42551</v>
      </c>
      <c r="D378" s="55">
        <v>0</v>
      </c>
      <c r="E378" s="55">
        <v>1</v>
      </c>
      <c r="F378" s="55">
        <v>1</v>
      </c>
      <c r="G378" s="55">
        <v>0</v>
      </c>
      <c r="H378" s="55">
        <v>10</v>
      </c>
      <c r="I378" s="55">
        <v>10</v>
      </c>
    </row>
    <row r="379" spans="1:9" x14ac:dyDescent="0.2">
      <c r="A379" s="53" t="s">
        <v>486</v>
      </c>
      <c r="B379" s="30" t="s">
        <v>419</v>
      </c>
      <c r="C379" s="57">
        <v>42551</v>
      </c>
      <c r="D379" s="31">
        <v>0</v>
      </c>
      <c r="E379" s="31">
        <v>1</v>
      </c>
      <c r="F379" s="31">
        <v>1</v>
      </c>
      <c r="G379" s="31">
        <v>0</v>
      </c>
      <c r="H379" s="31">
        <v>2</v>
      </c>
      <c r="I379" s="31">
        <v>2</v>
      </c>
    </row>
    <row r="380" spans="1:9" x14ac:dyDescent="0.2">
      <c r="A380" s="53" t="s">
        <v>523</v>
      </c>
      <c r="B380" s="30" t="s">
        <v>291</v>
      </c>
      <c r="C380" s="57">
        <v>42551</v>
      </c>
      <c r="D380" s="31">
        <v>0</v>
      </c>
      <c r="E380" s="31">
        <v>1</v>
      </c>
      <c r="F380" s="31">
        <v>1</v>
      </c>
      <c r="G380" s="31">
        <v>0</v>
      </c>
      <c r="H380" s="31">
        <v>1</v>
      </c>
      <c r="I380" s="31">
        <v>1</v>
      </c>
    </row>
    <row r="381" spans="1:9" x14ac:dyDescent="0.2">
      <c r="A381" s="102" t="s">
        <v>212</v>
      </c>
      <c r="B381" s="104" t="s">
        <v>25</v>
      </c>
      <c r="C381" s="104">
        <v>42551</v>
      </c>
      <c r="D381" s="104">
        <v>0</v>
      </c>
      <c r="E381" s="104">
        <v>1</v>
      </c>
      <c r="F381" s="104">
        <v>1</v>
      </c>
      <c r="G381" s="104">
        <v>0</v>
      </c>
      <c r="H381" s="104">
        <v>1</v>
      </c>
      <c r="I381" s="104">
        <v>1</v>
      </c>
    </row>
    <row r="382" spans="1:9" x14ac:dyDescent="0.2">
      <c r="A382" s="58" t="s">
        <v>484</v>
      </c>
      <c r="B382" s="30" t="s">
        <v>5</v>
      </c>
      <c r="C382" s="57">
        <v>42551</v>
      </c>
      <c r="D382" s="31">
        <v>0</v>
      </c>
      <c r="E382" s="31">
        <v>0</v>
      </c>
      <c r="F382" s="31">
        <v>0</v>
      </c>
      <c r="G382" s="31">
        <v>0</v>
      </c>
      <c r="H382" s="31">
        <v>0</v>
      </c>
      <c r="I382" s="31">
        <v>0</v>
      </c>
    </row>
    <row r="383" spans="1:9" ht="25.5" x14ac:dyDescent="0.2">
      <c r="A383" s="53" t="s">
        <v>96</v>
      </c>
      <c r="B383" s="30" t="s">
        <v>4</v>
      </c>
      <c r="C383" s="57">
        <v>42551</v>
      </c>
      <c r="D383" s="31">
        <v>0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</row>
    <row r="384" spans="1:9" x14ac:dyDescent="0.2">
      <c r="A384" s="53" t="s">
        <v>226</v>
      </c>
      <c r="B384" s="56" t="s">
        <v>426</v>
      </c>
      <c r="C384" s="54">
        <v>42551</v>
      </c>
      <c r="D384" s="55">
        <v>0</v>
      </c>
      <c r="E384" s="55">
        <v>0</v>
      </c>
      <c r="F384" s="55">
        <v>0</v>
      </c>
      <c r="G384" s="55">
        <v>0</v>
      </c>
      <c r="H384" s="55">
        <v>0</v>
      </c>
      <c r="I384" s="55">
        <v>0</v>
      </c>
    </row>
    <row r="385" spans="1:9" ht="63.75" x14ac:dyDescent="0.2">
      <c r="A385" s="69" t="s">
        <v>115</v>
      </c>
      <c r="B385" s="130" t="s">
        <v>428</v>
      </c>
      <c r="C385" s="70">
        <v>42460</v>
      </c>
      <c r="D385" s="71">
        <v>0</v>
      </c>
      <c r="E385" s="71">
        <v>0</v>
      </c>
      <c r="F385" s="71">
        <v>0</v>
      </c>
      <c r="G385" s="71">
        <v>0</v>
      </c>
      <c r="H385" s="71">
        <v>0</v>
      </c>
      <c r="I385" s="71">
        <v>0</v>
      </c>
    </row>
    <row r="386" spans="1:9" x14ac:dyDescent="0.2">
      <c r="A386" s="69" t="s">
        <v>557</v>
      </c>
      <c r="B386" s="122" t="s">
        <v>66</v>
      </c>
      <c r="C386" s="70">
        <v>42551</v>
      </c>
      <c r="D386" s="71">
        <v>0</v>
      </c>
      <c r="E386" s="71">
        <v>0</v>
      </c>
      <c r="F386" s="71">
        <v>0</v>
      </c>
      <c r="G386" s="71">
        <v>0</v>
      </c>
      <c r="H386" s="71">
        <v>0</v>
      </c>
      <c r="I386" s="71">
        <v>0</v>
      </c>
    </row>
    <row r="387" spans="1:9" x14ac:dyDescent="0.2">
      <c r="A387" s="69" t="s">
        <v>558</v>
      </c>
      <c r="B387" s="132" t="s">
        <v>60</v>
      </c>
      <c r="C387" s="133">
        <v>42551</v>
      </c>
      <c r="D387" s="135">
        <v>0</v>
      </c>
      <c r="E387" s="135">
        <v>0</v>
      </c>
      <c r="F387" s="135">
        <v>0</v>
      </c>
      <c r="G387" s="135">
        <v>0</v>
      </c>
      <c r="H387" s="135">
        <v>0</v>
      </c>
      <c r="I387" s="135">
        <v>0</v>
      </c>
    </row>
    <row r="388" spans="1:9" ht="25.5" x14ac:dyDescent="0.2">
      <c r="A388" s="69" t="s">
        <v>608</v>
      </c>
      <c r="B388" s="130" t="s">
        <v>356</v>
      </c>
      <c r="C388" s="133">
        <v>42460</v>
      </c>
      <c r="D388" s="135">
        <v>0</v>
      </c>
      <c r="E388" s="135">
        <v>0</v>
      </c>
      <c r="F388" s="135">
        <v>0</v>
      </c>
      <c r="G388" s="135">
        <v>0</v>
      </c>
      <c r="H388" s="135">
        <v>0</v>
      </c>
      <c r="I388" s="135">
        <v>0</v>
      </c>
    </row>
    <row r="389" spans="1:9" x14ac:dyDescent="0.2">
      <c r="A389" s="69" t="s">
        <v>124</v>
      </c>
      <c r="B389" s="130" t="s">
        <v>362</v>
      </c>
      <c r="C389" s="133">
        <v>42369</v>
      </c>
      <c r="D389" s="135">
        <v>0</v>
      </c>
      <c r="E389" s="135">
        <v>0</v>
      </c>
      <c r="F389" s="135">
        <v>0</v>
      </c>
      <c r="G389" s="135">
        <v>0</v>
      </c>
      <c r="H389" s="135">
        <v>0</v>
      </c>
      <c r="I389" s="135">
        <v>0</v>
      </c>
    </row>
    <row r="390" spans="1:9" x14ac:dyDescent="0.2">
      <c r="A390" s="69" t="s">
        <v>609</v>
      </c>
      <c r="B390" s="122" t="s">
        <v>24</v>
      </c>
      <c r="C390" s="133">
        <v>42551</v>
      </c>
      <c r="D390" s="135">
        <v>0</v>
      </c>
      <c r="E390" s="135">
        <v>0</v>
      </c>
      <c r="F390" s="135">
        <v>0</v>
      </c>
      <c r="G390" s="135">
        <v>0</v>
      </c>
      <c r="H390" s="135">
        <v>0</v>
      </c>
      <c r="I390" s="135">
        <v>0</v>
      </c>
    </row>
    <row r="391" spans="1:9" x14ac:dyDescent="0.2">
      <c r="A391" s="69" t="s">
        <v>610</v>
      </c>
      <c r="B391" s="130" t="s">
        <v>379</v>
      </c>
      <c r="C391" s="133">
        <v>42460</v>
      </c>
      <c r="D391" s="135">
        <v>0</v>
      </c>
      <c r="E391" s="135">
        <v>0</v>
      </c>
      <c r="F391" s="135">
        <v>0</v>
      </c>
      <c r="G391" s="135">
        <v>0</v>
      </c>
      <c r="H391" s="135">
        <v>0</v>
      </c>
      <c r="I391" s="135">
        <v>0</v>
      </c>
    </row>
    <row r="392" spans="1:9" x14ac:dyDescent="0.2">
      <c r="A392" s="69" t="s">
        <v>535</v>
      </c>
      <c r="B392" s="130" t="s">
        <v>551</v>
      </c>
      <c r="C392" s="133">
        <v>42551</v>
      </c>
      <c r="D392" s="135">
        <v>0</v>
      </c>
      <c r="E392" s="135">
        <v>0</v>
      </c>
      <c r="F392" s="135">
        <v>0</v>
      </c>
      <c r="G392" s="135">
        <v>0</v>
      </c>
      <c r="H392" s="135">
        <v>0</v>
      </c>
      <c r="I392" s="135">
        <v>0</v>
      </c>
    </row>
    <row r="393" spans="1:9" x14ac:dyDescent="0.2">
      <c r="A393" s="69" t="s">
        <v>560</v>
      </c>
      <c r="B393" s="130" t="s">
        <v>5</v>
      </c>
      <c r="C393" s="133">
        <v>42551</v>
      </c>
      <c r="D393" s="135">
        <v>0</v>
      </c>
      <c r="E393" s="135">
        <v>0</v>
      </c>
      <c r="F393" s="135">
        <v>0</v>
      </c>
      <c r="G393" s="135">
        <v>0</v>
      </c>
      <c r="H393" s="135">
        <v>0</v>
      </c>
      <c r="I393" s="135">
        <v>0</v>
      </c>
    </row>
    <row r="394" spans="1:9" x14ac:dyDescent="0.2">
      <c r="A394" s="69" t="s">
        <v>282</v>
      </c>
      <c r="B394" s="122" t="s">
        <v>288</v>
      </c>
      <c r="C394" s="134">
        <v>42551</v>
      </c>
      <c r="D394" s="136">
        <v>0</v>
      </c>
      <c r="E394" s="136">
        <v>0</v>
      </c>
      <c r="F394" s="136">
        <v>0</v>
      </c>
      <c r="G394" s="136">
        <v>0</v>
      </c>
      <c r="H394" s="136">
        <v>0</v>
      </c>
      <c r="I394" s="136">
        <v>0</v>
      </c>
    </row>
    <row r="395" spans="1:9" x14ac:dyDescent="0.2">
      <c r="A395" s="69" t="s">
        <v>202</v>
      </c>
      <c r="B395" s="130" t="s">
        <v>20</v>
      </c>
      <c r="C395" s="134">
        <v>42551</v>
      </c>
      <c r="D395" s="136">
        <v>0</v>
      </c>
      <c r="E395" s="136">
        <v>0</v>
      </c>
      <c r="F395" s="136">
        <v>0</v>
      </c>
      <c r="G395" s="136">
        <v>0</v>
      </c>
      <c r="H395" s="136">
        <v>0</v>
      </c>
      <c r="I395" s="136">
        <v>0</v>
      </c>
    </row>
    <row r="396" spans="1:9" ht="76.5" x14ac:dyDescent="0.2">
      <c r="A396" s="131" t="s">
        <v>161</v>
      </c>
      <c r="B396" s="130" t="s">
        <v>567</v>
      </c>
      <c r="C396" s="133">
        <v>42460</v>
      </c>
      <c r="D396" s="135">
        <v>0</v>
      </c>
      <c r="E396" s="135">
        <v>0</v>
      </c>
      <c r="F396" s="135">
        <v>0</v>
      </c>
      <c r="G396" s="135">
        <v>0</v>
      </c>
      <c r="H396" s="135">
        <v>0</v>
      </c>
      <c r="I396" s="135">
        <v>0</v>
      </c>
    </row>
    <row r="397" spans="1:9" x14ac:dyDescent="0.2">
      <c r="A397" s="69" t="s">
        <v>350</v>
      </c>
      <c r="B397" s="130" t="s">
        <v>245</v>
      </c>
      <c r="C397" s="70">
        <v>42551</v>
      </c>
      <c r="D397" s="71">
        <v>0</v>
      </c>
      <c r="E397" s="71">
        <v>0</v>
      </c>
      <c r="F397" s="71">
        <v>0</v>
      </c>
      <c r="G397" s="71">
        <v>0</v>
      </c>
      <c r="H397" s="71">
        <v>0</v>
      </c>
      <c r="I397" s="71">
        <v>0</v>
      </c>
    </row>
    <row r="398" spans="1:9" ht="38.25" x14ac:dyDescent="0.2">
      <c r="A398" s="69" t="s">
        <v>613</v>
      </c>
      <c r="B398" s="130" t="s">
        <v>12</v>
      </c>
      <c r="C398" s="70">
        <v>42551</v>
      </c>
      <c r="D398" s="71">
        <v>0</v>
      </c>
      <c r="E398" s="71">
        <v>0</v>
      </c>
      <c r="F398" s="71">
        <v>0</v>
      </c>
      <c r="G398" s="71">
        <v>0</v>
      </c>
      <c r="H398" s="71">
        <v>0</v>
      </c>
      <c r="I398" s="71">
        <v>0</v>
      </c>
    </row>
    <row r="399" spans="1:9" ht="38.25" x14ac:dyDescent="0.2">
      <c r="A399" s="69" t="s">
        <v>168</v>
      </c>
      <c r="B399" s="122" t="s">
        <v>564</v>
      </c>
      <c r="C399" s="134">
        <v>42551</v>
      </c>
      <c r="D399" s="136">
        <v>0</v>
      </c>
      <c r="E399" s="136">
        <v>0</v>
      </c>
      <c r="F399" s="136">
        <v>0</v>
      </c>
      <c r="G399" s="136">
        <v>0</v>
      </c>
      <c r="H399" s="136">
        <v>0</v>
      </c>
      <c r="I399" s="136">
        <v>0</v>
      </c>
    </row>
    <row r="400" spans="1:9" x14ac:dyDescent="0.2">
      <c r="A400" s="69" t="s">
        <v>614</v>
      </c>
      <c r="B400" s="130" t="s">
        <v>24</v>
      </c>
      <c r="C400" s="70">
        <v>42551</v>
      </c>
      <c r="D400" s="71">
        <v>0</v>
      </c>
      <c r="E400" s="71">
        <v>0</v>
      </c>
      <c r="F400" s="71">
        <v>0</v>
      </c>
      <c r="G400" s="71">
        <v>0</v>
      </c>
      <c r="H400" s="71">
        <v>0</v>
      </c>
      <c r="I400" s="71">
        <v>0</v>
      </c>
    </row>
    <row r="401" spans="1:10" x14ac:dyDescent="0.2">
      <c r="B401" s="3"/>
    </row>
    <row r="402" spans="1:10" x14ac:dyDescent="0.2">
      <c r="B402" s="3"/>
    </row>
    <row r="403" spans="1:10" ht="29.25" customHeight="1" x14ac:dyDescent="0.2">
      <c r="A403" s="123" t="s">
        <v>36</v>
      </c>
      <c r="B403" s="123" t="s">
        <v>293</v>
      </c>
      <c r="C403" s="124"/>
      <c r="D403" s="17"/>
      <c r="E403" s="17"/>
      <c r="F403" s="123" t="s">
        <v>36</v>
      </c>
      <c r="G403" s="123" t="s">
        <v>37</v>
      </c>
      <c r="H403" s="124"/>
      <c r="I403" s="63"/>
    </row>
    <row r="404" spans="1:10" ht="16.5" customHeight="1" x14ac:dyDescent="0.2">
      <c r="A404" s="68" t="s">
        <v>480</v>
      </c>
      <c r="B404" s="31">
        <v>878221</v>
      </c>
      <c r="C404" s="125">
        <f>B404/B414</f>
        <v>0.56859049643975812</v>
      </c>
      <c r="D404" s="109">
        <f>SUM(C404:C412)</f>
        <v>0.95509071203541718</v>
      </c>
      <c r="E404" s="8"/>
      <c r="F404" s="66" t="s">
        <v>480</v>
      </c>
      <c r="G404" s="31">
        <v>7046808</v>
      </c>
      <c r="H404" s="127">
        <f t="shared" ref="H404:H413" si="3">G404/$G$414</f>
        <v>0.56529844190936973</v>
      </c>
      <c r="I404" s="110">
        <f>SUM(H404:H412)</f>
        <v>0.97321630125427949</v>
      </c>
    </row>
    <row r="405" spans="1:10" ht="16.5" customHeight="1" x14ac:dyDescent="0.2">
      <c r="A405" s="68" t="s">
        <v>326</v>
      </c>
      <c r="B405" s="31">
        <v>198984</v>
      </c>
      <c r="C405" s="125">
        <f t="shared" ref="C405:C413" si="4">B405/$B$414</f>
        <v>0.12882908896914197</v>
      </c>
      <c r="D405" s="7"/>
      <c r="E405" s="8"/>
      <c r="F405" s="66" t="s">
        <v>326</v>
      </c>
      <c r="G405" s="32">
        <v>2007058</v>
      </c>
      <c r="H405" s="127">
        <f t="shared" si="3"/>
        <v>0.16100719080493409</v>
      </c>
      <c r="I405" s="64"/>
      <c r="J405" s="17"/>
    </row>
    <row r="406" spans="1:10" ht="16.5" customHeight="1" x14ac:dyDescent="0.2">
      <c r="A406" s="68" t="s">
        <v>83</v>
      </c>
      <c r="B406" s="31">
        <v>130147</v>
      </c>
      <c r="C406" s="125">
        <f t="shared" si="4"/>
        <v>8.426164637391409E-2</v>
      </c>
      <c r="D406" s="7"/>
      <c r="E406" s="8"/>
      <c r="F406" s="66" t="s">
        <v>170</v>
      </c>
      <c r="G406" s="32">
        <v>1138305</v>
      </c>
      <c r="H406" s="127">
        <f t="shared" si="3"/>
        <v>9.1315393142206394E-2</v>
      </c>
      <c r="I406" s="65"/>
      <c r="J406" s="17"/>
    </row>
    <row r="407" spans="1:10" ht="16.5" customHeight="1" x14ac:dyDescent="0.2">
      <c r="A407" s="68" t="s">
        <v>143</v>
      </c>
      <c r="B407" s="31">
        <v>119021</v>
      </c>
      <c r="C407" s="125">
        <f t="shared" si="4"/>
        <v>7.7058291109819113E-2</v>
      </c>
      <c r="D407" s="7"/>
      <c r="E407" s="8"/>
      <c r="F407" s="66" t="s">
        <v>157</v>
      </c>
      <c r="G407" s="31">
        <v>459703</v>
      </c>
      <c r="H407" s="127">
        <f t="shared" si="3"/>
        <v>3.6877603255411957E-2</v>
      </c>
      <c r="I407" s="65"/>
      <c r="J407" s="17"/>
    </row>
    <row r="408" spans="1:10" ht="16.5" customHeight="1" x14ac:dyDescent="0.2">
      <c r="A408" s="68" t="s">
        <v>62</v>
      </c>
      <c r="B408" s="31">
        <v>66812</v>
      </c>
      <c r="C408" s="125">
        <f t="shared" si="4"/>
        <v>4.3256387911622611E-2</v>
      </c>
      <c r="D408" s="7"/>
      <c r="E408" s="8"/>
      <c r="F408" s="66" t="s">
        <v>143</v>
      </c>
      <c r="G408" s="32">
        <v>433868</v>
      </c>
      <c r="H408" s="127">
        <f t="shared" si="3"/>
        <v>3.4805106708503258E-2</v>
      </c>
      <c r="I408" s="65"/>
      <c r="J408" s="17"/>
    </row>
    <row r="409" spans="1:10" ht="16.5" customHeight="1" x14ac:dyDescent="0.2">
      <c r="A409" s="68" t="s">
        <v>157</v>
      </c>
      <c r="B409" s="31">
        <v>46113</v>
      </c>
      <c r="C409" s="125">
        <f t="shared" si="4"/>
        <v>2.9855143024735881E-2</v>
      </c>
      <c r="D409" s="7"/>
      <c r="E409" s="8"/>
      <c r="F409" s="66" t="s">
        <v>83</v>
      </c>
      <c r="G409" s="32">
        <v>433213</v>
      </c>
      <c r="H409" s="127">
        <f t="shared" si="3"/>
        <v>3.4752562282792977E-2</v>
      </c>
      <c r="I409" s="65"/>
      <c r="J409" s="17"/>
    </row>
    <row r="410" spans="1:10" ht="16.5" customHeight="1" x14ac:dyDescent="0.2">
      <c r="A410" s="68" t="s">
        <v>241</v>
      </c>
      <c r="B410" s="31">
        <v>15220</v>
      </c>
      <c r="C410" s="125">
        <f t="shared" si="4"/>
        <v>9.8539517454184298E-3</v>
      </c>
      <c r="D410" s="9"/>
      <c r="E410" s="8"/>
      <c r="F410" s="66" t="s">
        <v>327</v>
      </c>
      <c r="G410" s="32">
        <v>232951</v>
      </c>
      <c r="H410" s="127">
        <f t="shared" si="3"/>
        <v>1.8687445058986934E-2</v>
      </c>
      <c r="I410" s="65"/>
      <c r="J410" s="17"/>
    </row>
    <row r="411" spans="1:10" ht="16.5" customHeight="1" x14ac:dyDescent="0.2">
      <c r="A411" s="68" t="s">
        <v>170</v>
      </c>
      <c r="B411" s="31">
        <v>13126</v>
      </c>
      <c r="C411" s="125">
        <f t="shared" si="4"/>
        <v>8.4982240874088254E-3</v>
      </c>
      <c r="D411" s="7"/>
      <c r="E411" s="8"/>
      <c r="F411" s="66" t="s">
        <v>619</v>
      </c>
      <c r="G411" s="31">
        <v>195751</v>
      </c>
      <c r="H411" s="127">
        <f t="shared" si="3"/>
        <v>1.5703242560631856E-2</v>
      </c>
      <c r="I411" s="65"/>
      <c r="J411" s="72"/>
    </row>
    <row r="412" spans="1:10" ht="16.5" customHeight="1" x14ac:dyDescent="0.2">
      <c r="A412" s="68" t="s">
        <v>618</v>
      </c>
      <c r="B412" s="31">
        <v>7549</v>
      </c>
      <c r="C412" s="125">
        <f t="shared" si="4"/>
        <v>4.8874823735981423E-3</v>
      </c>
      <c r="D412" s="7"/>
      <c r="E412" s="8"/>
      <c r="F412" s="66" t="s">
        <v>200</v>
      </c>
      <c r="G412" s="31">
        <v>184109</v>
      </c>
      <c r="H412" s="127">
        <f t="shared" si="3"/>
        <v>1.4769315531442343E-2</v>
      </c>
      <c r="I412" s="65"/>
      <c r="J412" s="17"/>
    </row>
    <row r="413" spans="1:10" ht="16.5" customHeight="1" x14ac:dyDescent="0.2">
      <c r="A413" s="52" t="s">
        <v>294</v>
      </c>
      <c r="B413" s="67">
        <v>69365</v>
      </c>
      <c r="C413" s="125">
        <f t="shared" si="4"/>
        <v>4.4909287964582746E-2</v>
      </c>
      <c r="D413" s="17"/>
      <c r="E413" s="8"/>
      <c r="F413" s="48" t="s">
        <v>294</v>
      </c>
      <c r="G413" s="67">
        <v>333876</v>
      </c>
      <c r="H413" s="127">
        <f t="shared" si="3"/>
        <v>2.6783698745720438E-2</v>
      </c>
      <c r="I413" s="65"/>
      <c r="J413" s="17"/>
    </row>
    <row r="414" spans="1:10" ht="27" customHeight="1" x14ac:dyDescent="0.2">
      <c r="A414" s="117" t="s">
        <v>39</v>
      </c>
      <c r="B414" s="115">
        <f>SUM(B404:B413)</f>
        <v>1544558</v>
      </c>
      <c r="C414" s="126">
        <f>SUM(C404:C413)</f>
        <v>0.99999999999999989</v>
      </c>
      <c r="D414" s="17"/>
      <c r="E414" s="8"/>
      <c r="F414" s="117" t="s">
        <v>39</v>
      </c>
      <c r="G414" s="115">
        <f>SUM(G404:G413)</f>
        <v>12465642</v>
      </c>
      <c r="H414" s="126">
        <f>SUM(H404:H413)</f>
        <v>0.99999999999999989</v>
      </c>
      <c r="I414" s="65"/>
      <c r="J414" s="17"/>
    </row>
    <row r="415" spans="1:10" ht="15" customHeight="1" x14ac:dyDescent="0.2">
      <c r="J415" s="17"/>
    </row>
    <row r="416" spans="1:10" ht="33.75" customHeight="1" x14ac:dyDescent="0.2">
      <c r="F416" s="8"/>
      <c r="G416" s="8"/>
      <c r="H416" s="8"/>
      <c r="J416" s="17"/>
    </row>
    <row r="417" spans="1:10" x14ac:dyDescent="0.2">
      <c r="D417" s="17"/>
      <c r="E417" s="8"/>
      <c r="F417" s="8"/>
      <c r="G417" s="8"/>
      <c r="H417" s="8"/>
      <c r="I417" s="8"/>
      <c r="J417" s="17"/>
    </row>
    <row r="418" spans="1:10" x14ac:dyDescent="0.2">
      <c r="A418" s="17"/>
      <c r="B418" s="22"/>
      <c r="C418" s="17"/>
      <c r="D418" s="17"/>
      <c r="E418" s="8"/>
      <c r="F418" s="8"/>
      <c r="G418" s="8"/>
      <c r="H418" s="8"/>
      <c r="I418" s="8"/>
      <c r="J418" s="17"/>
    </row>
    <row r="419" spans="1:10" ht="46.5" customHeight="1" x14ac:dyDescent="0.2">
      <c r="A419" s="17"/>
      <c r="B419" s="21"/>
      <c r="C419" s="17"/>
      <c r="D419" s="8"/>
      <c r="E419" s="8"/>
      <c r="F419" s="8"/>
      <c r="G419" s="8"/>
      <c r="H419" s="8"/>
      <c r="I419" s="8"/>
      <c r="J419" s="17"/>
    </row>
    <row r="420" spans="1:10" x14ac:dyDescent="0.2">
      <c r="B420" s="3"/>
      <c r="D420" s="8"/>
      <c r="E420" s="8"/>
      <c r="F420" s="8"/>
      <c r="G420" s="8"/>
      <c r="H420" s="8"/>
      <c r="I420" s="8"/>
      <c r="J420" s="17"/>
    </row>
    <row r="421" spans="1:10" x14ac:dyDescent="0.2">
      <c r="B421" s="3"/>
      <c r="D421" s="8"/>
      <c r="E421" s="8"/>
      <c r="F421" s="8"/>
      <c r="G421" s="8"/>
      <c r="H421" s="8"/>
      <c r="I421" s="8"/>
      <c r="J421" s="17"/>
    </row>
    <row r="422" spans="1:10" x14ac:dyDescent="0.2">
      <c r="B422" s="3"/>
      <c r="D422" s="8"/>
      <c r="E422" s="8"/>
      <c r="F422" s="8"/>
      <c r="G422" s="8"/>
      <c r="H422" s="8"/>
      <c r="I422" s="8"/>
      <c r="J422" s="17"/>
    </row>
    <row r="423" spans="1:10" x14ac:dyDescent="0.2">
      <c r="B423" s="3"/>
      <c r="D423" s="8"/>
      <c r="E423" s="8"/>
      <c r="F423" s="8"/>
      <c r="G423" s="8"/>
      <c r="H423" s="8"/>
      <c r="I423" s="8"/>
      <c r="J423" s="17"/>
    </row>
    <row r="424" spans="1:10" x14ac:dyDescent="0.2">
      <c r="B424" s="3"/>
      <c r="D424" s="8"/>
      <c r="E424" s="8"/>
      <c r="F424" s="8"/>
      <c r="G424" s="8"/>
      <c r="H424" s="8"/>
      <c r="I424" s="8"/>
      <c r="J424" s="17"/>
    </row>
    <row r="425" spans="1:10" x14ac:dyDescent="0.2">
      <c r="B425" s="3"/>
      <c r="D425" s="8"/>
      <c r="E425" s="8"/>
      <c r="F425" s="8"/>
      <c r="G425" s="8"/>
      <c r="H425" s="8"/>
      <c r="I425" s="8"/>
      <c r="J425" s="17"/>
    </row>
    <row r="426" spans="1:10" x14ac:dyDescent="0.2">
      <c r="B426" s="3"/>
      <c r="D426" s="8"/>
      <c r="E426" s="8"/>
      <c r="F426" s="8"/>
      <c r="G426" s="8"/>
      <c r="H426" s="8"/>
      <c r="I426" s="8"/>
      <c r="J426" s="17"/>
    </row>
    <row r="427" spans="1:10" x14ac:dyDescent="0.2">
      <c r="B427" s="3"/>
      <c r="D427" s="8"/>
      <c r="E427" s="8"/>
      <c r="F427" s="8"/>
      <c r="G427" s="8"/>
      <c r="H427" s="8"/>
      <c r="I427" s="17"/>
      <c r="J427" s="17"/>
    </row>
    <row r="428" spans="1:10" x14ac:dyDescent="0.2">
      <c r="B428" s="3"/>
      <c r="D428" s="8"/>
      <c r="E428" s="8"/>
      <c r="F428" s="8"/>
      <c r="G428" s="8"/>
      <c r="H428" s="8"/>
      <c r="I428" s="17"/>
      <c r="J428" s="17"/>
    </row>
    <row r="429" spans="1:10" x14ac:dyDescent="0.2">
      <c r="B429" s="3"/>
      <c r="D429" s="8"/>
      <c r="E429" s="8"/>
      <c r="F429" s="8"/>
      <c r="G429" s="8"/>
      <c r="H429" s="8"/>
      <c r="I429" s="17"/>
      <c r="J429" s="17"/>
    </row>
    <row r="430" spans="1:10" x14ac:dyDescent="0.2">
      <c r="B430" s="3"/>
      <c r="D430" s="8"/>
      <c r="E430" s="8"/>
      <c r="F430" s="8"/>
      <c r="G430" s="8"/>
      <c r="H430" s="8"/>
      <c r="I430" s="17"/>
      <c r="J430" s="17"/>
    </row>
    <row r="431" spans="1:10" x14ac:dyDescent="0.2">
      <c r="B431" s="3"/>
      <c r="D431" s="8"/>
      <c r="E431" s="8"/>
      <c r="F431" s="8"/>
      <c r="G431" s="8"/>
      <c r="H431" s="8"/>
      <c r="I431" s="17"/>
      <c r="J431" s="17"/>
    </row>
    <row r="432" spans="1:10" ht="31.5" customHeight="1" x14ac:dyDescent="0.2">
      <c r="B432" s="3"/>
      <c r="D432" s="8"/>
      <c r="E432" s="8"/>
      <c r="F432" s="8"/>
      <c r="G432" s="8"/>
      <c r="H432" s="8"/>
      <c r="I432" s="17"/>
      <c r="J432" s="17"/>
    </row>
    <row r="433" spans="2:10" ht="31.5" customHeight="1" x14ac:dyDescent="0.2">
      <c r="B433" s="3"/>
      <c r="D433" s="8"/>
      <c r="E433" s="8"/>
      <c r="F433" s="8"/>
      <c r="G433" s="8"/>
      <c r="H433" s="8"/>
      <c r="I433" s="17"/>
      <c r="J433" s="17"/>
    </row>
    <row r="434" spans="2:10" x14ac:dyDescent="0.2">
      <c r="B434" s="3"/>
      <c r="D434" s="8"/>
      <c r="E434" s="8"/>
      <c r="F434" s="8"/>
      <c r="G434" s="8"/>
      <c r="H434" s="8"/>
    </row>
    <row r="435" spans="2:10" x14ac:dyDescent="0.2">
      <c r="D435" s="8"/>
      <c r="E435" s="8"/>
      <c r="F435" s="8"/>
      <c r="G435" s="8"/>
      <c r="H435" s="8"/>
    </row>
    <row r="436" spans="2:10" x14ac:dyDescent="0.2">
      <c r="D436" s="8"/>
      <c r="E436" s="8"/>
      <c r="F436" s="8"/>
      <c r="G436" s="8"/>
      <c r="H436" s="8"/>
    </row>
    <row r="437" spans="2:10" x14ac:dyDescent="0.2">
      <c r="D437" s="8"/>
      <c r="E437" s="8"/>
      <c r="F437" s="8"/>
      <c r="G437" s="8"/>
      <c r="H437" s="8"/>
    </row>
    <row r="438" spans="2:10" x14ac:dyDescent="0.2">
      <c r="D438" s="8"/>
      <c r="E438" s="8"/>
      <c r="F438" s="8"/>
      <c r="G438" s="8"/>
      <c r="H438" s="8"/>
    </row>
    <row r="439" spans="2:10" x14ac:dyDescent="0.2">
      <c r="D439" s="8"/>
      <c r="E439" s="8"/>
      <c r="F439" s="8"/>
      <c r="G439" s="8"/>
      <c r="H439" s="8"/>
    </row>
    <row r="440" spans="2:10" x14ac:dyDescent="0.2">
      <c r="D440" s="8"/>
      <c r="E440" s="8"/>
      <c r="F440" s="10"/>
      <c r="G440" s="10"/>
      <c r="H440" s="8"/>
    </row>
    <row r="441" spans="2:10" x14ac:dyDescent="0.2">
      <c r="D441" s="8"/>
      <c r="E441" s="8"/>
      <c r="F441" s="8"/>
      <c r="G441" s="8"/>
      <c r="H441" s="8"/>
    </row>
    <row r="442" spans="2:10" x14ac:dyDescent="0.2">
      <c r="D442" s="8"/>
      <c r="E442" s="8"/>
      <c r="F442" s="8"/>
      <c r="G442" s="8"/>
      <c r="H442" s="10"/>
    </row>
    <row r="443" spans="2:10" x14ac:dyDescent="0.2">
      <c r="D443" s="8"/>
      <c r="E443" s="8"/>
      <c r="F443" s="8"/>
      <c r="G443" s="8"/>
      <c r="H443" s="8"/>
    </row>
    <row r="444" spans="2:10" x14ac:dyDescent="0.2">
      <c r="D444" s="8"/>
      <c r="E444" s="8"/>
      <c r="F444" s="8"/>
      <c r="G444" s="8"/>
      <c r="H444" s="8"/>
    </row>
    <row r="445" spans="2:10" x14ac:dyDescent="0.2">
      <c r="D445" s="8"/>
      <c r="E445" s="8"/>
      <c r="F445" s="8"/>
      <c r="G445" s="8"/>
      <c r="H445" s="8"/>
    </row>
    <row r="446" spans="2:10" x14ac:dyDescent="0.2">
      <c r="D446" s="8"/>
      <c r="E446" s="8"/>
      <c r="F446" s="8"/>
      <c r="G446" s="8"/>
      <c r="H446" s="8"/>
    </row>
    <row r="447" spans="2:10" x14ac:dyDescent="0.2">
      <c r="D447" s="8"/>
      <c r="E447" s="8"/>
      <c r="F447" s="8"/>
      <c r="G447" s="8"/>
      <c r="H447" s="8"/>
    </row>
    <row r="448" spans="2:10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10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11"/>
      <c r="G472" s="11"/>
      <c r="H472" s="8"/>
    </row>
    <row r="473" spans="4:8" x14ac:dyDescent="0.2">
      <c r="D473" s="8"/>
      <c r="E473" s="11"/>
      <c r="F473" s="4"/>
      <c r="G473" s="4"/>
      <c r="H473" s="8"/>
    </row>
    <row r="474" spans="4:8" x14ac:dyDescent="0.2">
      <c r="D474" s="8"/>
      <c r="E474" s="4"/>
      <c r="F474" s="4"/>
      <c r="G474" s="11"/>
      <c r="H474" s="11"/>
    </row>
    <row r="475" spans="4:8" x14ac:dyDescent="0.2">
      <c r="D475" s="8"/>
      <c r="E475" s="4"/>
      <c r="F475" s="11"/>
      <c r="G475" s="11"/>
    </row>
    <row r="476" spans="4:8" x14ac:dyDescent="0.2">
      <c r="D476" s="8"/>
      <c r="E476" s="11"/>
      <c r="F476" s="11"/>
      <c r="G476" s="11"/>
    </row>
    <row r="477" spans="4:8" x14ac:dyDescent="0.2">
      <c r="D477" s="8"/>
      <c r="E477" s="4"/>
      <c r="F477" s="11"/>
      <c r="G477" s="4"/>
    </row>
    <row r="478" spans="4:8" x14ac:dyDescent="0.2">
      <c r="D478" s="8"/>
      <c r="E478" s="4"/>
      <c r="F478" s="4"/>
      <c r="G478" s="4"/>
    </row>
    <row r="479" spans="4:8" x14ac:dyDescent="0.2">
      <c r="D479" s="8"/>
      <c r="F479" s="4"/>
    </row>
    <row r="480" spans="4:8" x14ac:dyDescent="0.2">
      <c r="D480" s="8"/>
      <c r="F480" s="4"/>
    </row>
    <row r="481" spans="4:6" x14ac:dyDescent="0.2">
      <c r="D481" s="8"/>
      <c r="F481" s="4"/>
    </row>
    <row r="482" spans="4:6" x14ac:dyDescent="0.2">
      <c r="D482" s="8"/>
      <c r="F482" s="4"/>
    </row>
    <row r="483" spans="4:6" x14ac:dyDescent="0.2">
      <c r="D483" s="8"/>
      <c r="F483" s="4"/>
    </row>
    <row r="484" spans="4:6" x14ac:dyDescent="0.2">
      <c r="D484" s="8"/>
      <c r="F484" s="4"/>
    </row>
    <row r="485" spans="4:6" x14ac:dyDescent="0.2">
      <c r="D485" s="8"/>
      <c r="F485" s="4"/>
    </row>
    <row r="486" spans="4:6" x14ac:dyDescent="0.2">
      <c r="D486" s="8"/>
      <c r="F486" s="4"/>
    </row>
    <row r="487" spans="4:6" x14ac:dyDescent="0.2">
      <c r="D487" s="8"/>
      <c r="F487" s="4"/>
    </row>
    <row r="488" spans="4:6" x14ac:dyDescent="0.2">
      <c r="D488" s="11"/>
      <c r="F488" s="4"/>
    </row>
    <row r="489" spans="4:6" x14ac:dyDescent="0.2">
      <c r="D489" s="4"/>
      <c r="F489" s="4"/>
    </row>
    <row r="490" spans="4:6" x14ac:dyDescent="0.2">
      <c r="D490" s="4"/>
      <c r="F490" s="4"/>
    </row>
    <row r="491" spans="4:6" x14ac:dyDescent="0.2">
      <c r="D491" s="4"/>
      <c r="F491" s="4"/>
    </row>
    <row r="492" spans="4:6" x14ac:dyDescent="0.2">
      <c r="F492" s="4"/>
    </row>
    <row r="493" spans="4:6" x14ac:dyDescent="0.2">
      <c r="F493" s="4"/>
    </row>
    <row r="494" spans="4:6" x14ac:dyDescent="0.2">
      <c r="F494" s="4"/>
    </row>
    <row r="495" spans="4:6" x14ac:dyDescent="0.2">
      <c r="F495" s="4"/>
    </row>
    <row r="496" spans="4:6" x14ac:dyDescent="0.2">
      <c r="F496" s="4"/>
    </row>
    <row r="497" spans="6:6" x14ac:dyDescent="0.2">
      <c r="F497" s="4"/>
    </row>
    <row r="498" spans="6:6" x14ac:dyDescent="0.2">
      <c r="F498" s="4"/>
    </row>
    <row r="499" spans="6:6" x14ac:dyDescent="0.2">
      <c r="F499" s="4"/>
    </row>
    <row r="500" spans="6:6" x14ac:dyDescent="0.2">
      <c r="F500" s="4"/>
    </row>
    <row r="501" spans="6:6" x14ac:dyDescent="0.2">
      <c r="F501" s="4"/>
    </row>
    <row r="502" spans="6:6" x14ac:dyDescent="0.2">
      <c r="F502" s="4"/>
    </row>
    <row r="503" spans="6:6" x14ac:dyDescent="0.2">
      <c r="F503" s="4"/>
    </row>
    <row r="504" spans="6:6" x14ac:dyDescent="0.2">
      <c r="F504" s="4"/>
    </row>
    <row r="505" spans="6:6" x14ac:dyDescent="0.2">
      <c r="F505" s="4"/>
    </row>
    <row r="506" spans="6:6" x14ac:dyDescent="0.2">
      <c r="F506" s="4"/>
    </row>
    <row r="507" spans="6:6" x14ac:dyDescent="0.2">
      <c r="F507" s="4"/>
    </row>
    <row r="508" spans="6:6" x14ac:dyDescent="0.2">
      <c r="F508" s="4"/>
    </row>
    <row r="509" spans="6:6" x14ac:dyDescent="0.2">
      <c r="F509" s="4"/>
    </row>
    <row r="510" spans="6:6" x14ac:dyDescent="0.2">
      <c r="F510" s="4"/>
    </row>
    <row r="511" spans="6:6" x14ac:dyDescent="0.2">
      <c r="F511" s="4"/>
    </row>
    <row r="512" spans="6:6" x14ac:dyDescent="0.2">
      <c r="F512" s="4"/>
    </row>
    <row r="513" spans="6:6" x14ac:dyDescent="0.2">
      <c r="F513" s="4"/>
    </row>
    <row r="514" spans="6:6" x14ac:dyDescent="0.2">
      <c r="F514" s="4"/>
    </row>
    <row r="515" spans="6:6" x14ac:dyDescent="0.2">
      <c r="F515" s="4"/>
    </row>
    <row r="516" spans="6:6" x14ac:dyDescent="0.2">
      <c r="F516" s="4"/>
    </row>
    <row r="517" spans="6:6" x14ac:dyDescent="0.2">
      <c r="F517" s="4"/>
    </row>
    <row r="518" spans="6:6" x14ac:dyDescent="0.2">
      <c r="F518" s="4"/>
    </row>
    <row r="519" spans="6:6" x14ac:dyDescent="0.2">
      <c r="F519" s="4"/>
    </row>
    <row r="520" spans="6:6" x14ac:dyDescent="0.2">
      <c r="F520" s="4"/>
    </row>
    <row r="521" spans="6:6" x14ac:dyDescent="0.2">
      <c r="F521" s="4"/>
    </row>
    <row r="522" spans="6:6" x14ac:dyDescent="0.2">
      <c r="F522" s="4"/>
    </row>
    <row r="523" spans="6:6" x14ac:dyDescent="0.2">
      <c r="F523" s="4"/>
    </row>
    <row r="524" spans="6:6" x14ac:dyDescent="0.2">
      <c r="F524" s="4"/>
    </row>
    <row r="525" spans="6:6" x14ac:dyDescent="0.2">
      <c r="F525" s="4"/>
    </row>
    <row r="526" spans="6:6" x14ac:dyDescent="0.2">
      <c r="F526" s="4"/>
    </row>
    <row r="527" spans="6:6" x14ac:dyDescent="0.2">
      <c r="F527" s="4"/>
    </row>
    <row r="528" spans="6:6" x14ac:dyDescent="0.2">
      <c r="F528" s="4"/>
    </row>
    <row r="529" spans="6:6" x14ac:dyDescent="0.2">
      <c r="F529" s="4"/>
    </row>
    <row r="530" spans="6:6" x14ac:dyDescent="0.2">
      <c r="F530" s="4"/>
    </row>
    <row r="531" spans="6:6" x14ac:dyDescent="0.2">
      <c r="F531" s="4"/>
    </row>
    <row r="532" spans="6:6" x14ac:dyDescent="0.2">
      <c r="F532" s="4"/>
    </row>
    <row r="533" spans="6:6" x14ac:dyDescent="0.2">
      <c r="F533" s="4"/>
    </row>
    <row r="534" spans="6:6" x14ac:dyDescent="0.2">
      <c r="F534" s="4"/>
    </row>
    <row r="535" spans="6:6" x14ac:dyDescent="0.2">
      <c r="F535" s="4"/>
    </row>
    <row r="536" spans="6:6" x14ac:dyDescent="0.2">
      <c r="F536" s="4"/>
    </row>
    <row r="537" spans="6:6" x14ac:dyDescent="0.2">
      <c r="F537" s="4"/>
    </row>
    <row r="538" spans="6:6" x14ac:dyDescent="0.2">
      <c r="F538" s="4"/>
    </row>
    <row r="539" spans="6:6" x14ac:dyDescent="0.2">
      <c r="F539" s="4"/>
    </row>
    <row r="540" spans="6:6" x14ac:dyDescent="0.2">
      <c r="F540" s="4"/>
    </row>
    <row r="541" spans="6:6" x14ac:dyDescent="0.2">
      <c r="F541" s="4"/>
    </row>
    <row r="542" spans="6:6" x14ac:dyDescent="0.2">
      <c r="F542" s="4"/>
    </row>
    <row r="543" spans="6:6" x14ac:dyDescent="0.2">
      <c r="F543" s="4"/>
    </row>
    <row r="544" spans="6:6" x14ac:dyDescent="0.2">
      <c r="F544" s="4"/>
    </row>
    <row r="545" spans="6:6" x14ac:dyDescent="0.2">
      <c r="F545" s="4"/>
    </row>
    <row r="546" spans="6:6" x14ac:dyDescent="0.2">
      <c r="F546" s="4"/>
    </row>
    <row r="547" spans="6:6" x14ac:dyDescent="0.2">
      <c r="F547" s="4"/>
    </row>
    <row r="548" spans="6:6" x14ac:dyDescent="0.2">
      <c r="F548" s="4"/>
    </row>
    <row r="549" spans="6:6" x14ac:dyDescent="0.2">
      <c r="F549" s="4"/>
    </row>
    <row r="550" spans="6:6" x14ac:dyDescent="0.2">
      <c r="F550" s="4"/>
    </row>
    <row r="551" spans="6:6" x14ac:dyDescent="0.2">
      <c r="F551" s="4"/>
    </row>
    <row r="552" spans="6:6" x14ac:dyDescent="0.2">
      <c r="F552" s="4"/>
    </row>
    <row r="553" spans="6:6" x14ac:dyDescent="0.2">
      <c r="F553" s="4"/>
    </row>
    <row r="554" spans="6:6" x14ac:dyDescent="0.2">
      <c r="F554" s="4"/>
    </row>
    <row r="555" spans="6:6" x14ac:dyDescent="0.2">
      <c r="F555" s="4"/>
    </row>
    <row r="556" spans="6:6" x14ac:dyDescent="0.2">
      <c r="F556" s="4"/>
    </row>
    <row r="557" spans="6:6" x14ac:dyDescent="0.2">
      <c r="F557" s="4"/>
    </row>
    <row r="558" spans="6:6" x14ac:dyDescent="0.2">
      <c r="F558" s="4"/>
    </row>
    <row r="559" spans="6:6" x14ac:dyDescent="0.2">
      <c r="F559" s="4"/>
    </row>
    <row r="560" spans="6:6" x14ac:dyDescent="0.2">
      <c r="F560" s="4"/>
    </row>
    <row r="561" spans="6:6" x14ac:dyDescent="0.2">
      <c r="F561" s="4"/>
    </row>
    <row r="562" spans="6:6" x14ac:dyDescent="0.2">
      <c r="F562" s="4"/>
    </row>
    <row r="563" spans="6:6" x14ac:dyDescent="0.2">
      <c r="F563" s="4"/>
    </row>
    <row r="564" spans="6:6" x14ac:dyDescent="0.2">
      <c r="F564" s="4"/>
    </row>
    <row r="565" spans="6:6" x14ac:dyDescent="0.2">
      <c r="F565" s="4"/>
    </row>
    <row r="566" spans="6:6" x14ac:dyDescent="0.2">
      <c r="F566" s="4"/>
    </row>
    <row r="567" spans="6:6" x14ac:dyDescent="0.2">
      <c r="F567" s="4"/>
    </row>
    <row r="568" spans="6:6" x14ac:dyDescent="0.2">
      <c r="F568" s="4"/>
    </row>
    <row r="569" spans="6:6" x14ac:dyDescent="0.2">
      <c r="F569" s="4"/>
    </row>
    <row r="570" spans="6:6" x14ac:dyDescent="0.2">
      <c r="F570" s="4"/>
    </row>
    <row r="571" spans="6:6" x14ac:dyDescent="0.2">
      <c r="F571" s="4"/>
    </row>
    <row r="572" spans="6:6" x14ac:dyDescent="0.2">
      <c r="F572" s="4"/>
    </row>
    <row r="573" spans="6:6" x14ac:dyDescent="0.2">
      <c r="F573" s="4"/>
    </row>
    <row r="574" spans="6:6" x14ac:dyDescent="0.2">
      <c r="F574" s="4"/>
    </row>
    <row r="575" spans="6:6" x14ac:dyDescent="0.2">
      <c r="F575" s="4"/>
    </row>
    <row r="576" spans="6:6" x14ac:dyDescent="0.2">
      <c r="F576" s="4"/>
    </row>
    <row r="577" spans="6:6" x14ac:dyDescent="0.2">
      <c r="F577" s="4"/>
    </row>
    <row r="578" spans="6:6" x14ac:dyDescent="0.2">
      <c r="F578" s="4"/>
    </row>
    <row r="579" spans="6:6" x14ac:dyDescent="0.2">
      <c r="F579" s="4"/>
    </row>
    <row r="580" spans="6:6" x14ac:dyDescent="0.2">
      <c r="F580" s="4"/>
    </row>
    <row r="581" spans="6:6" x14ac:dyDescent="0.2">
      <c r="F581" s="4"/>
    </row>
    <row r="582" spans="6:6" x14ac:dyDescent="0.2">
      <c r="F582" s="4"/>
    </row>
    <row r="583" spans="6:6" x14ac:dyDescent="0.2">
      <c r="F583" s="4"/>
    </row>
    <row r="584" spans="6:6" x14ac:dyDescent="0.2">
      <c r="F584" s="4"/>
    </row>
    <row r="585" spans="6:6" x14ac:dyDescent="0.2">
      <c r="F585" s="4"/>
    </row>
    <row r="586" spans="6:6" x14ac:dyDescent="0.2">
      <c r="F586" s="4"/>
    </row>
    <row r="587" spans="6:6" x14ac:dyDescent="0.2">
      <c r="F587" s="4"/>
    </row>
    <row r="588" spans="6:6" x14ac:dyDescent="0.2">
      <c r="F588" s="4"/>
    </row>
    <row r="589" spans="6:6" x14ac:dyDescent="0.2">
      <c r="F589" s="4"/>
    </row>
    <row r="590" spans="6:6" x14ac:dyDescent="0.2">
      <c r="F590" s="4"/>
    </row>
    <row r="591" spans="6:6" x14ac:dyDescent="0.2">
      <c r="F591" s="4"/>
    </row>
    <row r="592" spans="6:6" x14ac:dyDescent="0.2">
      <c r="F592" s="4"/>
    </row>
    <row r="593" spans="6:6" x14ac:dyDescent="0.2">
      <c r="F593" s="4"/>
    </row>
    <row r="594" spans="6:6" x14ac:dyDescent="0.2">
      <c r="F594" s="4"/>
    </row>
    <row r="595" spans="6:6" x14ac:dyDescent="0.2">
      <c r="F595" s="4"/>
    </row>
    <row r="596" spans="6:6" x14ac:dyDescent="0.2">
      <c r="F596" s="4"/>
    </row>
    <row r="597" spans="6:6" x14ac:dyDescent="0.2">
      <c r="F597" s="4"/>
    </row>
    <row r="598" spans="6:6" x14ac:dyDescent="0.2">
      <c r="F598" s="4"/>
    </row>
    <row r="599" spans="6:6" x14ac:dyDescent="0.2">
      <c r="F599" s="4"/>
    </row>
    <row r="600" spans="6:6" x14ac:dyDescent="0.2">
      <c r="F600" s="4"/>
    </row>
    <row r="601" spans="6:6" x14ac:dyDescent="0.2">
      <c r="F601" s="4"/>
    </row>
    <row r="602" spans="6:6" x14ac:dyDescent="0.2">
      <c r="F602" s="4"/>
    </row>
    <row r="603" spans="6:6" x14ac:dyDescent="0.2">
      <c r="F603" s="4"/>
    </row>
    <row r="604" spans="6:6" x14ac:dyDescent="0.2">
      <c r="F604" s="4"/>
    </row>
    <row r="605" spans="6:6" x14ac:dyDescent="0.2">
      <c r="F605" s="4"/>
    </row>
    <row r="606" spans="6:6" x14ac:dyDescent="0.2">
      <c r="F606" s="4"/>
    </row>
    <row r="607" spans="6:6" x14ac:dyDescent="0.2">
      <c r="F607" s="4"/>
    </row>
    <row r="608" spans="6:6" x14ac:dyDescent="0.2">
      <c r="F608" s="4"/>
    </row>
    <row r="609" spans="6:6" x14ac:dyDescent="0.2">
      <c r="F609" s="4"/>
    </row>
    <row r="610" spans="6:6" x14ac:dyDescent="0.2">
      <c r="F610" s="4"/>
    </row>
    <row r="611" spans="6:6" x14ac:dyDescent="0.2">
      <c r="F611" s="4"/>
    </row>
    <row r="612" spans="6:6" x14ac:dyDescent="0.2">
      <c r="F612" s="4"/>
    </row>
    <row r="613" spans="6:6" x14ac:dyDescent="0.2">
      <c r="F613" s="4"/>
    </row>
    <row r="614" spans="6:6" x14ac:dyDescent="0.2">
      <c r="F614" s="4"/>
    </row>
    <row r="615" spans="6:6" x14ac:dyDescent="0.2">
      <c r="F615" s="4"/>
    </row>
    <row r="616" spans="6:6" x14ac:dyDescent="0.2">
      <c r="F616" s="4"/>
    </row>
    <row r="617" spans="6:6" x14ac:dyDescent="0.2">
      <c r="F617" s="4"/>
    </row>
    <row r="618" spans="6:6" x14ac:dyDescent="0.2">
      <c r="F618" s="4"/>
    </row>
    <row r="619" spans="6:6" x14ac:dyDescent="0.2">
      <c r="F619" s="4"/>
    </row>
    <row r="620" spans="6:6" x14ac:dyDescent="0.2">
      <c r="F620" s="4"/>
    </row>
    <row r="621" spans="6:6" x14ac:dyDescent="0.2">
      <c r="F621" s="4"/>
    </row>
    <row r="622" spans="6:6" x14ac:dyDescent="0.2">
      <c r="F622" s="4"/>
    </row>
    <row r="623" spans="6:6" x14ac:dyDescent="0.2">
      <c r="F623" s="4"/>
    </row>
    <row r="624" spans="6:6" x14ac:dyDescent="0.2">
      <c r="F624" s="4"/>
    </row>
    <row r="625" spans="6:6" x14ac:dyDescent="0.2">
      <c r="F625" s="4"/>
    </row>
    <row r="626" spans="6:6" x14ac:dyDescent="0.2">
      <c r="F626" s="4"/>
    </row>
    <row r="627" spans="6:6" x14ac:dyDescent="0.2">
      <c r="F627" s="4"/>
    </row>
    <row r="628" spans="6:6" x14ac:dyDescent="0.2">
      <c r="F628" s="4"/>
    </row>
    <row r="629" spans="6:6" x14ac:dyDescent="0.2">
      <c r="F629" s="4"/>
    </row>
    <row r="630" spans="6:6" x14ac:dyDescent="0.2">
      <c r="F630" s="4"/>
    </row>
    <row r="631" spans="6:6" x14ac:dyDescent="0.2">
      <c r="F631" s="4"/>
    </row>
    <row r="632" spans="6:6" x14ac:dyDescent="0.2">
      <c r="F632" s="4"/>
    </row>
    <row r="633" spans="6:6" x14ac:dyDescent="0.2">
      <c r="F633" s="4"/>
    </row>
    <row r="634" spans="6:6" x14ac:dyDescent="0.2">
      <c r="F634" s="4"/>
    </row>
    <row r="635" spans="6:6" x14ac:dyDescent="0.2">
      <c r="F635" s="4"/>
    </row>
    <row r="636" spans="6:6" x14ac:dyDescent="0.2">
      <c r="F636" s="4"/>
    </row>
    <row r="637" spans="6:6" x14ac:dyDescent="0.2">
      <c r="F637" s="4"/>
    </row>
    <row r="638" spans="6:6" x14ac:dyDescent="0.2">
      <c r="F638" s="4"/>
    </row>
    <row r="639" spans="6:6" x14ac:dyDescent="0.2">
      <c r="F639" s="4"/>
    </row>
    <row r="640" spans="6:6" x14ac:dyDescent="0.2">
      <c r="F640" s="4"/>
    </row>
    <row r="641" spans="6:6" x14ac:dyDescent="0.2">
      <c r="F641" s="4"/>
    </row>
    <row r="642" spans="6:6" x14ac:dyDescent="0.2">
      <c r="F642" s="4"/>
    </row>
    <row r="643" spans="6:6" x14ac:dyDescent="0.2">
      <c r="F643" s="4"/>
    </row>
    <row r="644" spans="6:6" x14ac:dyDescent="0.2">
      <c r="F644" s="4"/>
    </row>
    <row r="645" spans="6:6" x14ac:dyDescent="0.2">
      <c r="F645" s="4"/>
    </row>
    <row r="646" spans="6:6" x14ac:dyDescent="0.2">
      <c r="F646" s="4"/>
    </row>
    <row r="647" spans="6:6" x14ac:dyDescent="0.2">
      <c r="F647" s="4"/>
    </row>
    <row r="648" spans="6:6" x14ac:dyDescent="0.2">
      <c r="F648" s="4"/>
    </row>
    <row r="649" spans="6:6" x14ac:dyDescent="0.2">
      <c r="F649" s="4"/>
    </row>
    <row r="650" spans="6:6" x14ac:dyDescent="0.2">
      <c r="F650" s="4"/>
    </row>
    <row r="651" spans="6:6" x14ac:dyDescent="0.2">
      <c r="F651" s="4"/>
    </row>
    <row r="652" spans="6:6" x14ac:dyDescent="0.2">
      <c r="F652" s="4"/>
    </row>
    <row r="653" spans="6:6" x14ac:dyDescent="0.2">
      <c r="F653" s="4"/>
    </row>
    <row r="654" spans="6:6" x14ac:dyDescent="0.2">
      <c r="F654" s="4"/>
    </row>
    <row r="655" spans="6:6" x14ac:dyDescent="0.2">
      <c r="F655" s="4"/>
    </row>
    <row r="656" spans="6:6" x14ac:dyDescent="0.2">
      <c r="F656" s="4"/>
    </row>
    <row r="657" spans="6:6" x14ac:dyDescent="0.2">
      <c r="F657" s="4"/>
    </row>
    <row r="658" spans="6:6" x14ac:dyDescent="0.2">
      <c r="F658" s="4"/>
    </row>
    <row r="659" spans="6:6" x14ac:dyDescent="0.2">
      <c r="F659" s="4"/>
    </row>
    <row r="660" spans="6:6" x14ac:dyDescent="0.2">
      <c r="F660" s="4"/>
    </row>
    <row r="661" spans="6:6" x14ac:dyDescent="0.2">
      <c r="F661" s="4"/>
    </row>
    <row r="662" spans="6:6" x14ac:dyDescent="0.2">
      <c r="F662" s="4"/>
    </row>
    <row r="663" spans="6:6" x14ac:dyDescent="0.2">
      <c r="F663" s="4"/>
    </row>
    <row r="664" spans="6:6" x14ac:dyDescent="0.2">
      <c r="F664" s="4"/>
    </row>
    <row r="665" spans="6:6" x14ac:dyDescent="0.2">
      <c r="F665" s="4"/>
    </row>
    <row r="666" spans="6:6" x14ac:dyDescent="0.2">
      <c r="F666" s="4"/>
    </row>
    <row r="667" spans="6:6" x14ac:dyDescent="0.2">
      <c r="F667" s="4"/>
    </row>
    <row r="668" spans="6:6" x14ac:dyDescent="0.2">
      <c r="F668" s="4"/>
    </row>
    <row r="669" spans="6:6" x14ac:dyDescent="0.2">
      <c r="F669" s="4"/>
    </row>
    <row r="670" spans="6:6" x14ac:dyDescent="0.2">
      <c r="F670" s="4"/>
    </row>
    <row r="671" spans="6:6" x14ac:dyDescent="0.2">
      <c r="F671" s="4"/>
    </row>
    <row r="672" spans="6:6" x14ac:dyDescent="0.2">
      <c r="F672" s="4"/>
    </row>
    <row r="673" spans="6:6" x14ac:dyDescent="0.2">
      <c r="F673" s="4"/>
    </row>
    <row r="674" spans="6:6" x14ac:dyDescent="0.2">
      <c r="F674" s="4"/>
    </row>
    <row r="675" spans="6:6" x14ac:dyDescent="0.2">
      <c r="F675" s="4"/>
    </row>
    <row r="676" spans="6:6" x14ac:dyDescent="0.2">
      <c r="F676" s="4"/>
    </row>
    <row r="677" spans="6:6" x14ac:dyDescent="0.2">
      <c r="F677" s="4"/>
    </row>
    <row r="678" spans="6:6" x14ac:dyDescent="0.2">
      <c r="F678" s="4"/>
    </row>
    <row r="679" spans="6:6" x14ac:dyDescent="0.2">
      <c r="F679" s="4"/>
    </row>
    <row r="680" spans="6:6" x14ac:dyDescent="0.2">
      <c r="F680" s="4"/>
    </row>
    <row r="681" spans="6:6" x14ac:dyDescent="0.2">
      <c r="F681" s="4"/>
    </row>
    <row r="682" spans="6:6" x14ac:dyDescent="0.2">
      <c r="F682" s="4"/>
    </row>
    <row r="683" spans="6:6" x14ac:dyDescent="0.2">
      <c r="F683" s="4"/>
    </row>
    <row r="684" spans="6:6" x14ac:dyDescent="0.2">
      <c r="F684" s="4"/>
    </row>
    <row r="685" spans="6:6" x14ac:dyDescent="0.2">
      <c r="F685" s="4"/>
    </row>
    <row r="686" spans="6:6" x14ac:dyDescent="0.2">
      <c r="F686" s="4"/>
    </row>
    <row r="687" spans="6:6" x14ac:dyDescent="0.2">
      <c r="F687" s="4"/>
    </row>
    <row r="688" spans="6:6" x14ac:dyDescent="0.2">
      <c r="F688" s="4"/>
    </row>
    <row r="689" spans="6:6" x14ac:dyDescent="0.2">
      <c r="F689" s="4"/>
    </row>
    <row r="690" spans="6:6" x14ac:dyDescent="0.2">
      <c r="F690" s="4"/>
    </row>
    <row r="691" spans="6:6" x14ac:dyDescent="0.2">
      <c r="F691" s="4"/>
    </row>
    <row r="692" spans="6:6" x14ac:dyDescent="0.2">
      <c r="F692" s="4"/>
    </row>
    <row r="693" spans="6:6" x14ac:dyDescent="0.2">
      <c r="F693" s="4"/>
    </row>
    <row r="694" spans="6:6" x14ac:dyDescent="0.2">
      <c r="F694" s="4"/>
    </row>
    <row r="695" spans="6:6" x14ac:dyDescent="0.2">
      <c r="F695" s="4"/>
    </row>
    <row r="696" spans="6:6" x14ac:dyDescent="0.2">
      <c r="F696" s="4"/>
    </row>
    <row r="697" spans="6:6" x14ac:dyDescent="0.2">
      <c r="F697" s="4"/>
    </row>
    <row r="698" spans="6:6" x14ac:dyDescent="0.2">
      <c r="F698" s="4"/>
    </row>
    <row r="699" spans="6:6" x14ac:dyDescent="0.2">
      <c r="F699" s="4"/>
    </row>
    <row r="700" spans="6:6" x14ac:dyDescent="0.2">
      <c r="F700" s="4"/>
    </row>
    <row r="701" spans="6:6" x14ac:dyDescent="0.2">
      <c r="F701" s="4"/>
    </row>
    <row r="702" spans="6:6" x14ac:dyDescent="0.2">
      <c r="F702" s="4"/>
    </row>
    <row r="703" spans="6:6" x14ac:dyDescent="0.2">
      <c r="F703" s="4"/>
    </row>
    <row r="704" spans="6:6" x14ac:dyDescent="0.2">
      <c r="F704" s="4"/>
    </row>
    <row r="705" spans="6:6" x14ac:dyDescent="0.2">
      <c r="F705" s="4"/>
    </row>
    <row r="706" spans="6:6" x14ac:dyDescent="0.2">
      <c r="F706" s="4"/>
    </row>
    <row r="707" spans="6:6" x14ac:dyDescent="0.2">
      <c r="F707" s="4"/>
    </row>
    <row r="708" spans="6:6" x14ac:dyDescent="0.2">
      <c r="F708" s="4"/>
    </row>
    <row r="709" spans="6:6" x14ac:dyDescent="0.2">
      <c r="F709" s="4"/>
    </row>
    <row r="710" spans="6:6" x14ac:dyDescent="0.2">
      <c r="F710" s="4"/>
    </row>
    <row r="711" spans="6:6" x14ac:dyDescent="0.2">
      <c r="F711" s="4"/>
    </row>
    <row r="712" spans="6:6" x14ac:dyDescent="0.2">
      <c r="F712" s="4"/>
    </row>
    <row r="713" spans="6:6" x14ac:dyDescent="0.2">
      <c r="F713" s="4"/>
    </row>
    <row r="714" spans="6:6" x14ac:dyDescent="0.2">
      <c r="F714" s="4"/>
    </row>
    <row r="715" spans="6:6" x14ac:dyDescent="0.2">
      <c r="F715" s="4"/>
    </row>
    <row r="716" spans="6:6" x14ac:dyDescent="0.2">
      <c r="F716" s="4"/>
    </row>
    <row r="717" spans="6:6" x14ac:dyDescent="0.2">
      <c r="F717" s="4"/>
    </row>
    <row r="718" spans="6:6" x14ac:dyDescent="0.2">
      <c r="F718" s="4"/>
    </row>
    <row r="719" spans="6:6" x14ac:dyDescent="0.2">
      <c r="F719" s="4"/>
    </row>
    <row r="720" spans="6:6" x14ac:dyDescent="0.2">
      <c r="F720" s="4"/>
    </row>
    <row r="721" spans="6:6" x14ac:dyDescent="0.2">
      <c r="F721" s="4"/>
    </row>
    <row r="722" spans="6:6" x14ac:dyDescent="0.2">
      <c r="F722" s="4"/>
    </row>
    <row r="723" spans="6:6" x14ac:dyDescent="0.2">
      <c r="F723" s="4"/>
    </row>
    <row r="724" spans="6:6" x14ac:dyDescent="0.2">
      <c r="F724" s="4"/>
    </row>
    <row r="725" spans="6:6" x14ac:dyDescent="0.2">
      <c r="F725" s="4"/>
    </row>
    <row r="726" spans="6:6" x14ac:dyDescent="0.2">
      <c r="F726" s="4"/>
    </row>
    <row r="727" spans="6:6" x14ac:dyDescent="0.2">
      <c r="F727" s="4"/>
    </row>
    <row r="728" spans="6:6" x14ac:dyDescent="0.2">
      <c r="F728" s="4"/>
    </row>
    <row r="729" spans="6:6" x14ac:dyDescent="0.2">
      <c r="F729" s="4"/>
    </row>
    <row r="730" spans="6:6" x14ac:dyDescent="0.2">
      <c r="F730" s="4"/>
    </row>
    <row r="731" spans="6:6" x14ac:dyDescent="0.2">
      <c r="F731" s="4"/>
    </row>
    <row r="732" spans="6:6" x14ac:dyDescent="0.2">
      <c r="F732" s="4"/>
    </row>
    <row r="733" spans="6:6" x14ac:dyDescent="0.2">
      <c r="F733" s="4"/>
    </row>
    <row r="734" spans="6:6" x14ac:dyDescent="0.2">
      <c r="F734" s="4"/>
    </row>
    <row r="735" spans="6:6" x14ac:dyDescent="0.2">
      <c r="F735" s="4"/>
    </row>
    <row r="736" spans="6:6" x14ac:dyDescent="0.2">
      <c r="F736" s="4"/>
    </row>
    <row r="737" spans="6:6" x14ac:dyDescent="0.2">
      <c r="F737" s="4"/>
    </row>
    <row r="738" spans="6:6" x14ac:dyDescent="0.2">
      <c r="F738" s="4"/>
    </row>
    <row r="739" spans="6:6" x14ac:dyDescent="0.2">
      <c r="F739" s="4"/>
    </row>
    <row r="740" spans="6:6" x14ac:dyDescent="0.2">
      <c r="F740" s="4"/>
    </row>
    <row r="741" spans="6:6" x14ac:dyDescent="0.2">
      <c r="F741" s="4"/>
    </row>
    <row r="742" spans="6:6" x14ac:dyDescent="0.2">
      <c r="F742" s="4"/>
    </row>
    <row r="743" spans="6:6" x14ac:dyDescent="0.2">
      <c r="F743" s="4"/>
    </row>
    <row r="744" spans="6:6" x14ac:dyDescent="0.2">
      <c r="F744" s="4"/>
    </row>
    <row r="745" spans="6:6" x14ac:dyDescent="0.2">
      <c r="F745" s="4"/>
    </row>
    <row r="746" spans="6:6" x14ac:dyDescent="0.2">
      <c r="F746" s="4"/>
    </row>
    <row r="747" spans="6:6" x14ac:dyDescent="0.2">
      <c r="F747" s="4"/>
    </row>
    <row r="748" spans="6:6" x14ac:dyDescent="0.2">
      <c r="F748" s="4"/>
    </row>
    <row r="749" spans="6:6" x14ac:dyDescent="0.2">
      <c r="F749" s="4"/>
    </row>
    <row r="750" spans="6:6" x14ac:dyDescent="0.2">
      <c r="F750" s="4"/>
    </row>
    <row r="751" spans="6:6" x14ac:dyDescent="0.2">
      <c r="F751" s="4"/>
    </row>
    <row r="752" spans="6:6" x14ac:dyDescent="0.2">
      <c r="F752" s="4"/>
    </row>
    <row r="753" spans="6:6" x14ac:dyDescent="0.2">
      <c r="F753" s="4"/>
    </row>
    <row r="754" spans="6:6" x14ac:dyDescent="0.2">
      <c r="F754" s="4"/>
    </row>
    <row r="755" spans="6:6" x14ac:dyDescent="0.2">
      <c r="F755" s="4"/>
    </row>
    <row r="756" spans="6:6" x14ac:dyDescent="0.2">
      <c r="F756" s="4"/>
    </row>
    <row r="757" spans="6:6" x14ac:dyDescent="0.2">
      <c r="F757" s="4"/>
    </row>
    <row r="758" spans="6:6" x14ac:dyDescent="0.2">
      <c r="F758" s="4"/>
    </row>
    <row r="759" spans="6:6" x14ac:dyDescent="0.2">
      <c r="F759" s="4"/>
    </row>
    <row r="760" spans="6:6" x14ac:dyDescent="0.2">
      <c r="F760" s="4"/>
    </row>
    <row r="761" spans="6:6" x14ac:dyDescent="0.2">
      <c r="F761" s="4"/>
    </row>
    <row r="762" spans="6:6" x14ac:dyDescent="0.2">
      <c r="F762" s="4"/>
    </row>
    <row r="763" spans="6:6" x14ac:dyDescent="0.2">
      <c r="F763" s="4"/>
    </row>
    <row r="764" spans="6:6" x14ac:dyDescent="0.2">
      <c r="F764" s="4"/>
    </row>
    <row r="765" spans="6:6" x14ac:dyDescent="0.2">
      <c r="F765" s="4"/>
    </row>
    <row r="766" spans="6:6" x14ac:dyDescent="0.2">
      <c r="F766" s="4"/>
    </row>
    <row r="767" spans="6:6" x14ac:dyDescent="0.2">
      <c r="F767" s="4"/>
    </row>
    <row r="768" spans="6:6" x14ac:dyDescent="0.2">
      <c r="F768" s="4"/>
    </row>
    <row r="769" spans="6:6" x14ac:dyDescent="0.2">
      <c r="F769" s="4"/>
    </row>
    <row r="770" spans="6:6" x14ac:dyDescent="0.2">
      <c r="F770" s="4"/>
    </row>
    <row r="771" spans="6:6" x14ac:dyDescent="0.2">
      <c r="F771" s="4"/>
    </row>
    <row r="772" spans="6:6" x14ac:dyDescent="0.2">
      <c r="F772" s="4"/>
    </row>
    <row r="773" spans="6:6" x14ac:dyDescent="0.2">
      <c r="F773" s="4"/>
    </row>
    <row r="774" spans="6:6" x14ac:dyDescent="0.2">
      <c r="F774" s="4"/>
    </row>
    <row r="775" spans="6:6" x14ac:dyDescent="0.2">
      <c r="F775" s="4"/>
    </row>
    <row r="776" spans="6:6" x14ac:dyDescent="0.2">
      <c r="F776" s="4"/>
    </row>
    <row r="777" spans="6:6" x14ac:dyDescent="0.2">
      <c r="F777" s="4"/>
    </row>
    <row r="778" spans="6:6" x14ac:dyDescent="0.2">
      <c r="F778" s="4"/>
    </row>
    <row r="779" spans="6:6" x14ac:dyDescent="0.2">
      <c r="F779" s="4"/>
    </row>
    <row r="780" spans="6:6" x14ac:dyDescent="0.2">
      <c r="F780" s="4"/>
    </row>
    <row r="781" spans="6:6" x14ac:dyDescent="0.2">
      <c r="F781" s="4"/>
    </row>
    <row r="782" spans="6:6" x14ac:dyDescent="0.2">
      <c r="F782" s="4"/>
    </row>
    <row r="783" spans="6:6" x14ac:dyDescent="0.2">
      <c r="F783" s="4"/>
    </row>
    <row r="784" spans="6:6" x14ac:dyDescent="0.2">
      <c r="F784" s="4"/>
    </row>
    <row r="785" spans="6:6" x14ac:dyDescent="0.2">
      <c r="F785" s="4"/>
    </row>
    <row r="786" spans="6:6" x14ac:dyDescent="0.2">
      <c r="F786" s="4"/>
    </row>
    <row r="787" spans="6:6" x14ac:dyDescent="0.2">
      <c r="F787" s="4"/>
    </row>
    <row r="788" spans="6:6" x14ac:dyDescent="0.2">
      <c r="F788" s="4"/>
    </row>
    <row r="789" spans="6:6" x14ac:dyDescent="0.2">
      <c r="F789" s="4"/>
    </row>
    <row r="790" spans="6:6" x14ac:dyDescent="0.2">
      <c r="F790" s="4"/>
    </row>
    <row r="791" spans="6:6" x14ac:dyDescent="0.2">
      <c r="F791" s="4"/>
    </row>
    <row r="792" spans="6:6" x14ac:dyDescent="0.2">
      <c r="F792" s="4"/>
    </row>
    <row r="793" spans="6:6" x14ac:dyDescent="0.2">
      <c r="F793" s="4"/>
    </row>
    <row r="794" spans="6:6" x14ac:dyDescent="0.2">
      <c r="F794" s="4"/>
    </row>
    <row r="795" spans="6:6" x14ac:dyDescent="0.2">
      <c r="F795" s="4"/>
    </row>
    <row r="796" spans="6:6" x14ac:dyDescent="0.2">
      <c r="F796" s="4"/>
    </row>
    <row r="797" spans="6:6" x14ac:dyDescent="0.2">
      <c r="F797" s="4"/>
    </row>
    <row r="798" spans="6:6" x14ac:dyDescent="0.2">
      <c r="F798" s="4"/>
    </row>
    <row r="799" spans="6:6" x14ac:dyDescent="0.2">
      <c r="F799" s="4"/>
    </row>
    <row r="800" spans="6:6" x14ac:dyDescent="0.2">
      <c r="F800" s="4"/>
    </row>
    <row r="801" spans="6:6" x14ac:dyDescent="0.2">
      <c r="F801" s="4"/>
    </row>
    <row r="802" spans="6:6" x14ac:dyDescent="0.2">
      <c r="F802" s="4"/>
    </row>
    <row r="803" spans="6:6" x14ac:dyDescent="0.2">
      <c r="F803" s="4"/>
    </row>
    <row r="804" spans="6:6" x14ac:dyDescent="0.2">
      <c r="F804" s="4"/>
    </row>
    <row r="805" spans="6:6" x14ac:dyDescent="0.2">
      <c r="F805" s="4"/>
    </row>
    <row r="806" spans="6:6" x14ac:dyDescent="0.2">
      <c r="F806" s="4"/>
    </row>
    <row r="807" spans="6:6" x14ac:dyDescent="0.2">
      <c r="F807" s="4"/>
    </row>
    <row r="808" spans="6:6" x14ac:dyDescent="0.2">
      <c r="F808" s="4"/>
    </row>
    <row r="809" spans="6:6" x14ac:dyDescent="0.2">
      <c r="F809" s="4"/>
    </row>
    <row r="810" spans="6:6" x14ac:dyDescent="0.2">
      <c r="F810" s="4"/>
    </row>
    <row r="811" spans="6:6" x14ac:dyDescent="0.2">
      <c r="F811" s="4"/>
    </row>
    <row r="812" spans="6:6" x14ac:dyDescent="0.2">
      <c r="F812" s="4"/>
    </row>
    <row r="813" spans="6:6" x14ac:dyDescent="0.2">
      <c r="F813" s="4"/>
    </row>
    <row r="814" spans="6:6" x14ac:dyDescent="0.2">
      <c r="F814" s="4"/>
    </row>
    <row r="815" spans="6:6" x14ac:dyDescent="0.2">
      <c r="F815" s="4"/>
    </row>
    <row r="816" spans="6:6" x14ac:dyDescent="0.2">
      <c r="F816" s="4"/>
    </row>
    <row r="817" spans="6:6" x14ac:dyDescent="0.2">
      <c r="F817" s="4"/>
    </row>
    <row r="818" spans="6:6" x14ac:dyDescent="0.2">
      <c r="F818" s="4"/>
    </row>
    <row r="819" spans="6:6" x14ac:dyDescent="0.2">
      <c r="F819" s="4"/>
    </row>
    <row r="820" spans="6:6" x14ac:dyDescent="0.2">
      <c r="F820" s="4"/>
    </row>
    <row r="821" spans="6:6" x14ac:dyDescent="0.2">
      <c r="F821" s="4"/>
    </row>
    <row r="822" spans="6:6" x14ac:dyDescent="0.2">
      <c r="F822" s="4"/>
    </row>
    <row r="823" spans="6:6" x14ac:dyDescent="0.2">
      <c r="F823" s="4"/>
    </row>
    <row r="824" spans="6:6" x14ac:dyDescent="0.2">
      <c r="F824" s="4"/>
    </row>
    <row r="825" spans="6:6" x14ac:dyDescent="0.2">
      <c r="F825" s="4"/>
    </row>
    <row r="826" spans="6:6" x14ac:dyDescent="0.2">
      <c r="F826" s="4"/>
    </row>
    <row r="827" spans="6:6" x14ac:dyDescent="0.2">
      <c r="F827" s="4"/>
    </row>
    <row r="828" spans="6:6" x14ac:dyDescent="0.2">
      <c r="F828" s="4"/>
    </row>
    <row r="829" spans="6:6" x14ac:dyDescent="0.2">
      <c r="F829" s="4"/>
    </row>
    <row r="830" spans="6:6" x14ac:dyDescent="0.2">
      <c r="F830" s="4"/>
    </row>
    <row r="831" spans="6:6" x14ac:dyDescent="0.2">
      <c r="F831" s="4"/>
    </row>
    <row r="832" spans="6:6" x14ac:dyDescent="0.2">
      <c r="F832" s="4"/>
    </row>
    <row r="833" spans="6:6" x14ac:dyDescent="0.2">
      <c r="F833" s="4"/>
    </row>
    <row r="834" spans="6:6" x14ac:dyDescent="0.2">
      <c r="F834" s="4"/>
    </row>
    <row r="835" spans="6:6" x14ac:dyDescent="0.2">
      <c r="F835" s="4"/>
    </row>
    <row r="836" spans="6:6" x14ac:dyDescent="0.2">
      <c r="F836" s="4"/>
    </row>
    <row r="837" spans="6:6" x14ac:dyDescent="0.2">
      <c r="F837" s="4"/>
    </row>
    <row r="838" spans="6:6" x14ac:dyDescent="0.2">
      <c r="F838" s="4"/>
    </row>
    <row r="839" spans="6:6" x14ac:dyDescent="0.2">
      <c r="F839" s="4"/>
    </row>
    <row r="840" spans="6:6" x14ac:dyDescent="0.2">
      <c r="F840" s="4"/>
    </row>
    <row r="841" spans="6:6" x14ac:dyDescent="0.2">
      <c r="F841" s="4"/>
    </row>
    <row r="842" spans="6:6" x14ac:dyDescent="0.2">
      <c r="F842" s="4"/>
    </row>
    <row r="843" spans="6:6" x14ac:dyDescent="0.2">
      <c r="F843" s="4"/>
    </row>
    <row r="844" spans="6:6" x14ac:dyDescent="0.2">
      <c r="F844" s="4"/>
    </row>
    <row r="845" spans="6:6" x14ac:dyDescent="0.2">
      <c r="F845" s="4"/>
    </row>
    <row r="846" spans="6:6" x14ac:dyDescent="0.2">
      <c r="F846" s="4"/>
    </row>
    <row r="847" spans="6:6" x14ac:dyDescent="0.2">
      <c r="F847" s="4"/>
    </row>
    <row r="848" spans="6:6" x14ac:dyDescent="0.2">
      <c r="F848" s="4"/>
    </row>
    <row r="849" spans="6:6" x14ac:dyDescent="0.2">
      <c r="F849" s="4"/>
    </row>
    <row r="850" spans="6:6" x14ac:dyDescent="0.2">
      <c r="F850" s="4"/>
    </row>
    <row r="851" spans="6:6" x14ac:dyDescent="0.2">
      <c r="F851" s="4"/>
    </row>
    <row r="852" spans="6:6" x14ac:dyDescent="0.2">
      <c r="F852" s="4"/>
    </row>
    <row r="853" spans="6:6" x14ac:dyDescent="0.2">
      <c r="F853" s="4"/>
    </row>
    <row r="854" spans="6:6" x14ac:dyDescent="0.2">
      <c r="F854" s="4"/>
    </row>
    <row r="855" spans="6:6" x14ac:dyDescent="0.2">
      <c r="F855" s="4"/>
    </row>
    <row r="856" spans="6:6" x14ac:dyDescent="0.2">
      <c r="F856" s="4"/>
    </row>
    <row r="857" spans="6:6" x14ac:dyDescent="0.2">
      <c r="F857" s="4"/>
    </row>
    <row r="858" spans="6:6" x14ac:dyDescent="0.2">
      <c r="F858" s="4"/>
    </row>
    <row r="859" spans="6:6" x14ac:dyDescent="0.2">
      <c r="F859" s="4"/>
    </row>
    <row r="860" spans="6:6" x14ac:dyDescent="0.2">
      <c r="F860" s="4"/>
    </row>
    <row r="861" spans="6:6" x14ac:dyDescent="0.2">
      <c r="F861" s="4"/>
    </row>
    <row r="862" spans="6:6" x14ac:dyDescent="0.2">
      <c r="F862" s="4"/>
    </row>
    <row r="863" spans="6:6" x14ac:dyDescent="0.2">
      <c r="F863" s="4"/>
    </row>
    <row r="864" spans="6:6" x14ac:dyDescent="0.2">
      <c r="F864" s="4"/>
    </row>
    <row r="865" spans="6:6" x14ac:dyDescent="0.2">
      <c r="F865" s="4"/>
    </row>
    <row r="866" spans="6:6" x14ac:dyDescent="0.2">
      <c r="F866" s="4"/>
    </row>
    <row r="867" spans="6:6" x14ac:dyDescent="0.2">
      <c r="F867" s="4"/>
    </row>
    <row r="868" spans="6:6" x14ac:dyDescent="0.2">
      <c r="F868" s="4"/>
    </row>
    <row r="869" spans="6:6" x14ac:dyDescent="0.2">
      <c r="F869" s="4"/>
    </row>
    <row r="870" spans="6:6" x14ac:dyDescent="0.2">
      <c r="F870" s="4"/>
    </row>
    <row r="871" spans="6:6" x14ac:dyDescent="0.2">
      <c r="F871" s="4"/>
    </row>
    <row r="872" spans="6:6" x14ac:dyDescent="0.2">
      <c r="F872" s="4"/>
    </row>
    <row r="873" spans="6:6" x14ac:dyDescent="0.2">
      <c r="F873" s="4"/>
    </row>
    <row r="874" spans="6:6" x14ac:dyDescent="0.2">
      <c r="F874" s="4"/>
    </row>
    <row r="875" spans="6:6" x14ac:dyDescent="0.2">
      <c r="F875" s="4"/>
    </row>
    <row r="876" spans="6:6" x14ac:dyDescent="0.2">
      <c r="F876" s="4"/>
    </row>
    <row r="877" spans="6:6" x14ac:dyDescent="0.2">
      <c r="F877" s="4"/>
    </row>
    <row r="878" spans="6:6" x14ac:dyDescent="0.2">
      <c r="F878" s="4"/>
    </row>
    <row r="879" spans="6:6" x14ac:dyDescent="0.2">
      <c r="F879" s="4"/>
    </row>
    <row r="880" spans="6:6" x14ac:dyDescent="0.2">
      <c r="F880" s="4"/>
    </row>
    <row r="881" spans="6:6" x14ac:dyDescent="0.2">
      <c r="F881" s="4"/>
    </row>
    <row r="882" spans="6:6" x14ac:dyDescent="0.2">
      <c r="F882" s="4"/>
    </row>
    <row r="883" spans="6:6" x14ac:dyDescent="0.2">
      <c r="F883" s="4"/>
    </row>
    <row r="884" spans="6:6" x14ac:dyDescent="0.2">
      <c r="F884" s="4"/>
    </row>
    <row r="885" spans="6:6" x14ac:dyDescent="0.2">
      <c r="F885" s="4"/>
    </row>
    <row r="886" spans="6:6" x14ac:dyDescent="0.2">
      <c r="F886" s="4"/>
    </row>
    <row r="887" spans="6:6" x14ac:dyDescent="0.2">
      <c r="F887" s="4"/>
    </row>
    <row r="888" spans="6:6" x14ac:dyDescent="0.2">
      <c r="F888" s="4"/>
    </row>
    <row r="889" spans="6:6" x14ac:dyDescent="0.2">
      <c r="F889" s="4"/>
    </row>
    <row r="890" spans="6:6" x14ac:dyDescent="0.2">
      <c r="F890" s="4"/>
    </row>
    <row r="891" spans="6:6" x14ac:dyDescent="0.2">
      <c r="F891" s="4"/>
    </row>
    <row r="892" spans="6:6" x14ac:dyDescent="0.2">
      <c r="F892" s="4"/>
    </row>
    <row r="893" spans="6:6" x14ac:dyDescent="0.2">
      <c r="F893" s="4"/>
    </row>
    <row r="894" spans="6:6" x14ac:dyDescent="0.2">
      <c r="F894" s="4"/>
    </row>
    <row r="895" spans="6:6" x14ac:dyDescent="0.2">
      <c r="F895" s="4"/>
    </row>
    <row r="896" spans="6:6" x14ac:dyDescent="0.2">
      <c r="F896" s="4"/>
    </row>
    <row r="897" spans="6:6" x14ac:dyDescent="0.2">
      <c r="F897" s="4"/>
    </row>
    <row r="898" spans="6:6" x14ac:dyDescent="0.2">
      <c r="F898" s="4"/>
    </row>
    <row r="899" spans="6:6" x14ac:dyDescent="0.2">
      <c r="F899" s="4"/>
    </row>
    <row r="900" spans="6:6" x14ac:dyDescent="0.2">
      <c r="F900" s="4"/>
    </row>
    <row r="901" spans="6:6" x14ac:dyDescent="0.2">
      <c r="F901" s="4"/>
    </row>
    <row r="902" spans="6:6" x14ac:dyDescent="0.2">
      <c r="F902" s="4"/>
    </row>
    <row r="903" spans="6:6" x14ac:dyDescent="0.2">
      <c r="F903" s="4"/>
    </row>
    <row r="904" spans="6:6" x14ac:dyDescent="0.2">
      <c r="F904" s="4"/>
    </row>
    <row r="905" spans="6:6" x14ac:dyDescent="0.2">
      <c r="F905" s="4"/>
    </row>
    <row r="906" spans="6:6" x14ac:dyDescent="0.2">
      <c r="F906" s="4"/>
    </row>
    <row r="907" spans="6:6" x14ac:dyDescent="0.2">
      <c r="F907" s="4"/>
    </row>
    <row r="908" spans="6:6" x14ac:dyDescent="0.2">
      <c r="F908" s="4"/>
    </row>
    <row r="909" spans="6:6" x14ac:dyDescent="0.2">
      <c r="F909" s="4"/>
    </row>
    <row r="910" spans="6:6" x14ac:dyDescent="0.2">
      <c r="F910" s="4"/>
    </row>
    <row r="911" spans="6:6" x14ac:dyDescent="0.2">
      <c r="F911" s="4"/>
    </row>
    <row r="912" spans="6:6" x14ac:dyDescent="0.2">
      <c r="F912" s="4"/>
    </row>
    <row r="913" spans="6:6" x14ac:dyDescent="0.2">
      <c r="F913" s="4"/>
    </row>
    <row r="914" spans="6:6" x14ac:dyDescent="0.2">
      <c r="F914" s="4"/>
    </row>
    <row r="915" spans="6:6" x14ac:dyDescent="0.2">
      <c r="F915" s="4"/>
    </row>
    <row r="916" spans="6:6" x14ac:dyDescent="0.2">
      <c r="F916" s="4"/>
    </row>
    <row r="917" spans="6:6" x14ac:dyDescent="0.2">
      <c r="F917" s="4"/>
    </row>
    <row r="918" spans="6:6" x14ac:dyDescent="0.2">
      <c r="F918" s="4"/>
    </row>
    <row r="919" spans="6:6" x14ac:dyDescent="0.2">
      <c r="F919" s="4"/>
    </row>
    <row r="920" spans="6:6" x14ac:dyDescent="0.2">
      <c r="F920" s="4"/>
    </row>
    <row r="921" spans="6:6" x14ac:dyDescent="0.2">
      <c r="F921" s="4"/>
    </row>
    <row r="922" spans="6:6" x14ac:dyDescent="0.2">
      <c r="F922" s="4"/>
    </row>
    <row r="923" spans="6:6" x14ac:dyDescent="0.2">
      <c r="F923" s="4"/>
    </row>
    <row r="924" spans="6:6" x14ac:dyDescent="0.2">
      <c r="F924" s="4"/>
    </row>
    <row r="925" spans="6:6" x14ac:dyDescent="0.2">
      <c r="F925" s="4"/>
    </row>
    <row r="926" spans="6:6" x14ac:dyDescent="0.2">
      <c r="F926" s="4"/>
    </row>
    <row r="927" spans="6:6" x14ac:dyDescent="0.2">
      <c r="F927" s="4"/>
    </row>
    <row r="928" spans="6:6" x14ac:dyDescent="0.2">
      <c r="F928" s="4"/>
    </row>
    <row r="929" spans="6:6" x14ac:dyDescent="0.2">
      <c r="F929" s="4"/>
    </row>
    <row r="930" spans="6:6" x14ac:dyDescent="0.2">
      <c r="F930" s="4"/>
    </row>
    <row r="931" spans="6:6" x14ac:dyDescent="0.2">
      <c r="F931" s="4"/>
    </row>
    <row r="932" spans="6:6" x14ac:dyDescent="0.2">
      <c r="F932" s="4"/>
    </row>
    <row r="933" spans="6:6" x14ac:dyDescent="0.2">
      <c r="F933" s="4"/>
    </row>
    <row r="934" spans="6:6" x14ac:dyDescent="0.2">
      <c r="F934" s="4"/>
    </row>
    <row r="935" spans="6:6" x14ac:dyDescent="0.2">
      <c r="F935" s="4"/>
    </row>
    <row r="936" spans="6:6" x14ac:dyDescent="0.2">
      <c r="F936" s="4"/>
    </row>
    <row r="937" spans="6:6" x14ac:dyDescent="0.2">
      <c r="F937" s="4"/>
    </row>
    <row r="938" spans="6:6" x14ac:dyDescent="0.2">
      <c r="F938" s="4"/>
    </row>
    <row r="939" spans="6:6" x14ac:dyDescent="0.2">
      <c r="F939" s="4"/>
    </row>
    <row r="940" spans="6:6" x14ac:dyDescent="0.2">
      <c r="F940" s="4"/>
    </row>
    <row r="941" spans="6:6" x14ac:dyDescent="0.2">
      <c r="F941" s="4"/>
    </row>
    <row r="942" spans="6:6" x14ac:dyDescent="0.2">
      <c r="F942" s="4"/>
    </row>
    <row r="943" spans="6:6" x14ac:dyDescent="0.2">
      <c r="F943" s="4"/>
    </row>
    <row r="944" spans="6:6" x14ac:dyDescent="0.2">
      <c r="F944" s="4"/>
    </row>
    <row r="945" spans="6:6" x14ac:dyDescent="0.2">
      <c r="F945" s="4"/>
    </row>
    <row r="946" spans="6:6" x14ac:dyDescent="0.2">
      <c r="F946" s="4"/>
    </row>
    <row r="947" spans="6:6" x14ac:dyDescent="0.2">
      <c r="F947" s="4"/>
    </row>
    <row r="948" spans="6:6" x14ac:dyDescent="0.2">
      <c r="F948" s="4"/>
    </row>
    <row r="949" spans="6:6" x14ac:dyDescent="0.2">
      <c r="F949" s="4"/>
    </row>
    <row r="950" spans="6:6" x14ac:dyDescent="0.2">
      <c r="F950" s="4"/>
    </row>
    <row r="951" spans="6:6" x14ac:dyDescent="0.2">
      <c r="F951" s="4"/>
    </row>
    <row r="952" spans="6:6" x14ac:dyDescent="0.2">
      <c r="F952" s="4"/>
    </row>
    <row r="953" spans="6:6" x14ac:dyDescent="0.2">
      <c r="F953" s="4"/>
    </row>
    <row r="954" spans="6:6" x14ac:dyDescent="0.2">
      <c r="F954" s="4"/>
    </row>
    <row r="955" spans="6:6" x14ac:dyDescent="0.2">
      <c r="F955" s="4"/>
    </row>
    <row r="956" spans="6:6" x14ac:dyDescent="0.2">
      <c r="F956" s="4"/>
    </row>
    <row r="957" spans="6:6" x14ac:dyDescent="0.2">
      <c r="F957" s="4"/>
    </row>
    <row r="958" spans="6:6" x14ac:dyDescent="0.2">
      <c r="F958" s="4"/>
    </row>
    <row r="959" spans="6:6" x14ac:dyDescent="0.2">
      <c r="F959" s="4"/>
    </row>
    <row r="960" spans="6:6" x14ac:dyDescent="0.2">
      <c r="F960" s="4"/>
    </row>
    <row r="961" spans="6:6" x14ac:dyDescent="0.2">
      <c r="F961" s="4"/>
    </row>
    <row r="962" spans="6:6" x14ac:dyDescent="0.2">
      <c r="F962" s="4"/>
    </row>
    <row r="963" spans="6:6" x14ac:dyDescent="0.2">
      <c r="F963" s="4"/>
    </row>
    <row r="964" spans="6:6" x14ac:dyDescent="0.2">
      <c r="F964" s="4"/>
    </row>
    <row r="965" spans="6:6" x14ac:dyDescent="0.2">
      <c r="F965" s="4"/>
    </row>
    <row r="966" spans="6:6" x14ac:dyDescent="0.2">
      <c r="F966" s="4"/>
    </row>
    <row r="967" spans="6:6" x14ac:dyDescent="0.2">
      <c r="F967" s="4"/>
    </row>
    <row r="968" spans="6:6" x14ac:dyDescent="0.2">
      <c r="F968" s="4"/>
    </row>
    <row r="969" spans="6:6" x14ac:dyDescent="0.2">
      <c r="F969" s="4"/>
    </row>
    <row r="970" spans="6:6" x14ac:dyDescent="0.2">
      <c r="F970" s="4"/>
    </row>
    <row r="971" spans="6:6" x14ac:dyDescent="0.2">
      <c r="F971" s="4"/>
    </row>
    <row r="972" spans="6:6" x14ac:dyDescent="0.2">
      <c r="F972" s="4"/>
    </row>
    <row r="973" spans="6:6" x14ac:dyDescent="0.2">
      <c r="F973" s="4"/>
    </row>
    <row r="974" spans="6:6" x14ac:dyDescent="0.2">
      <c r="F974" s="4"/>
    </row>
    <row r="975" spans="6:6" x14ac:dyDescent="0.2">
      <c r="F975" s="4"/>
    </row>
    <row r="976" spans="6:6" x14ac:dyDescent="0.2">
      <c r="F976" s="4"/>
    </row>
    <row r="977" spans="6:6" x14ac:dyDescent="0.2">
      <c r="F977" s="4"/>
    </row>
    <row r="978" spans="6:6" x14ac:dyDescent="0.2">
      <c r="F978" s="4"/>
    </row>
    <row r="979" spans="6:6" x14ac:dyDescent="0.2">
      <c r="F979" s="4"/>
    </row>
    <row r="980" spans="6:6" x14ac:dyDescent="0.2">
      <c r="F980" s="4"/>
    </row>
    <row r="981" spans="6:6" x14ac:dyDescent="0.2">
      <c r="F981" s="4"/>
    </row>
    <row r="982" spans="6:6" x14ac:dyDescent="0.2">
      <c r="F982" s="4"/>
    </row>
    <row r="983" spans="6:6" x14ac:dyDescent="0.2">
      <c r="F983" s="4"/>
    </row>
    <row r="984" spans="6:6" x14ac:dyDescent="0.2">
      <c r="F984" s="4"/>
    </row>
    <row r="985" spans="6:6" x14ac:dyDescent="0.2">
      <c r="F985" s="4"/>
    </row>
    <row r="986" spans="6:6" x14ac:dyDescent="0.2">
      <c r="F986" s="4"/>
    </row>
    <row r="987" spans="6:6" x14ac:dyDescent="0.2">
      <c r="F987" s="4"/>
    </row>
    <row r="988" spans="6:6" x14ac:dyDescent="0.2">
      <c r="F988" s="4"/>
    </row>
    <row r="989" spans="6:6" x14ac:dyDescent="0.2">
      <c r="F989" s="4"/>
    </row>
    <row r="990" spans="6:6" x14ac:dyDescent="0.2">
      <c r="F990" s="4"/>
    </row>
    <row r="991" spans="6:6" x14ac:dyDescent="0.2">
      <c r="F991" s="4"/>
    </row>
    <row r="992" spans="6:6" x14ac:dyDescent="0.2">
      <c r="F992" s="4"/>
    </row>
    <row r="993" spans="6:6" x14ac:dyDescent="0.2">
      <c r="F993" s="4"/>
    </row>
    <row r="994" spans="6:6" x14ac:dyDescent="0.2">
      <c r="F994" s="4"/>
    </row>
    <row r="995" spans="6:6" x14ac:dyDescent="0.2">
      <c r="F995" s="4"/>
    </row>
    <row r="996" spans="6:6" x14ac:dyDescent="0.2">
      <c r="F996" s="4"/>
    </row>
    <row r="997" spans="6:6" x14ac:dyDescent="0.2">
      <c r="F997" s="4"/>
    </row>
    <row r="998" spans="6:6" x14ac:dyDescent="0.2">
      <c r="F998" s="4"/>
    </row>
    <row r="999" spans="6:6" x14ac:dyDescent="0.2">
      <c r="F999" s="4"/>
    </row>
    <row r="1000" spans="6:6" x14ac:dyDescent="0.2">
      <c r="F1000" s="4"/>
    </row>
    <row r="1001" spans="6:6" x14ac:dyDescent="0.2">
      <c r="F1001" s="4"/>
    </row>
    <row r="1002" spans="6:6" x14ac:dyDescent="0.2">
      <c r="F1002" s="4"/>
    </row>
    <row r="1003" spans="6:6" x14ac:dyDescent="0.2">
      <c r="F1003" s="4"/>
    </row>
    <row r="1004" spans="6:6" x14ac:dyDescent="0.2">
      <c r="F1004" s="4"/>
    </row>
    <row r="1005" spans="6:6" x14ac:dyDescent="0.2">
      <c r="F1005" s="4"/>
    </row>
    <row r="1006" spans="6:6" x14ac:dyDescent="0.2">
      <c r="F1006" s="4"/>
    </row>
    <row r="1007" spans="6:6" x14ac:dyDescent="0.2">
      <c r="F1007" s="4"/>
    </row>
    <row r="1008" spans="6:6" x14ac:dyDescent="0.2">
      <c r="F1008" s="4"/>
    </row>
    <row r="1009" spans="6:6" x14ac:dyDescent="0.2">
      <c r="F1009" s="4"/>
    </row>
    <row r="1010" spans="6:6" x14ac:dyDescent="0.2">
      <c r="F1010" s="4"/>
    </row>
    <row r="1011" spans="6:6" x14ac:dyDescent="0.2">
      <c r="F1011" s="4"/>
    </row>
    <row r="1012" spans="6:6" x14ac:dyDescent="0.2">
      <c r="F1012" s="4"/>
    </row>
    <row r="1013" spans="6:6" x14ac:dyDescent="0.2">
      <c r="F1013" s="4"/>
    </row>
    <row r="1014" spans="6:6" x14ac:dyDescent="0.2">
      <c r="F1014" s="4"/>
    </row>
    <row r="1015" spans="6:6" x14ac:dyDescent="0.2">
      <c r="F1015" s="4"/>
    </row>
    <row r="1016" spans="6:6" x14ac:dyDescent="0.2">
      <c r="F1016" s="4"/>
    </row>
    <row r="1017" spans="6:6" x14ac:dyDescent="0.2">
      <c r="F1017" s="4"/>
    </row>
    <row r="1018" spans="6:6" x14ac:dyDescent="0.2">
      <c r="F1018" s="4"/>
    </row>
    <row r="1019" spans="6:6" x14ac:dyDescent="0.2">
      <c r="F1019" s="4"/>
    </row>
    <row r="1020" spans="6:6" x14ac:dyDescent="0.2">
      <c r="F1020" s="4"/>
    </row>
    <row r="1021" spans="6:6" x14ac:dyDescent="0.2">
      <c r="F1021" s="4"/>
    </row>
    <row r="1022" spans="6:6" x14ac:dyDescent="0.2">
      <c r="F1022" s="4"/>
    </row>
    <row r="1023" spans="6:6" x14ac:dyDescent="0.2">
      <c r="F1023" s="4"/>
    </row>
    <row r="1024" spans="6:6" x14ac:dyDescent="0.2">
      <c r="F1024" s="4"/>
    </row>
    <row r="1025" spans="6:6" x14ac:dyDescent="0.2">
      <c r="F1025" s="4"/>
    </row>
    <row r="1026" spans="6:6" x14ac:dyDescent="0.2">
      <c r="F1026" s="4"/>
    </row>
    <row r="1027" spans="6:6" x14ac:dyDescent="0.2">
      <c r="F1027" s="4"/>
    </row>
    <row r="1028" spans="6:6" x14ac:dyDescent="0.2">
      <c r="F1028" s="4"/>
    </row>
    <row r="1029" spans="6:6" x14ac:dyDescent="0.2">
      <c r="F1029" s="4"/>
    </row>
    <row r="1030" spans="6:6" x14ac:dyDescent="0.2">
      <c r="F1030" s="4"/>
    </row>
    <row r="1031" spans="6:6" x14ac:dyDescent="0.2">
      <c r="F1031" s="4"/>
    </row>
    <row r="1032" spans="6:6" x14ac:dyDescent="0.2">
      <c r="F1032" s="4"/>
    </row>
    <row r="1033" spans="6:6" x14ac:dyDescent="0.2">
      <c r="F1033" s="4"/>
    </row>
    <row r="1034" spans="6:6" x14ac:dyDescent="0.2">
      <c r="F1034" s="4"/>
    </row>
    <row r="1035" spans="6:6" x14ac:dyDescent="0.2">
      <c r="F1035" s="4"/>
    </row>
    <row r="1036" spans="6:6" x14ac:dyDescent="0.2">
      <c r="F1036" s="4"/>
    </row>
    <row r="1037" spans="6:6" x14ac:dyDescent="0.2">
      <c r="F1037" s="4"/>
    </row>
    <row r="1038" spans="6:6" x14ac:dyDescent="0.2">
      <c r="F1038" s="4"/>
    </row>
    <row r="1039" spans="6:6" x14ac:dyDescent="0.2">
      <c r="F1039" s="4"/>
    </row>
    <row r="1040" spans="6:6" x14ac:dyDescent="0.2">
      <c r="F1040" s="4"/>
    </row>
    <row r="1041" spans="6:6" x14ac:dyDescent="0.2">
      <c r="F1041" s="4"/>
    </row>
    <row r="1042" spans="6:6" x14ac:dyDescent="0.2">
      <c r="F1042" s="4"/>
    </row>
    <row r="1043" spans="6:6" x14ac:dyDescent="0.2">
      <c r="F1043" s="4"/>
    </row>
    <row r="1044" spans="6:6" x14ac:dyDescent="0.2">
      <c r="F1044" s="4"/>
    </row>
    <row r="1045" spans="6:6" x14ac:dyDescent="0.2">
      <c r="F1045" s="4"/>
    </row>
    <row r="1046" spans="6:6" x14ac:dyDescent="0.2">
      <c r="F1046" s="4"/>
    </row>
    <row r="1047" spans="6:6" x14ac:dyDescent="0.2">
      <c r="F1047" s="4"/>
    </row>
    <row r="1048" spans="6:6" x14ac:dyDescent="0.2">
      <c r="F1048" s="4"/>
    </row>
    <row r="1049" spans="6:6" x14ac:dyDescent="0.2">
      <c r="F1049" s="4"/>
    </row>
    <row r="1050" spans="6:6" x14ac:dyDescent="0.2">
      <c r="F1050" s="4"/>
    </row>
    <row r="1051" spans="6:6" x14ac:dyDescent="0.2">
      <c r="F1051" s="4"/>
    </row>
    <row r="1052" spans="6:6" x14ac:dyDescent="0.2">
      <c r="F1052" s="4"/>
    </row>
    <row r="1053" spans="6:6" x14ac:dyDescent="0.2">
      <c r="F1053" s="4"/>
    </row>
    <row r="1054" spans="6:6" x14ac:dyDescent="0.2">
      <c r="F1054" s="4"/>
    </row>
    <row r="1055" spans="6:6" x14ac:dyDescent="0.2">
      <c r="F1055" s="4"/>
    </row>
    <row r="1056" spans="6:6" x14ac:dyDescent="0.2">
      <c r="F1056" s="4"/>
    </row>
    <row r="1057" spans="6:6" x14ac:dyDescent="0.2">
      <c r="F1057" s="4"/>
    </row>
    <row r="1058" spans="6:6" x14ac:dyDescent="0.2">
      <c r="F1058" s="4"/>
    </row>
    <row r="1059" spans="6:6" x14ac:dyDescent="0.2">
      <c r="F1059" s="4"/>
    </row>
    <row r="1060" spans="6:6" x14ac:dyDescent="0.2">
      <c r="F1060" s="4"/>
    </row>
    <row r="1061" spans="6:6" x14ac:dyDescent="0.2">
      <c r="F1061" s="4"/>
    </row>
    <row r="1062" spans="6:6" x14ac:dyDescent="0.2">
      <c r="F1062" s="4"/>
    </row>
    <row r="1063" spans="6:6" x14ac:dyDescent="0.2">
      <c r="F1063" s="4"/>
    </row>
    <row r="1064" spans="6:6" x14ac:dyDescent="0.2">
      <c r="F1064" s="4"/>
    </row>
    <row r="1065" spans="6:6" x14ac:dyDescent="0.2">
      <c r="F1065" s="4"/>
    </row>
    <row r="1066" spans="6:6" x14ac:dyDescent="0.2">
      <c r="F1066" s="4"/>
    </row>
    <row r="1067" spans="6:6" x14ac:dyDescent="0.2">
      <c r="F1067" s="4"/>
    </row>
    <row r="1068" spans="6:6" x14ac:dyDescent="0.2">
      <c r="F1068" s="4"/>
    </row>
    <row r="1069" spans="6:6" x14ac:dyDescent="0.2">
      <c r="F1069" s="4"/>
    </row>
    <row r="1070" spans="6:6" x14ac:dyDescent="0.2">
      <c r="F1070" s="4"/>
    </row>
    <row r="1071" spans="6:6" x14ac:dyDescent="0.2">
      <c r="F1071" s="4"/>
    </row>
    <row r="1072" spans="6:6" x14ac:dyDescent="0.2">
      <c r="F1072" s="4"/>
    </row>
    <row r="1073" spans="6:6" x14ac:dyDescent="0.2">
      <c r="F1073" s="4"/>
    </row>
    <row r="1074" spans="6:6" x14ac:dyDescent="0.2">
      <c r="F1074" s="4"/>
    </row>
    <row r="1075" spans="6:6" x14ac:dyDescent="0.2">
      <c r="F1075" s="4"/>
    </row>
    <row r="1076" spans="6:6" x14ac:dyDescent="0.2">
      <c r="F1076" s="4"/>
    </row>
    <row r="1077" spans="6:6" x14ac:dyDescent="0.2">
      <c r="F1077" s="4"/>
    </row>
    <row r="1078" spans="6:6" x14ac:dyDescent="0.2">
      <c r="F1078" s="4"/>
    </row>
    <row r="1079" spans="6:6" x14ac:dyDescent="0.2">
      <c r="F1079" s="4"/>
    </row>
    <row r="1080" spans="6:6" x14ac:dyDescent="0.2">
      <c r="F1080" s="4"/>
    </row>
    <row r="1081" spans="6:6" x14ac:dyDescent="0.2">
      <c r="F1081" s="4"/>
    </row>
    <row r="1082" spans="6:6" x14ac:dyDescent="0.2">
      <c r="F1082" s="4"/>
    </row>
    <row r="1083" spans="6:6" x14ac:dyDescent="0.2">
      <c r="F1083" s="4"/>
    </row>
    <row r="1084" spans="6:6" x14ac:dyDescent="0.2">
      <c r="F1084" s="4"/>
    </row>
    <row r="1085" spans="6:6" x14ac:dyDescent="0.2">
      <c r="F1085" s="4"/>
    </row>
    <row r="1086" spans="6:6" x14ac:dyDescent="0.2">
      <c r="F1086" s="4"/>
    </row>
    <row r="1087" spans="6:6" x14ac:dyDescent="0.2">
      <c r="F1087" s="4"/>
    </row>
    <row r="1088" spans="6:6" x14ac:dyDescent="0.2">
      <c r="F1088" s="4"/>
    </row>
    <row r="1089" spans="6:6" x14ac:dyDescent="0.2">
      <c r="F1089" s="4"/>
    </row>
    <row r="1090" spans="6:6" x14ac:dyDescent="0.2">
      <c r="F1090" s="4"/>
    </row>
    <row r="1091" spans="6:6" x14ac:dyDescent="0.2">
      <c r="F1091" s="4"/>
    </row>
    <row r="1092" spans="6:6" x14ac:dyDescent="0.2">
      <c r="F1092" s="4"/>
    </row>
    <row r="1093" spans="6:6" x14ac:dyDescent="0.2">
      <c r="F1093" s="4"/>
    </row>
    <row r="1094" spans="6:6" x14ac:dyDescent="0.2">
      <c r="F1094" s="4"/>
    </row>
    <row r="1095" spans="6:6" x14ac:dyDescent="0.2">
      <c r="F1095" s="4"/>
    </row>
    <row r="1096" spans="6:6" x14ac:dyDescent="0.2">
      <c r="F1096" s="4"/>
    </row>
    <row r="1097" spans="6:6" x14ac:dyDescent="0.2">
      <c r="F1097" s="4"/>
    </row>
    <row r="1098" spans="6:6" x14ac:dyDescent="0.2">
      <c r="F1098" s="4"/>
    </row>
    <row r="1099" spans="6:6" x14ac:dyDescent="0.2">
      <c r="F1099" s="4"/>
    </row>
    <row r="1100" spans="6:6" x14ac:dyDescent="0.2">
      <c r="F1100" s="4"/>
    </row>
    <row r="1101" spans="6:6" x14ac:dyDescent="0.2">
      <c r="F1101" s="4"/>
    </row>
    <row r="1102" spans="6:6" x14ac:dyDescent="0.2">
      <c r="F1102" s="4"/>
    </row>
    <row r="1103" spans="6:6" x14ac:dyDescent="0.2">
      <c r="F1103" s="4"/>
    </row>
    <row r="1104" spans="6:6" x14ac:dyDescent="0.2">
      <c r="F1104" s="4"/>
    </row>
    <row r="1105" spans="6:6" x14ac:dyDescent="0.2">
      <c r="F1105" s="4"/>
    </row>
    <row r="1106" spans="6:6" x14ac:dyDescent="0.2">
      <c r="F1106" s="4"/>
    </row>
    <row r="1107" spans="6:6" x14ac:dyDescent="0.2">
      <c r="F1107" s="4"/>
    </row>
    <row r="1108" spans="6:6" x14ac:dyDescent="0.2">
      <c r="F1108" s="4"/>
    </row>
    <row r="1109" spans="6:6" x14ac:dyDescent="0.2">
      <c r="F1109" s="4"/>
    </row>
    <row r="1110" spans="6:6" x14ac:dyDescent="0.2">
      <c r="F1110" s="4"/>
    </row>
    <row r="1111" spans="6:6" x14ac:dyDescent="0.2">
      <c r="F1111" s="4"/>
    </row>
    <row r="1112" spans="6:6" x14ac:dyDescent="0.2">
      <c r="F1112" s="4"/>
    </row>
    <row r="1113" spans="6:6" x14ac:dyDescent="0.2">
      <c r="F1113" s="4"/>
    </row>
    <row r="1114" spans="6:6" x14ac:dyDescent="0.2">
      <c r="F1114" s="4"/>
    </row>
    <row r="1115" spans="6:6" x14ac:dyDescent="0.2">
      <c r="F1115" s="4"/>
    </row>
    <row r="1116" spans="6:6" x14ac:dyDescent="0.2">
      <c r="F1116" s="4"/>
    </row>
    <row r="1117" spans="6:6" x14ac:dyDescent="0.2">
      <c r="F1117" s="4"/>
    </row>
    <row r="1118" spans="6:6" x14ac:dyDescent="0.2">
      <c r="F1118" s="4"/>
    </row>
    <row r="1119" spans="6:6" x14ac:dyDescent="0.2">
      <c r="F1119" s="4"/>
    </row>
    <row r="1120" spans="6:6" x14ac:dyDescent="0.2">
      <c r="F1120" s="4"/>
    </row>
    <row r="1121" spans="6:6" x14ac:dyDescent="0.2">
      <c r="F1121" s="4"/>
    </row>
    <row r="1122" spans="6:6" x14ac:dyDescent="0.2">
      <c r="F1122" s="4"/>
    </row>
    <row r="1123" spans="6:6" x14ac:dyDescent="0.2">
      <c r="F1123" s="4"/>
    </row>
    <row r="1124" spans="6:6" x14ac:dyDescent="0.2">
      <c r="F1124" s="4"/>
    </row>
    <row r="1125" spans="6:6" x14ac:dyDescent="0.2">
      <c r="F1125" s="4"/>
    </row>
    <row r="1126" spans="6:6" x14ac:dyDescent="0.2">
      <c r="F1126" s="4"/>
    </row>
    <row r="1127" spans="6:6" x14ac:dyDescent="0.2">
      <c r="F1127" s="4"/>
    </row>
    <row r="1128" spans="6:6" x14ac:dyDescent="0.2">
      <c r="F1128" s="4"/>
    </row>
    <row r="1129" spans="6:6" x14ac:dyDescent="0.2">
      <c r="F1129" s="4"/>
    </row>
    <row r="1130" spans="6:6" x14ac:dyDescent="0.2">
      <c r="F1130" s="4"/>
    </row>
    <row r="1131" spans="6:6" x14ac:dyDescent="0.2">
      <c r="F1131" s="4"/>
    </row>
    <row r="1132" spans="6:6" x14ac:dyDescent="0.2">
      <c r="F1132" s="4"/>
    </row>
    <row r="1133" spans="6:6" x14ac:dyDescent="0.2">
      <c r="F1133" s="4"/>
    </row>
    <row r="1134" spans="6:6" x14ac:dyDescent="0.2">
      <c r="F1134" s="4"/>
    </row>
    <row r="1135" spans="6:6" x14ac:dyDescent="0.2">
      <c r="F1135" s="4"/>
    </row>
    <row r="1136" spans="6:6" x14ac:dyDescent="0.2">
      <c r="F1136" s="4"/>
    </row>
    <row r="1137" spans="6:6" x14ac:dyDescent="0.2">
      <c r="F1137" s="4"/>
    </row>
    <row r="1138" spans="6:6" x14ac:dyDescent="0.2">
      <c r="F1138" s="4"/>
    </row>
    <row r="1139" spans="6:6" x14ac:dyDescent="0.2">
      <c r="F1139" s="4"/>
    </row>
    <row r="1140" spans="6:6" x14ac:dyDescent="0.2">
      <c r="F1140" s="4"/>
    </row>
    <row r="1141" spans="6:6" x14ac:dyDescent="0.2">
      <c r="F1141" s="4"/>
    </row>
    <row r="1142" spans="6:6" x14ac:dyDescent="0.2">
      <c r="F1142" s="4"/>
    </row>
    <row r="1143" spans="6:6" x14ac:dyDescent="0.2">
      <c r="F1143" s="4"/>
    </row>
    <row r="1144" spans="6:6" x14ac:dyDescent="0.2">
      <c r="F1144" s="4"/>
    </row>
    <row r="1145" spans="6:6" x14ac:dyDescent="0.2">
      <c r="F1145" s="4"/>
    </row>
    <row r="1146" spans="6:6" x14ac:dyDescent="0.2">
      <c r="F1146" s="4"/>
    </row>
    <row r="1147" spans="6:6" x14ac:dyDescent="0.2">
      <c r="F1147" s="4"/>
    </row>
    <row r="1148" spans="6:6" x14ac:dyDescent="0.2">
      <c r="F1148" s="4"/>
    </row>
    <row r="1149" spans="6:6" x14ac:dyDescent="0.2">
      <c r="F1149" s="4"/>
    </row>
    <row r="1150" spans="6:6" x14ac:dyDescent="0.2">
      <c r="F1150" s="4"/>
    </row>
    <row r="1151" spans="6:6" x14ac:dyDescent="0.2">
      <c r="F1151" s="4"/>
    </row>
    <row r="1152" spans="6:6" x14ac:dyDescent="0.2">
      <c r="F1152" s="4"/>
    </row>
    <row r="1153" spans="6:6" x14ac:dyDescent="0.2">
      <c r="F1153" s="4"/>
    </row>
    <row r="1154" spans="6:6" x14ac:dyDescent="0.2">
      <c r="F1154" s="4"/>
    </row>
    <row r="1155" spans="6:6" x14ac:dyDescent="0.2">
      <c r="F1155" s="4"/>
    </row>
    <row r="1156" spans="6:6" x14ac:dyDescent="0.2">
      <c r="F1156" s="4"/>
    </row>
    <row r="1157" spans="6:6" x14ac:dyDescent="0.2">
      <c r="F1157" s="4"/>
    </row>
    <row r="1158" spans="6:6" x14ac:dyDescent="0.2">
      <c r="F1158" s="4"/>
    </row>
    <row r="1159" spans="6:6" x14ac:dyDescent="0.2">
      <c r="F1159" s="4"/>
    </row>
    <row r="1160" spans="6:6" x14ac:dyDescent="0.2">
      <c r="F1160" s="4"/>
    </row>
    <row r="1161" spans="6:6" x14ac:dyDescent="0.2">
      <c r="F1161" s="4"/>
    </row>
    <row r="1162" spans="6:6" x14ac:dyDescent="0.2">
      <c r="F1162" s="4"/>
    </row>
    <row r="1163" spans="6:6" x14ac:dyDescent="0.2">
      <c r="F1163" s="4"/>
    </row>
    <row r="1164" spans="6:6" x14ac:dyDescent="0.2">
      <c r="F1164" s="4"/>
    </row>
    <row r="1165" spans="6:6" x14ac:dyDescent="0.2">
      <c r="F1165" s="4"/>
    </row>
    <row r="1166" spans="6:6" x14ac:dyDescent="0.2">
      <c r="F1166" s="4"/>
    </row>
    <row r="1167" spans="6:6" x14ac:dyDescent="0.2">
      <c r="F1167" s="4"/>
    </row>
    <row r="1168" spans="6:6" x14ac:dyDescent="0.2">
      <c r="F1168" s="4"/>
    </row>
    <row r="1169" spans="6:6" x14ac:dyDescent="0.2">
      <c r="F1169" s="4"/>
    </row>
    <row r="1170" spans="6:6" x14ac:dyDescent="0.2">
      <c r="F1170" s="4"/>
    </row>
    <row r="1171" spans="6:6" x14ac:dyDescent="0.2">
      <c r="F1171" s="4"/>
    </row>
    <row r="1172" spans="6:6" x14ac:dyDescent="0.2">
      <c r="F1172" s="4"/>
    </row>
    <row r="1173" spans="6:6" x14ac:dyDescent="0.2">
      <c r="F1173" s="4"/>
    </row>
    <row r="1174" spans="6:6" x14ac:dyDescent="0.2">
      <c r="F1174" s="4"/>
    </row>
    <row r="1175" spans="6:6" x14ac:dyDescent="0.2">
      <c r="F1175" s="4"/>
    </row>
    <row r="1176" spans="6:6" x14ac:dyDescent="0.2">
      <c r="F1176" s="4"/>
    </row>
    <row r="1177" spans="6:6" x14ac:dyDescent="0.2">
      <c r="F1177" s="4"/>
    </row>
    <row r="1178" spans="6:6" x14ac:dyDescent="0.2">
      <c r="F1178" s="4"/>
    </row>
    <row r="1179" spans="6:6" x14ac:dyDescent="0.2">
      <c r="F1179" s="4"/>
    </row>
    <row r="1180" spans="6:6" x14ac:dyDescent="0.2">
      <c r="F1180" s="4"/>
    </row>
    <row r="1181" spans="6:6" x14ac:dyDescent="0.2">
      <c r="F1181" s="4"/>
    </row>
    <row r="1182" spans="6:6" x14ac:dyDescent="0.2">
      <c r="F1182" s="4"/>
    </row>
    <row r="1183" spans="6:6" x14ac:dyDescent="0.2">
      <c r="F1183" s="4"/>
    </row>
    <row r="1184" spans="6:6" x14ac:dyDescent="0.2">
      <c r="F1184" s="4"/>
    </row>
    <row r="1185" spans="6:6" x14ac:dyDescent="0.2">
      <c r="F1185" s="4"/>
    </row>
    <row r="1186" spans="6:6" x14ac:dyDescent="0.2">
      <c r="F1186" s="4"/>
    </row>
    <row r="1187" spans="6:6" x14ac:dyDescent="0.2">
      <c r="F1187" s="4"/>
    </row>
    <row r="1188" spans="6:6" x14ac:dyDescent="0.2">
      <c r="F1188" s="4"/>
    </row>
    <row r="1189" spans="6:6" x14ac:dyDescent="0.2">
      <c r="F1189" s="4"/>
    </row>
    <row r="1190" spans="6:6" x14ac:dyDescent="0.2">
      <c r="F1190" s="4"/>
    </row>
    <row r="1191" spans="6:6" x14ac:dyDescent="0.2">
      <c r="F1191" s="4"/>
    </row>
    <row r="1192" spans="6:6" x14ac:dyDescent="0.2">
      <c r="F1192" s="4"/>
    </row>
    <row r="1193" spans="6:6" x14ac:dyDescent="0.2">
      <c r="F1193" s="4"/>
    </row>
    <row r="1194" spans="6:6" x14ac:dyDescent="0.2">
      <c r="F1194" s="4"/>
    </row>
    <row r="1195" spans="6:6" x14ac:dyDescent="0.2">
      <c r="F1195" s="4"/>
    </row>
    <row r="1196" spans="6:6" x14ac:dyDescent="0.2">
      <c r="F1196" s="4"/>
    </row>
    <row r="1197" spans="6:6" x14ac:dyDescent="0.2">
      <c r="F1197" s="4"/>
    </row>
    <row r="1198" spans="6:6" x14ac:dyDescent="0.2">
      <c r="F1198" s="4"/>
    </row>
    <row r="1199" spans="6:6" x14ac:dyDescent="0.2">
      <c r="F1199" s="4"/>
    </row>
    <row r="1200" spans="6:6" x14ac:dyDescent="0.2">
      <c r="F1200" s="4"/>
    </row>
    <row r="1201" spans="6:6" x14ac:dyDescent="0.2">
      <c r="F1201" s="4"/>
    </row>
    <row r="1202" spans="6:6" x14ac:dyDescent="0.2">
      <c r="F1202" s="4"/>
    </row>
    <row r="1203" spans="6:6" x14ac:dyDescent="0.2">
      <c r="F1203" s="4"/>
    </row>
    <row r="1204" spans="6:6" x14ac:dyDescent="0.2">
      <c r="F1204" s="4"/>
    </row>
    <row r="1205" spans="6:6" x14ac:dyDescent="0.2">
      <c r="F1205" s="4"/>
    </row>
    <row r="1206" spans="6:6" x14ac:dyDescent="0.2">
      <c r="F1206" s="4"/>
    </row>
    <row r="1207" spans="6:6" x14ac:dyDescent="0.2">
      <c r="F1207" s="4"/>
    </row>
    <row r="1208" spans="6:6" x14ac:dyDescent="0.2">
      <c r="F1208" s="4"/>
    </row>
    <row r="1209" spans="6:6" x14ac:dyDescent="0.2">
      <c r="F1209" s="4"/>
    </row>
    <row r="1210" spans="6:6" x14ac:dyDescent="0.2">
      <c r="F1210" s="4"/>
    </row>
    <row r="1211" spans="6:6" x14ac:dyDescent="0.2">
      <c r="F1211" s="4"/>
    </row>
    <row r="1212" spans="6:6" x14ac:dyDescent="0.2">
      <c r="F1212" s="4"/>
    </row>
    <row r="1213" spans="6:6" x14ac:dyDescent="0.2">
      <c r="F1213" s="4"/>
    </row>
    <row r="1214" spans="6:6" x14ac:dyDescent="0.2">
      <c r="F1214" s="4"/>
    </row>
    <row r="1215" spans="6:6" x14ac:dyDescent="0.2">
      <c r="F1215" s="4"/>
    </row>
    <row r="1216" spans="6:6" x14ac:dyDescent="0.2">
      <c r="F1216" s="4"/>
    </row>
    <row r="1217" spans="6:6" x14ac:dyDescent="0.2">
      <c r="F1217" s="4"/>
    </row>
    <row r="1218" spans="6:6" x14ac:dyDescent="0.2">
      <c r="F1218" s="4"/>
    </row>
    <row r="1219" spans="6:6" x14ac:dyDescent="0.2">
      <c r="F1219" s="4"/>
    </row>
    <row r="1220" spans="6:6" x14ac:dyDescent="0.2">
      <c r="F1220" s="4"/>
    </row>
    <row r="1221" spans="6:6" x14ac:dyDescent="0.2">
      <c r="F1221" s="4"/>
    </row>
    <row r="1222" spans="6:6" x14ac:dyDescent="0.2">
      <c r="F1222" s="4"/>
    </row>
    <row r="1223" spans="6:6" x14ac:dyDescent="0.2">
      <c r="F1223" s="4"/>
    </row>
    <row r="1224" spans="6:6" x14ac:dyDescent="0.2">
      <c r="F1224" s="4"/>
    </row>
    <row r="1225" spans="6:6" x14ac:dyDescent="0.2">
      <c r="F1225" s="4"/>
    </row>
    <row r="1226" spans="6:6" x14ac:dyDescent="0.2">
      <c r="F1226" s="4"/>
    </row>
    <row r="1227" spans="6:6" x14ac:dyDescent="0.2">
      <c r="F1227" s="4"/>
    </row>
    <row r="1228" spans="6:6" x14ac:dyDescent="0.2">
      <c r="F1228" s="4"/>
    </row>
    <row r="1229" spans="6:6" x14ac:dyDescent="0.2">
      <c r="F1229" s="4"/>
    </row>
    <row r="1230" spans="6:6" x14ac:dyDescent="0.2">
      <c r="F1230" s="4"/>
    </row>
    <row r="1231" spans="6:6" x14ac:dyDescent="0.2">
      <c r="F1231" s="4"/>
    </row>
    <row r="1232" spans="6:6" x14ac:dyDescent="0.2">
      <c r="F1232" s="4"/>
    </row>
    <row r="1233" spans="6:6" x14ac:dyDescent="0.2">
      <c r="F1233" s="4"/>
    </row>
    <row r="1234" spans="6:6" x14ac:dyDescent="0.2">
      <c r="F1234" s="4"/>
    </row>
    <row r="1235" spans="6:6" x14ac:dyDescent="0.2">
      <c r="F1235" s="4"/>
    </row>
    <row r="1236" spans="6:6" x14ac:dyDescent="0.2">
      <c r="F1236" s="4"/>
    </row>
    <row r="1237" spans="6:6" x14ac:dyDescent="0.2">
      <c r="F1237" s="4"/>
    </row>
    <row r="1238" spans="6:6" x14ac:dyDescent="0.2">
      <c r="F1238" s="4"/>
    </row>
    <row r="1239" spans="6:6" x14ac:dyDescent="0.2">
      <c r="F1239" s="4"/>
    </row>
    <row r="1240" spans="6:6" x14ac:dyDescent="0.2">
      <c r="F1240" s="4"/>
    </row>
    <row r="1241" spans="6:6" x14ac:dyDescent="0.2">
      <c r="F1241" s="4"/>
    </row>
    <row r="1242" spans="6:6" x14ac:dyDescent="0.2">
      <c r="F1242" s="4"/>
    </row>
    <row r="1243" spans="6:6" x14ac:dyDescent="0.2">
      <c r="F1243" s="4"/>
    </row>
    <row r="1244" spans="6:6" x14ac:dyDescent="0.2">
      <c r="F1244" s="4"/>
    </row>
    <row r="1245" spans="6:6" x14ac:dyDescent="0.2">
      <c r="F1245" s="4"/>
    </row>
    <row r="1246" spans="6:6" x14ac:dyDescent="0.2">
      <c r="F1246" s="4"/>
    </row>
    <row r="1247" spans="6:6" x14ac:dyDescent="0.2">
      <c r="F1247" s="4"/>
    </row>
    <row r="1248" spans="6:6" x14ac:dyDescent="0.2">
      <c r="F1248" s="4"/>
    </row>
    <row r="1249" spans="6:6" x14ac:dyDescent="0.2">
      <c r="F1249" s="4"/>
    </row>
    <row r="1250" spans="6:6" x14ac:dyDescent="0.2">
      <c r="F1250" s="4"/>
    </row>
    <row r="1251" spans="6:6" x14ac:dyDescent="0.2">
      <c r="F1251" s="4"/>
    </row>
    <row r="1252" spans="6:6" x14ac:dyDescent="0.2">
      <c r="F1252" s="4"/>
    </row>
    <row r="1253" spans="6:6" x14ac:dyDescent="0.2">
      <c r="F1253" s="4"/>
    </row>
    <row r="1254" spans="6:6" x14ac:dyDescent="0.2">
      <c r="F1254" s="4"/>
    </row>
    <row r="1255" spans="6:6" x14ac:dyDescent="0.2">
      <c r="F1255" s="4"/>
    </row>
    <row r="1256" spans="6:6" x14ac:dyDescent="0.2">
      <c r="F1256" s="4"/>
    </row>
    <row r="1257" spans="6:6" x14ac:dyDescent="0.2">
      <c r="F1257" s="4"/>
    </row>
    <row r="1258" spans="6:6" x14ac:dyDescent="0.2">
      <c r="F1258" s="4"/>
    </row>
    <row r="1259" spans="6:6" x14ac:dyDescent="0.2">
      <c r="F1259" s="4"/>
    </row>
    <row r="1260" spans="6:6" x14ac:dyDescent="0.2">
      <c r="F1260" s="4"/>
    </row>
    <row r="1261" spans="6:6" x14ac:dyDescent="0.2">
      <c r="F1261" s="4"/>
    </row>
    <row r="1262" spans="6:6" x14ac:dyDescent="0.2">
      <c r="F1262" s="4"/>
    </row>
    <row r="1263" spans="6:6" x14ac:dyDescent="0.2">
      <c r="F1263" s="4"/>
    </row>
    <row r="1264" spans="6:6" x14ac:dyDescent="0.2">
      <c r="F1264" s="4"/>
    </row>
    <row r="1265" spans="6:6" x14ac:dyDescent="0.2">
      <c r="F1265" s="4"/>
    </row>
    <row r="1266" spans="6:6" x14ac:dyDescent="0.2">
      <c r="F1266" s="4"/>
    </row>
    <row r="1267" spans="6:6" x14ac:dyDescent="0.2">
      <c r="F1267" s="4"/>
    </row>
    <row r="1268" spans="6:6" x14ac:dyDescent="0.2">
      <c r="F1268" s="4"/>
    </row>
    <row r="1269" spans="6:6" x14ac:dyDescent="0.2">
      <c r="F1269" s="4"/>
    </row>
    <row r="1270" spans="6:6" x14ac:dyDescent="0.2">
      <c r="F1270" s="4"/>
    </row>
    <row r="1271" spans="6:6" x14ac:dyDescent="0.2">
      <c r="F1271" s="4"/>
    </row>
    <row r="1272" spans="6:6" x14ac:dyDescent="0.2">
      <c r="F1272" s="4"/>
    </row>
    <row r="1273" spans="6:6" x14ac:dyDescent="0.2">
      <c r="F1273" s="4"/>
    </row>
    <row r="1274" spans="6:6" x14ac:dyDescent="0.2">
      <c r="F1274" s="4"/>
    </row>
    <row r="1275" spans="6:6" x14ac:dyDescent="0.2">
      <c r="F1275" s="4"/>
    </row>
    <row r="1276" spans="6:6" x14ac:dyDescent="0.2">
      <c r="F1276" s="4"/>
    </row>
    <row r="1277" spans="6:6" x14ac:dyDescent="0.2">
      <c r="F1277" s="4"/>
    </row>
    <row r="1278" spans="6:6" x14ac:dyDescent="0.2">
      <c r="F1278" s="4"/>
    </row>
    <row r="1279" spans="6:6" x14ac:dyDescent="0.2">
      <c r="F1279" s="4"/>
    </row>
    <row r="1280" spans="6:6" x14ac:dyDescent="0.2">
      <c r="F1280" s="4"/>
    </row>
    <row r="1281" spans="6:6" x14ac:dyDescent="0.2">
      <c r="F1281" s="4"/>
    </row>
    <row r="1282" spans="6:6" x14ac:dyDescent="0.2">
      <c r="F1282" s="4"/>
    </row>
    <row r="1283" spans="6:6" x14ac:dyDescent="0.2">
      <c r="F1283" s="4"/>
    </row>
    <row r="1284" spans="6:6" x14ac:dyDescent="0.2">
      <c r="F1284" s="4"/>
    </row>
    <row r="1285" spans="6:6" x14ac:dyDescent="0.2">
      <c r="F1285" s="4"/>
    </row>
    <row r="1286" spans="6:6" x14ac:dyDescent="0.2">
      <c r="F1286" s="4"/>
    </row>
    <row r="1287" spans="6:6" x14ac:dyDescent="0.2">
      <c r="F1287" s="4"/>
    </row>
    <row r="1288" spans="6:6" x14ac:dyDescent="0.2">
      <c r="F1288" s="4"/>
    </row>
    <row r="1289" spans="6:6" x14ac:dyDescent="0.2">
      <c r="F1289" s="4"/>
    </row>
    <row r="1290" spans="6:6" x14ac:dyDescent="0.2">
      <c r="F1290" s="4"/>
    </row>
    <row r="1291" spans="6:6" x14ac:dyDescent="0.2">
      <c r="F1291" s="4"/>
    </row>
    <row r="1292" spans="6:6" x14ac:dyDescent="0.2">
      <c r="F1292" s="4"/>
    </row>
    <row r="1293" spans="6:6" x14ac:dyDescent="0.2">
      <c r="F1293" s="4"/>
    </row>
    <row r="1294" spans="6:6" x14ac:dyDescent="0.2">
      <c r="F1294" s="4"/>
    </row>
    <row r="1295" spans="6:6" x14ac:dyDescent="0.2">
      <c r="F1295" s="4"/>
    </row>
    <row r="1296" spans="6:6" x14ac:dyDescent="0.2">
      <c r="F1296" s="4"/>
    </row>
    <row r="1297" spans="6:6" x14ac:dyDescent="0.2">
      <c r="F1297" s="4"/>
    </row>
    <row r="1298" spans="6:6" x14ac:dyDescent="0.2">
      <c r="F1298" s="4"/>
    </row>
    <row r="1299" spans="6:6" x14ac:dyDescent="0.2">
      <c r="F1299" s="4"/>
    </row>
    <row r="1300" spans="6:6" x14ac:dyDescent="0.2">
      <c r="F1300" s="4"/>
    </row>
    <row r="1301" spans="6:6" x14ac:dyDescent="0.2">
      <c r="F1301" s="4"/>
    </row>
    <row r="1302" spans="6:6" x14ac:dyDescent="0.2">
      <c r="F1302" s="4"/>
    </row>
    <row r="1303" spans="6:6" x14ac:dyDescent="0.2">
      <c r="F1303" s="4"/>
    </row>
    <row r="1304" spans="6:6" x14ac:dyDescent="0.2">
      <c r="F1304" s="4"/>
    </row>
    <row r="1305" spans="6:6" x14ac:dyDescent="0.2">
      <c r="F1305" s="4"/>
    </row>
    <row r="1306" spans="6:6" x14ac:dyDescent="0.2">
      <c r="F1306" s="4"/>
    </row>
    <row r="1307" spans="6:6" x14ac:dyDescent="0.2">
      <c r="F1307" s="4"/>
    </row>
    <row r="1308" spans="6:6" x14ac:dyDescent="0.2">
      <c r="F1308" s="4"/>
    </row>
    <row r="1309" spans="6:6" x14ac:dyDescent="0.2">
      <c r="F1309" s="4"/>
    </row>
    <row r="1310" spans="6:6" x14ac:dyDescent="0.2">
      <c r="F1310" s="4"/>
    </row>
    <row r="1311" spans="6:6" x14ac:dyDescent="0.2">
      <c r="F1311" s="4"/>
    </row>
    <row r="1312" spans="6:6" x14ac:dyDescent="0.2">
      <c r="F1312" s="4"/>
    </row>
    <row r="1313" spans="6:6" x14ac:dyDescent="0.2">
      <c r="F1313" s="4"/>
    </row>
    <row r="1314" spans="6:6" x14ac:dyDescent="0.2">
      <c r="F1314" s="4"/>
    </row>
    <row r="1315" spans="6:6" x14ac:dyDescent="0.2">
      <c r="F1315" s="4"/>
    </row>
    <row r="1316" spans="6:6" x14ac:dyDescent="0.2">
      <c r="F1316" s="4"/>
    </row>
    <row r="1317" spans="6:6" x14ac:dyDescent="0.2">
      <c r="F1317" s="4"/>
    </row>
    <row r="1318" spans="6:6" x14ac:dyDescent="0.2">
      <c r="F1318" s="4"/>
    </row>
    <row r="1319" spans="6:6" x14ac:dyDescent="0.2">
      <c r="F1319" s="4"/>
    </row>
    <row r="1320" spans="6:6" x14ac:dyDescent="0.2">
      <c r="F1320" s="4"/>
    </row>
    <row r="1321" spans="6:6" x14ac:dyDescent="0.2">
      <c r="F1321" s="4"/>
    </row>
    <row r="1322" spans="6:6" x14ac:dyDescent="0.2">
      <c r="F1322" s="4"/>
    </row>
    <row r="1323" spans="6:6" x14ac:dyDescent="0.2">
      <c r="F1323" s="4"/>
    </row>
    <row r="1324" spans="6:6" x14ac:dyDescent="0.2">
      <c r="F1324" s="4"/>
    </row>
    <row r="1325" spans="6:6" x14ac:dyDescent="0.2">
      <c r="F1325" s="4"/>
    </row>
    <row r="1326" spans="6:6" x14ac:dyDescent="0.2">
      <c r="F1326" s="4"/>
    </row>
    <row r="1327" spans="6:6" x14ac:dyDescent="0.2">
      <c r="F1327" s="4"/>
    </row>
    <row r="1328" spans="6:6" x14ac:dyDescent="0.2">
      <c r="F1328" s="4"/>
    </row>
    <row r="1329" spans="6:6" x14ac:dyDescent="0.2">
      <c r="F1329" s="4"/>
    </row>
    <row r="1330" spans="6:6" x14ac:dyDescent="0.2">
      <c r="F1330" s="4"/>
    </row>
    <row r="1331" spans="6:6" x14ac:dyDescent="0.2">
      <c r="F1331" s="4"/>
    </row>
    <row r="1332" spans="6:6" x14ac:dyDescent="0.2">
      <c r="F1332" s="4"/>
    </row>
    <row r="1333" spans="6:6" x14ac:dyDescent="0.2">
      <c r="F1333" s="4"/>
    </row>
    <row r="1334" spans="6:6" x14ac:dyDescent="0.2">
      <c r="F1334" s="4"/>
    </row>
    <row r="1335" spans="6:6" x14ac:dyDescent="0.2">
      <c r="F1335" s="4"/>
    </row>
    <row r="1336" spans="6:6" x14ac:dyDescent="0.2">
      <c r="F1336" s="4"/>
    </row>
    <row r="1337" spans="6:6" x14ac:dyDescent="0.2">
      <c r="F1337" s="4"/>
    </row>
    <row r="1338" spans="6:6" x14ac:dyDescent="0.2">
      <c r="F1338" s="4"/>
    </row>
    <row r="1339" spans="6:6" x14ac:dyDescent="0.2">
      <c r="F1339" s="4"/>
    </row>
    <row r="1340" spans="6:6" x14ac:dyDescent="0.2">
      <c r="F1340" s="4"/>
    </row>
    <row r="1341" spans="6:6" x14ac:dyDescent="0.2">
      <c r="F1341" s="4"/>
    </row>
    <row r="1342" spans="6:6" x14ac:dyDescent="0.2">
      <c r="F1342" s="4"/>
    </row>
    <row r="1343" spans="6:6" x14ac:dyDescent="0.2">
      <c r="F1343" s="4"/>
    </row>
    <row r="1344" spans="6:6" x14ac:dyDescent="0.2">
      <c r="F1344" s="4"/>
    </row>
    <row r="1345" spans="6:6" x14ac:dyDescent="0.2">
      <c r="F1345" s="4"/>
    </row>
    <row r="1346" spans="6:6" x14ac:dyDescent="0.2">
      <c r="F1346" s="4"/>
    </row>
    <row r="1347" spans="6:6" x14ac:dyDescent="0.2">
      <c r="F1347" s="4"/>
    </row>
    <row r="1348" spans="6:6" x14ac:dyDescent="0.2">
      <c r="F1348" s="4"/>
    </row>
    <row r="1349" spans="6:6" x14ac:dyDescent="0.2">
      <c r="F1349" s="4"/>
    </row>
    <row r="1350" spans="6:6" x14ac:dyDescent="0.2">
      <c r="F1350" s="4"/>
    </row>
    <row r="1351" spans="6:6" x14ac:dyDescent="0.2">
      <c r="F1351" s="4"/>
    </row>
    <row r="1352" spans="6:6" x14ac:dyDescent="0.2">
      <c r="F1352" s="4"/>
    </row>
    <row r="1353" spans="6:6" x14ac:dyDescent="0.2">
      <c r="F1353" s="4"/>
    </row>
    <row r="1354" spans="6:6" x14ac:dyDescent="0.2">
      <c r="F1354" s="4"/>
    </row>
    <row r="1355" spans="6:6" x14ac:dyDescent="0.2">
      <c r="F1355" s="4"/>
    </row>
    <row r="1356" spans="6:6" x14ac:dyDescent="0.2">
      <c r="F1356" s="4"/>
    </row>
    <row r="1357" spans="6:6" x14ac:dyDescent="0.2">
      <c r="F1357" s="4"/>
    </row>
    <row r="1358" spans="6:6" x14ac:dyDescent="0.2">
      <c r="F1358" s="4"/>
    </row>
    <row r="1359" spans="6:6" x14ac:dyDescent="0.2">
      <c r="F1359" s="4"/>
    </row>
    <row r="1360" spans="6:6" x14ac:dyDescent="0.2">
      <c r="F1360" s="4"/>
    </row>
    <row r="1361" spans="6:6" x14ac:dyDescent="0.2">
      <c r="F1361" s="4"/>
    </row>
    <row r="1362" spans="6:6" x14ac:dyDescent="0.2">
      <c r="F1362" s="4"/>
    </row>
    <row r="1363" spans="6:6" x14ac:dyDescent="0.2">
      <c r="F1363" s="4"/>
    </row>
    <row r="1364" spans="6:6" x14ac:dyDescent="0.2">
      <c r="F1364" s="4"/>
    </row>
    <row r="1365" spans="6:6" x14ac:dyDescent="0.2">
      <c r="F1365" s="4"/>
    </row>
    <row r="1366" spans="6:6" x14ac:dyDescent="0.2">
      <c r="F1366" s="4"/>
    </row>
    <row r="1367" spans="6:6" x14ac:dyDescent="0.2">
      <c r="F1367" s="4"/>
    </row>
    <row r="1368" spans="6:6" x14ac:dyDescent="0.2">
      <c r="F1368" s="4"/>
    </row>
    <row r="1369" spans="6:6" x14ac:dyDescent="0.2">
      <c r="F1369" s="4"/>
    </row>
    <row r="1370" spans="6:6" x14ac:dyDescent="0.2">
      <c r="F1370" s="4"/>
    </row>
    <row r="1371" spans="6:6" x14ac:dyDescent="0.2">
      <c r="F1371" s="4"/>
    </row>
    <row r="1372" spans="6:6" x14ac:dyDescent="0.2">
      <c r="F1372" s="4"/>
    </row>
    <row r="1373" spans="6:6" x14ac:dyDescent="0.2">
      <c r="F1373" s="4"/>
    </row>
    <row r="1374" spans="6:6" x14ac:dyDescent="0.2">
      <c r="F1374" s="4"/>
    </row>
    <row r="1375" spans="6:6" x14ac:dyDescent="0.2">
      <c r="F1375" s="4"/>
    </row>
    <row r="1376" spans="6:6" x14ac:dyDescent="0.2">
      <c r="F1376" s="4"/>
    </row>
    <row r="1377" spans="6:6" x14ac:dyDescent="0.2">
      <c r="F1377" s="4"/>
    </row>
    <row r="1378" spans="6:6" x14ac:dyDescent="0.2">
      <c r="F1378" s="4"/>
    </row>
    <row r="1379" spans="6:6" x14ac:dyDescent="0.2">
      <c r="F1379" s="4"/>
    </row>
    <row r="1380" spans="6:6" x14ac:dyDescent="0.2">
      <c r="F1380" s="4"/>
    </row>
    <row r="1381" spans="6:6" x14ac:dyDescent="0.2">
      <c r="F1381" s="4"/>
    </row>
    <row r="1382" spans="6:6" x14ac:dyDescent="0.2">
      <c r="F1382" s="4"/>
    </row>
    <row r="1383" spans="6:6" x14ac:dyDescent="0.2">
      <c r="F1383" s="4"/>
    </row>
    <row r="1384" spans="6:6" x14ac:dyDescent="0.2">
      <c r="F1384" s="4"/>
    </row>
    <row r="1385" spans="6:6" x14ac:dyDescent="0.2">
      <c r="F1385" s="4"/>
    </row>
    <row r="1386" spans="6:6" x14ac:dyDescent="0.2">
      <c r="F1386" s="4"/>
    </row>
    <row r="1387" spans="6:6" x14ac:dyDescent="0.2">
      <c r="F1387" s="4"/>
    </row>
    <row r="1388" spans="6:6" x14ac:dyDescent="0.2">
      <c r="F1388" s="4"/>
    </row>
    <row r="1389" spans="6:6" x14ac:dyDescent="0.2">
      <c r="F1389" s="4"/>
    </row>
    <row r="1390" spans="6:6" x14ac:dyDescent="0.2">
      <c r="F1390" s="4"/>
    </row>
    <row r="1391" spans="6:6" x14ac:dyDescent="0.2">
      <c r="F1391" s="4"/>
    </row>
    <row r="1392" spans="6:6" x14ac:dyDescent="0.2">
      <c r="F1392" s="4"/>
    </row>
    <row r="1393" spans="6:6" x14ac:dyDescent="0.2">
      <c r="F1393" s="4"/>
    </row>
    <row r="1394" spans="6:6" x14ac:dyDescent="0.2">
      <c r="F1394" s="4"/>
    </row>
    <row r="1395" spans="6:6" x14ac:dyDescent="0.2">
      <c r="F1395" s="4"/>
    </row>
    <row r="1396" spans="6:6" x14ac:dyDescent="0.2">
      <c r="F1396" s="4"/>
    </row>
    <row r="1397" spans="6:6" x14ac:dyDescent="0.2">
      <c r="F1397" s="4"/>
    </row>
    <row r="1398" spans="6:6" x14ac:dyDescent="0.2">
      <c r="F1398" s="4"/>
    </row>
    <row r="1399" spans="6:6" x14ac:dyDescent="0.2">
      <c r="F1399" s="4"/>
    </row>
    <row r="1400" spans="6:6" x14ac:dyDescent="0.2">
      <c r="F1400" s="4"/>
    </row>
    <row r="1401" spans="6:6" x14ac:dyDescent="0.2">
      <c r="F1401" s="4"/>
    </row>
    <row r="1402" spans="6:6" x14ac:dyDescent="0.2">
      <c r="F1402" s="4"/>
    </row>
    <row r="1403" spans="6:6" x14ac:dyDescent="0.2">
      <c r="F1403" s="4"/>
    </row>
    <row r="1404" spans="6:6" x14ac:dyDescent="0.2">
      <c r="F1404" s="4"/>
    </row>
    <row r="1405" spans="6:6" x14ac:dyDescent="0.2">
      <c r="F1405" s="4"/>
    </row>
    <row r="1406" spans="6:6" x14ac:dyDescent="0.2">
      <c r="F1406" s="4"/>
    </row>
    <row r="1407" spans="6:6" x14ac:dyDescent="0.2">
      <c r="F1407" s="4"/>
    </row>
    <row r="1408" spans="6:6" x14ac:dyDescent="0.2">
      <c r="F1408" s="4"/>
    </row>
    <row r="1409" spans="6:6" x14ac:dyDescent="0.2">
      <c r="F1409" s="4"/>
    </row>
    <row r="1410" spans="6:6" x14ac:dyDescent="0.2">
      <c r="F1410" s="4"/>
    </row>
    <row r="1411" spans="6:6" x14ac:dyDescent="0.2">
      <c r="F1411" s="4"/>
    </row>
    <row r="1412" spans="6:6" x14ac:dyDescent="0.2">
      <c r="F1412" s="4"/>
    </row>
    <row r="1413" spans="6:6" x14ac:dyDescent="0.2">
      <c r="F1413" s="4"/>
    </row>
    <row r="1414" spans="6:6" x14ac:dyDescent="0.2">
      <c r="F1414" s="4"/>
    </row>
    <row r="1415" spans="6:6" x14ac:dyDescent="0.2">
      <c r="F1415" s="4"/>
    </row>
    <row r="1416" spans="6:6" x14ac:dyDescent="0.2">
      <c r="F1416" s="4"/>
    </row>
    <row r="1417" spans="6:6" x14ac:dyDescent="0.2">
      <c r="F1417" s="4"/>
    </row>
    <row r="1418" spans="6:6" x14ac:dyDescent="0.2">
      <c r="F1418" s="4"/>
    </row>
    <row r="1419" spans="6:6" x14ac:dyDescent="0.2">
      <c r="F1419" s="4"/>
    </row>
    <row r="1420" spans="6:6" x14ac:dyDescent="0.2">
      <c r="F1420" s="4"/>
    </row>
    <row r="1421" spans="6:6" x14ac:dyDescent="0.2">
      <c r="F1421" s="4"/>
    </row>
    <row r="1422" spans="6:6" x14ac:dyDescent="0.2">
      <c r="F1422" s="4"/>
    </row>
    <row r="1423" spans="6:6" x14ac:dyDescent="0.2">
      <c r="F1423" s="4"/>
    </row>
    <row r="1424" spans="6:6" x14ac:dyDescent="0.2">
      <c r="F1424" s="4"/>
    </row>
    <row r="1425" spans="6:6" x14ac:dyDescent="0.2">
      <c r="F1425" s="4"/>
    </row>
    <row r="1426" spans="6:6" x14ac:dyDescent="0.2">
      <c r="F1426" s="4"/>
    </row>
    <row r="1427" spans="6:6" x14ac:dyDescent="0.2">
      <c r="F1427" s="4"/>
    </row>
    <row r="1428" spans="6:6" x14ac:dyDescent="0.2">
      <c r="F1428" s="4"/>
    </row>
    <row r="1429" spans="6:6" x14ac:dyDescent="0.2">
      <c r="F1429" s="4"/>
    </row>
    <row r="1430" spans="6:6" x14ac:dyDescent="0.2">
      <c r="F1430" s="4"/>
    </row>
    <row r="1431" spans="6:6" x14ac:dyDescent="0.2">
      <c r="F1431" s="4"/>
    </row>
    <row r="1432" spans="6:6" x14ac:dyDescent="0.2">
      <c r="F1432" s="4"/>
    </row>
    <row r="1433" spans="6:6" x14ac:dyDescent="0.2">
      <c r="F1433" s="4"/>
    </row>
    <row r="1434" spans="6:6" x14ac:dyDescent="0.2">
      <c r="F1434" s="4"/>
    </row>
    <row r="1435" spans="6:6" x14ac:dyDescent="0.2">
      <c r="F1435" s="4"/>
    </row>
    <row r="1436" spans="6:6" x14ac:dyDescent="0.2">
      <c r="F1436" s="4"/>
    </row>
    <row r="1437" spans="6:6" x14ac:dyDescent="0.2">
      <c r="F1437" s="4"/>
    </row>
    <row r="1438" spans="6:6" x14ac:dyDescent="0.2">
      <c r="F1438" s="4"/>
    </row>
    <row r="1439" spans="6:6" x14ac:dyDescent="0.2">
      <c r="F1439" s="4"/>
    </row>
    <row r="1440" spans="6:6" x14ac:dyDescent="0.2">
      <c r="F1440" s="4"/>
    </row>
    <row r="1441" spans="6:6" x14ac:dyDescent="0.2">
      <c r="F1441" s="4"/>
    </row>
    <row r="1442" spans="6:6" x14ac:dyDescent="0.2">
      <c r="F1442" s="4"/>
    </row>
    <row r="1443" spans="6:6" x14ac:dyDescent="0.2">
      <c r="F1443" s="4"/>
    </row>
    <row r="1444" spans="6:6" x14ac:dyDescent="0.2">
      <c r="F1444" s="4"/>
    </row>
    <row r="1445" spans="6:6" x14ac:dyDescent="0.2">
      <c r="F1445" s="4"/>
    </row>
    <row r="1446" spans="6:6" x14ac:dyDescent="0.2">
      <c r="F1446" s="4"/>
    </row>
    <row r="1447" spans="6:6" x14ac:dyDescent="0.2">
      <c r="F1447" s="4"/>
    </row>
    <row r="1448" spans="6:6" x14ac:dyDescent="0.2">
      <c r="F1448" s="4"/>
    </row>
    <row r="1449" spans="6:6" x14ac:dyDescent="0.2">
      <c r="F1449" s="4"/>
    </row>
    <row r="1450" spans="6:6" x14ac:dyDescent="0.2">
      <c r="F1450" s="4"/>
    </row>
    <row r="1451" spans="6:6" x14ac:dyDescent="0.2">
      <c r="F1451" s="4"/>
    </row>
    <row r="1452" spans="6:6" x14ac:dyDescent="0.2">
      <c r="F1452" s="4"/>
    </row>
    <row r="1453" spans="6:6" x14ac:dyDescent="0.2">
      <c r="F1453" s="4"/>
    </row>
    <row r="1454" spans="6:6" x14ac:dyDescent="0.2">
      <c r="F1454" s="4"/>
    </row>
    <row r="1455" spans="6:6" x14ac:dyDescent="0.2">
      <c r="F1455" s="4"/>
    </row>
    <row r="1456" spans="6:6" x14ac:dyDescent="0.2">
      <c r="F1456" s="4"/>
    </row>
    <row r="1457" spans="6:6" x14ac:dyDescent="0.2">
      <c r="F1457" s="4"/>
    </row>
    <row r="1458" spans="6:6" x14ac:dyDescent="0.2">
      <c r="F1458" s="4"/>
    </row>
    <row r="1459" spans="6:6" x14ac:dyDescent="0.2">
      <c r="F1459" s="4"/>
    </row>
    <row r="1460" spans="6:6" x14ac:dyDescent="0.2">
      <c r="F1460" s="4"/>
    </row>
    <row r="1461" spans="6:6" x14ac:dyDescent="0.2">
      <c r="F1461" s="4"/>
    </row>
    <row r="1462" spans="6:6" x14ac:dyDescent="0.2">
      <c r="F1462" s="4"/>
    </row>
    <row r="1463" spans="6:6" x14ac:dyDescent="0.2">
      <c r="F1463" s="4"/>
    </row>
    <row r="1464" spans="6:6" x14ac:dyDescent="0.2">
      <c r="F1464" s="4"/>
    </row>
    <row r="1465" spans="6:6" x14ac:dyDescent="0.2">
      <c r="F1465" s="4"/>
    </row>
    <row r="1466" spans="6:6" x14ac:dyDescent="0.2">
      <c r="F1466" s="4"/>
    </row>
    <row r="1467" spans="6:6" x14ac:dyDescent="0.2">
      <c r="F1467" s="4"/>
    </row>
    <row r="1468" spans="6:6" x14ac:dyDescent="0.2">
      <c r="F1468" s="4"/>
    </row>
    <row r="1469" spans="6:6" x14ac:dyDescent="0.2">
      <c r="F1469" s="4"/>
    </row>
    <row r="1470" spans="6:6" x14ac:dyDescent="0.2">
      <c r="F1470" s="4"/>
    </row>
    <row r="1471" spans="6:6" x14ac:dyDescent="0.2">
      <c r="F1471" s="4"/>
    </row>
    <row r="1472" spans="6:6" x14ac:dyDescent="0.2">
      <c r="F1472" s="4"/>
    </row>
    <row r="1473" spans="6:6" x14ac:dyDescent="0.2">
      <c r="F1473" s="4"/>
    </row>
    <row r="1474" spans="6:6" x14ac:dyDescent="0.2">
      <c r="F1474" s="4"/>
    </row>
    <row r="1475" spans="6:6" x14ac:dyDescent="0.2">
      <c r="F1475" s="4"/>
    </row>
    <row r="1476" spans="6:6" x14ac:dyDescent="0.2">
      <c r="F1476" s="4"/>
    </row>
    <row r="1477" spans="6:6" x14ac:dyDescent="0.2">
      <c r="F1477" s="4"/>
    </row>
    <row r="1478" spans="6:6" x14ac:dyDescent="0.2">
      <c r="F1478" s="4"/>
    </row>
    <row r="1479" spans="6:6" x14ac:dyDescent="0.2">
      <c r="F1479" s="4"/>
    </row>
    <row r="1480" spans="6:6" x14ac:dyDescent="0.2">
      <c r="F1480" s="4"/>
    </row>
    <row r="1481" spans="6:6" x14ac:dyDescent="0.2">
      <c r="F1481" s="4"/>
    </row>
    <row r="1482" spans="6:6" x14ac:dyDescent="0.2">
      <c r="F1482" s="4"/>
    </row>
    <row r="1483" spans="6:6" x14ac:dyDescent="0.2">
      <c r="F1483" s="4"/>
    </row>
    <row r="1484" spans="6:6" x14ac:dyDescent="0.2">
      <c r="F1484" s="4"/>
    </row>
    <row r="1485" spans="6:6" x14ac:dyDescent="0.2">
      <c r="F1485" s="4"/>
    </row>
    <row r="1486" spans="6:6" x14ac:dyDescent="0.2">
      <c r="F1486" s="4"/>
    </row>
    <row r="1487" spans="6:6" x14ac:dyDescent="0.2">
      <c r="F1487" s="4"/>
    </row>
    <row r="1488" spans="6:6" x14ac:dyDescent="0.2">
      <c r="F1488" s="4"/>
    </row>
    <row r="1489" spans="6:6" x14ac:dyDescent="0.2">
      <c r="F1489" s="4"/>
    </row>
    <row r="1490" spans="6:6" x14ac:dyDescent="0.2">
      <c r="F1490" s="4"/>
    </row>
    <row r="1491" spans="6:6" x14ac:dyDescent="0.2">
      <c r="F1491" s="4"/>
    </row>
    <row r="1492" spans="6:6" x14ac:dyDescent="0.2">
      <c r="F1492" s="4"/>
    </row>
    <row r="1493" spans="6:6" x14ac:dyDescent="0.2">
      <c r="F1493" s="4"/>
    </row>
    <row r="1494" spans="6:6" x14ac:dyDescent="0.2">
      <c r="F1494" s="4"/>
    </row>
    <row r="1495" spans="6:6" x14ac:dyDescent="0.2">
      <c r="F1495" s="4"/>
    </row>
    <row r="1496" spans="6:6" x14ac:dyDescent="0.2">
      <c r="F1496" s="4"/>
    </row>
    <row r="1497" spans="6:6" x14ac:dyDescent="0.2">
      <c r="F1497" s="4"/>
    </row>
    <row r="1498" spans="6:6" x14ac:dyDescent="0.2">
      <c r="F1498" s="4"/>
    </row>
    <row r="1499" spans="6:6" x14ac:dyDescent="0.2">
      <c r="F1499" s="4"/>
    </row>
    <row r="1500" spans="6:6" x14ac:dyDescent="0.2">
      <c r="F1500" s="4"/>
    </row>
    <row r="1501" spans="6:6" x14ac:dyDescent="0.2">
      <c r="F1501" s="4"/>
    </row>
    <row r="1502" spans="6:6" x14ac:dyDescent="0.2">
      <c r="F1502" s="4"/>
    </row>
    <row r="1503" spans="6:6" x14ac:dyDescent="0.2">
      <c r="F1503" s="4"/>
    </row>
    <row r="1504" spans="6:6" x14ac:dyDescent="0.2">
      <c r="F1504" s="4"/>
    </row>
    <row r="1505" spans="6:6" x14ac:dyDescent="0.2">
      <c r="F1505" s="4"/>
    </row>
    <row r="1506" spans="6:6" x14ac:dyDescent="0.2">
      <c r="F1506" s="4"/>
    </row>
    <row r="1507" spans="6:6" x14ac:dyDescent="0.2">
      <c r="F1507" s="4"/>
    </row>
    <row r="1508" spans="6:6" x14ac:dyDescent="0.2">
      <c r="F1508" s="4"/>
    </row>
    <row r="1509" spans="6:6" x14ac:dyDescent="0.2">
      <c r="F1509" s="4"/>
    </row>
    <row r="1510" spans="6:6" x14ac:dyDescent="0.2">
      <c r="F1510" s="4"/>
    </row>
    <row r="1511" spans="6:6" x14ac:dyDescent="0.2">
      <c r="F1511" s="4"/>
    </row>
    <row r="1512" spans="6:6" x14ac:dyDescent="0.2">
      <c r="F1512" s="4"/>
    </row>
    <row r="1513" spans="6:6" x14ac:dyDescent="0.2">
      <c r="F1513" s="4"/>
    </row>
    <row r="1514" spans="6:6" x14ac:dyDescent="0.2">
      <c r="F1514" s="4"/>
    </row>
    <row r="1515" spans="6:6" x14ac:dyDescent="0.2">
      <c r="F1515" s="4"/>
    </row>
    <row r="1516" spans="6:6" x14ac:dyDescent="0.2">
      <c r="F1516" s="4"/>
    </row>
    <row r="1517" spans="6:6" x14ac:dyDescent="0.2">
      <c r="F1517" s="4"/>
    </row>
    <row r="1518" spans="6:6" x14ac:dyDescent="0.2">
      <c r="F1518" s="4"/>
    </row>
    <row r="1519" spans="6:6" x14ac:dyDescent="0.2">
      <c r="F1519" s="4"/>
    </row>
    <row r="1520" spans="6:6" x14ac:dyDescent="0.2">
      <c r="F1520" s="4"/>
    </row>
    <row r="1521" spans="6:6" x14ac:dyDescent="0.2">
      <c r="F1521" s="4"/>
    </row>
    <row r="1522" spans="6:6" x14ac:dyDescent="0.2">
      <c r="F1522" s="4"/>
    </row>
    <row r="1523" spans="6:6" x14ac:dyDescent="0.2">
      <c r="F1523" s="4"/>
    </row>
    <row r="1524" spans="6:6" x14ac:dyDescent="0.2">
      <c r="F1524" s="4"/>
    </row>
    <row r="1525" spans="6:6" x14ac:dyDescent="0.2">
      <c r="F1525" s="4"/>
    </row>
    <row r="1526" spans="6:6" x14ac:dyDescent="0.2">
      <c r="F1526" s="4"/>
    </row>
    <row r="1527" spans="6:6" x14ac:dyDescent="0.2">
      <c r="F1527" s="4"/>
    </row>
    <row r="1528" spans="6:6" x14ac:dyDescent="0.2">
      <c r="F1528" s="4"/>
    </row>
    <row r="1529" spans="6:6" x14ac:dyDescent="0.2">
      <c r="F1529" s="4"/>
    </row>
    <row r="1530" spans="6:6" x14ac:dyDescent="0.2">
      <c r="F1530" s="4"/>
    </row>
    <row r="1531" spans="6:6" x14ac:dyDescent="0.2">
      <c r="F1531" s="4"/>
    </row>
    <row r="1532" spans="6:6" x14ac:dyDescent="0.2">
      <c r="F1532" s="4"/>
    </row>
    <row r="1533" spans="6:6" x14ac:dyDescent="0.2">
      <c r="F1533" s="4"/>
    </row>
    <row r="1534" spans="6:6" x14ac:dyDescent="0.2">
      <c r="F1534" s="4"/>
    </row>
    <row r="1535" spans="6:6" x14ac:dyDescent="0.2">
      <c r="F1535" s="4"/>
    </row>
    <row r="1536" spans="6:6" x14ac:dyDescent="0.2">
      <c r="F1536" s="4"/>
    </row>
    <row r="1537" spans="6:6" x14ac:dyDescent="0.2">
      <c r="F1537" s="4"/>
    </row>
    <row r="1538" spans="6:6" x14ac:dyDescent="0.2">
      <c r="F1538" s="4"/>
    </row>
    <row r="1539" spans="6:6" x14ac:dyDescent="0.2">
      <c r="F1539" s="4"/>
    </row>
    <row r="1540" spans="6:6" x14ac:dyDescent="0.2">
      <c r="F1540" s="4"/>
    </row>
    <row r="1541" spans="6:6" x14ac:dyDescent="0.2">
      <c r="F1541" s="4"/>
    </row>
    <row r="1542" spans="6:6" x14ac:dyDescent="0.2">
      <c r="F1542" s="4"/>
    </row>
    <row r="1543" spans="6:6" x14ac:dyDescent="0.2">
      <c r="F1543" s="4"/>
    </row>
    <row r="1544" spans="6:6" x14ac:dyDescent="0.2">
      <c r="F1544" s="4"/>
    </row>
    <row r="1545" spans="6:6" x14ac:dyDescent="0.2">
      <c r="F1545" s="4"/>
    </row>
    <row r="1546" spans="6:6" x14ac:dyDescent="0.2">
      <c r="F1546" s="4"/>
    </row>
    <row r="1547" spans="6:6" x14ac:dyDescent="0.2">
      <c r="F1547" s="4"/>
    </row>
    <row r="1548" spans="6:6" x14ac:dyDescent="0.2">
      <c r="F1548" s="4"/>
    </row>
    <row r="1549" spans="6:6" x14ac:dyDescent="0.2">
      <c r="F1549" s="4"/>
    </row>
    <row r="1550" spans="6:6" x14ac:dyDescent="0.2">
      <c r="F1550" s="4"/>
    </row>
    <row r="1551" spans="6:6" x14ac:dyDescent="0.2">
      <c r="F1551" s="4"/>
    </row>
    <row r="1552" spans="6:6" x14ac:dyDescent="0.2">
      <c r="F1552" s="4"/>
    </row>
    <row r="1553" spans="6:6" x14ac:dyDescent="0.2">
      <c r="F1553" s="4"/>
    </row>
    <row r="1554" spans="6:6" x14ac:dyDescent="0.2">
      <c r="F1554" s="4"/>
    </row>
    <row r="1555" spans="6:6" x14ac:dyDescent="0.2">
      <c r="F1555" s="4"/>
    </row>
    <row r="1556" spans="6:6" x14ac:dyDescent="0.2">
      <c r="F1556" s="4"/>
    </row>
    <row r="1557" spans="6:6" x14ac:dyDescent="0.2">
      <c r="F1557" s="4"/>
    </row>
    <row r="1558" spans="6:6" x14ac:dyDescent="0.2">
      <c r="F1558" s="4"/>
    </row>
    <row r="1559" spans="6:6" x14ac:dyDescent="0.2">
      <c r="F1559" s="4"/>
    </row>
    <row r="1560" spans="6:6" x14ac:dyDescent="0.2">
      <c r="F1560" s="4"/>
    </row>
    <row r="1561" spans="6:6" x14ac:dyDescent="0.2">
      <c r="F1561" s="4"/>
    </row>
    <row r="1562" spans="6:6" x14ac:dyDescent="0.2">
      <c r="F1562" s="4"/>
    </row>
    <row r="1563" spans="6:6" x14ac:dyDescent="0.2">
      <c r="F1563" s="4"/>
    </row>
    <row r="1564" spans="6:6" x14ac:dyDescent="0.2">
      <c r="F1564" s="4"/>
    </row>
    <row r="1565" spans="6:6" x14ac:dyDescent="0.2">
      <c r="F1565" s="4"/>
    </row>
    <row r="1566" spans="6:6" x14ac:dyDescent="0.2">
      <c r="F1566" s="4"/>
    </row>
    <row r="1567" spans="6:6" x14ac:dyDescent="0.2">
      <c r="F1567" s="4"/>
    </row>
    <row r="1568" spans="6:6" x14ac:dyDescent="0.2">
      <c r="F1568" s="4"/>
    </row>
    <row r="1569" spans="6:6" x14ac:dyDescent="0.2">
      <c r="F1569" s="4"/>
    </row>
    <row r="1570" spans="6:6" x14ac:dyDescent="0.2">
      <c r="F1570" s="4"/>
    </row>
    <row r="1571" spans="6:6" x14ac:dyDescent="0.2">
      <c r="F1571" s="4"/>
    </row>
    <row r="1572" spans="6:6" x14ac:dyDescent="0.2">
      <c r="F1572" s="4"/>
    </row>
    <row r="1573" spans="6:6" x14ac:dyDescent="0.2">
      <c r="F1573" s="4"/>
    </row>
    <row r="1574" spans="6:6" x14ac:dyDescent="0.2">
      <c r="F1574" s="4"/>
    </row>
    <row r="1575" spans="6:6" x14ac:dyDescent="0.2">
      <c r="F1575" s="4"/>
    </row>
    <row r="1576" spans="6:6" x14ac:dyDescent="0.2">
      <c r="F1576" s="4"/>
    </row>
    <row r="1577" spans="6:6" x14ac:dyDescent="0.2">
      <c r="F1577" s="4"/>
    </row>
    <row r="1578" spans="6:6" x14ac:dyDescent="0.2">
      <c r="F1578" s="4"/>
    </row>
    <row r="1579" spans="6:6" x14ac:dyDescent="0.2">
      <c r="F1579" s="4"/>
    </row>
    <row r="1580" spans="6:6" x14ac:dyDescent="0.2">
      <c r="F1580" s="4"/>
    </row>
    <row r="1581" spans="6:6" x14ac:dyDescent="0.2">
      <c r="F1581" s="4"/>
    </row>
    <row r="1582" spans="6:6" x14ac:dyDescent="0.2">
      <c r="F1582" s="4"/>
    </row>
    <row r="1583" spans="6:6" x14ac:dyDescent="0.2">
      <c r="F1583" s="4"/>
    </row>
    <row r="1584" spans="6:6" x14ac:dyDescent="0.2">
      <c r="F1584" s="4"/>
    </row>
    <row r="1585" spans="6:6" x14ac:dyDescent="0.2">
      <c r="F1585" s="4"/>
    </row>
    <row r="1586" spans="6:6" x14ac:dyDescent="0.2">
      <c r="F1586" s="4"/>
    </row>
    <row r="1587" spans="6:6" x14ac:dyDescent="0.2">
      <c r="F1587" s="4"/>
    </row>
    <row r="1588" spans="6:6" x14ac:dyDescent="0.2">
      <c r="F1588" s="4"/>
    </row>
    <row r="1589" spans="6:6" x14ac:dyDescent="0.2">
      <c r="F1589" s="4"/>
    </row>
    <row r="1590" spans="6:6" x14ac:dyDescent="0.2">
      <c r="F1590" s="4"/>
    </row>
    <row r="1591" spans="6:6" x14ac:dyDescent="0.2">
      <c r="F1591" s="4"/>
    </row>
    <row r="1592" spans="6:6" x14ac:dyDescent="0.2">
      <c r="F1592" s="4"/>
    </row>
    <row r="1593" spans="6:6" x14ac:dyDescent="0.2">
      <c r="F1593" s="4"/>
    </row>
    <row r="1594" spans="6:6" x14ac:dyDescent="0.2">
      <c r="F1594" s="4"/>
    </row>
    <row r="1595" spans="6:6" x14ac:dyDescent="0.2">
      <c r="F1595" s="4"/>
    </row>
    <row r="1596" spans="6:6" x14ac:dyDescent="0.2">
      <c r="F1596" s="4"/>
    </row>
    <row r="1597" spans="6:6" x14ac:dyDescent="0.2">
      <c r="F1597" s="4"/>
    </row>
    <row r="1598" spans="6:6" x14ac:dyDescent="0.2">
      <c r="F1598" s="4"/>
    </row>
    <row r="1599" spans="6:6" x14ac:dyDescent="0.2">
      <c r="F1599" s="4"/>
    </row>
    <row r="1600" spans="6:6" x14ac:dyDescent="0.2">
      <c r="F1600" s="4"/>
    </row>
    <row r="1601" spans="6:6" x14ac:dyDescent="0.2">
      <c r="F1601" s="4"/>
    </row>
    <row r="1602" spans="6:6" x14ac:dyDescent="0.2">
      <c r="F1602" s="4"/>
    </row>
    <row r="1603" spans="6:6" x14ac:dyDescent="0.2">
      <c r="F1603" s="4"/>
    </row>
    <row r="1604" spans="6:6" x14ac:dyDescent="0.2">
      <c r="F1604" s="4"/>
    </row>
    <row r="1605" spans="6:6" x14ac:dyDescent="0.2">
      <c r="F1605" s="4"/>
    </row>
    <row r="1606" spans="6:6" x14ac:dyDescent="0.2">
      <c r="F1606" s="4"/>
    </row>
    <row r="1607" spans="6:6" x14ac:dyDescent="0.2">
      <c r="F1607" s="4"/>
    </row>
    <row r="1608" spans="6:6" x14ac:dyDescent="0.2">
      <c r="F1608" s="4"/>
    </row>
    <row r="1609" spans="6:6" x14ac:dyDescent="0.2">
      <c r="F1609" s="4"/>
    </row>
    <row r="1610" spans="6:6" x14ac:dyDescent="0.2">
      <c r="F1610" s="4"/>
    </row>
    <row r="1611" spans="6:6" x14ac:dyDescent="0.2">
      <c r="F1611" s="4"/>
    </row>
    <row r="1612" spans="6:6" x14ac:dyDescent="0.2">
      <c r="F1612" s="4"/>
    </row>
    <row r="1613" spans="6:6" x14ac:dyDescent="0.2">
      <c r="F1613" s="4"/>
    </row>
    <row r="1614" spans="6:6" x14ac:dyDescent="0.2">
      <c r="F1614" s="4"/>
    </row>
    <row r="1615" spans="6:6" x14ac:dyDescent="0.2">
      <c r="F1615" s="4"/>
    </row>
    <row r="1616" spans="6:6" x14ac:dyDescent="0.2">
      <c r="F1616" s="4"/>
    </row>
    <row r="1617" spans="6:6" x14ac:dyDescent="0.2">
      <c r="F1617" s="4"/>
    </row>
    <row r="1618" spans="6:6" x14ac:dyDescent="0.2">
      <c r="F1618" s="4"/>
    </row>
    <row r="1619" spans="6:6" x14ac:dyDescent="0.2">
      <c r="F1619" s="4"/>
    </row>
    <row r="1620" spans="6:6" x14ac:dyDescent="0.2">
      <c r="F1620" s="4"/>
    </row>
    <row r="1621" spans="6:6" x14ac:dyDescent="0.2">
      <c r="F1621" s="4"/>
    </row>
    <row r="1622" spans="6:6" x14ac:dyDescent="0.2">
      <c r="F1622" s="4"/>
    </row>
    <row r="1623" spans="6:6" x14ac:dyDescent="0.2">
      <c r="F1623" s="4"/>
    </row>
    <row r="1624" spans="6:6" x14ac:dyDescent="0.2">
      <c r="F1624" s="4"/>
    </row>
    <row r="1625" spans="6:6" x14ac:dyDescent="0.2">
      <c r="F1625" s="4"/>
    </row>
    <row r="1626" spans="6:6" x14ac:dyDescent="0.2">
      <c r="F1626" s="4"/>
    </row>
    <row r="1627" spans="6:6" x14ac:dyDescent="0.2">
      <c r="F1627" s="4"/>
    </row>
    <row r="1628" spans="6:6" x14ac:dyDescent="0.2">
      <c r="F1628" s="4"/>
    </row>
    <row r="1629" spans="6:6" x14ac:dyDescent="0.2">
      <c r="F1629" s="4"/>
    </row>
    <row r="1630" spans="6:6" x14ac:dyDescent="0.2">
      <c r="F1630" s="4"/>
    </row>
    <row r="1631" spans="6:6" x14ac:dyDescent="0.2">
      <c r="F1631" s="4"/>
    </row>
    <row r="1632" spans="6:6" x14ac:dyDescent="0.2">
      <c r="F1632" s="4"/>
    </row>
    <row r="1633" spans="6:6" x14ac:dyDescent="0.2">
      <c r="F1633" s="4"/>
    </row>
    <row r="1634" spans="6:6" x14ac:dyDescent="0.2">
      <c r="F1634" s="4"/>
    </row>
    <row r="1635" spans="6:6" x14ac:dyDescent="0.2">
      <c r="F1635" s="4"/>
    </row>
    <row r="1636" spans="6:6" x14ac:dyDescent="0.2">
      <c r="F1636" s="4"/>
    </row>
    <row r="1637" spans="6:6" x14ac:dyDescent="0.2">
      <c r="F1637" s="4"/>
    </row>
    <row r="1638" spans="6:6" x14ac:dyDescent="0.2">
      <c r="F1638" s="4"/>
    </row>
    <row r="1639" spans="6:6" x14ac:dyDescent="0.2">
      <c r="F1639" s="4"/>
    </row>
    <row r="1640" spans="6:6" x14ac:dyDescent="0.2">
      <c r="F1640" s="4"/>
    </row>
    <row r="1641" spans="6:6" x14ac:dyDescent="0.2">
      <c r="F1641" s="4"/>
    </row>
    <row r="1642" spans="6:6" x14ac:dyDescent="0.2">
      <c r="F1642" s="4"/>
    </row>
    <row r="1643" spans="6:6" x14ac:dyDescent="0.2">
      <c r="F1643" s="4"/>
    </row>
    <row r="1644" spans="6:6" x14ac:dyDescent="0.2">
      <c r="F1644" s="4"/>
    </row>
    <row r="1645" spans="6:6" x14ac:dyDescent="0.2">
      <c r="F1645" s="4"/>
    </row>
    <row r="1646" spans="6:6" x14ac:dyDescent="0.2">
      <c r="F1646" s="4"/>
    </row>
    <row r="1647" spans="6:6" x14ac:dyDescent="0.2">
      <c r="F1647" s="4"/>
    </row>
    <row r="1648" spans="6:6" x14ac:dyDescent="0.2">
      <c r="F1648" s="4"/>
    </row>
    <row r="1649" spans="6:6" x14ac:dyDescent="0.2">
      <c r="F1649" s="4"/>
    </row>
    <row r="1650" spans="6:6" x14ac:dyDescent="0.2">
      <c r="F1650" s="4"/>
    </row>
    <row r="1651" spans="6:6" x14ac:dyDescent="0.2">
      <c r="F1651" s="4"/>
    </row>
    <row r="1652" spans="6:6" x14ac:dyDescent="0.2">
      <c r="F1652" s="4"/>
    </row>
    <row r="1653" spans="6:6" x14ac:dyDescent="0.2">
      <c r="F1653" s="4"/>
    </row>
    <row r="1654" spans="6:6" x14ac:dyDescent="0.2">
      <c r="F1654" s="4"/>
    </row>
    <row r="1655" spans="6:6" x14ac:dyDescent="0.2">
      <c r="F1655" s="4"/>
    </row>
    <row r="1656" spans="6:6" x14ac:dyDescent="0.2">
      <c r="F1656" s="4"/>
    </row>
    <row r="1657" spans="6:6" x14ac:dyDescent="0.2">
      <c r="F1657" s="4"/>
    </row>
    <row r="1658" spans="6:6" x14ac:dyDescent="0.2">
      <c r="F1658" s="4"/>
    </row>
    <row r="1659" spans="6:6" x14ac:dyDescent="0.2">
      <c r="F1659" s="4"/>
    </row>
    <row r="1660" spans="6:6" x14ac:dyDescent="0.2">
      <c r="F1660" s="4"/>
    </row>
    <row r="1661" spans="6:6" x14ac:dyDescent="0.2">
      <c r="F1661" s="4"/>
    </row>
    <row r="1662" spans="6:6" x14ac:dyDescent="0.2">
      <c r="F1662" s="4"/>
    </row>
    <row r="1663" spans="6:6" x14ac:dyDescent="0.2">
      <c r="F1663" s="4"/>
    </row>
    <row r="1664" spans="6:6" x14ac:dyDescent="0.2">
      <c r="F1664" s="4"/>
    </row>
    <row r="1665" spans="6:6" x14ac:dyDescent="0.2">
      <c r="F1665" s="4"/>
    </row>
    <row r="1666" spans="6:6" x14ac:dyDescent="0.2">
      <c r="F1666" s="4"/>
    </row>
    <row r="1667" spans="6:6" x14ac:dyDescent="0.2">
      <c r="F1667" s="4"/>
    </row>
    <row r="1668" spans="6:6" x14ac:dyDescent="0.2">
      <c r="F1668" s="4"/>
    </row>
    <row r="1669" spans="6:6" x14ac:dyDescent="0.2">
      <c r="F1669" s="4"/>
    </row>
    <row r="1670" spans="6:6" x14ac:dyDescent="0.2">
      <c r="F1670" s="4"/>
    </row>
    <row r="1671" spans="6:6" x14ac:dyDescent="0.2">
      <c r="F1671" s="4"/>
    </row>
    <row r="1672" spans="6:6" x14ac:dyDescent="0.2">
      <c r="F1672" s="4"/>
    </row>
    <row r="1673" spans="6:6" x14ac:dyDescent="0.2">
      <c r="F1673" s="4"/>
    </row>
    <row r="1674" spans="6:6" x14ac:dyDescent="0.2">
      <c r="F1674" s="4"/>
    </row>
    <row r="1675" spans="6:6" x14ac:dyDescent="0.2">
      <c r="F1675" s="4"/>
    </row>
    <row r="1676" spans="6:6" x14ac:dyDescent="0.2">
      <c r="F1676" s="4"/>
    </row>
    <row r="1677" spans="6:6" x14ac:dyDescent="0.2">
      <c r="F1677" s="4"/>
    </row>
    <row r="1678" spans="6:6" x14ac:dyDescent="0.2">
      <c r="F1678" s="4"/>
    </row>
    <row r="1679" spans="6:6" x14ac:dyDescent="0.2">
      <c r="F1679" s="4"/>
    </row>
    <row r="1680" spans="6:6" x14ac:dyDescent="0.2">
      <c r="F1680" s="4"/>
    </row>
    <row r="1681" spans="6:6" x14ac:dyDescent="0.2">
      <c r="F1681" s="4"/>
    </row>
    <row r="1682" spans="6:6" x14ac:dyDescent="0.2">
      <c r="F1682" s="4"/>
    </row>
    <row r="1683" spans="6:6" x14ac:dyDescent="0.2">
      <c r="F1683" s="4"/>
    </row>
    <row r="1684" spans="6:6" x14ac:dyDescent="0.2">
      <c r="F1684" s="4"/>
    </row>
    <row r="1685" spans="6:6" x14ac:dyDescent="0.2">
      <c r="F1685" s="4"/>
    </row>
    <row r="1686" spans="6:6" x14ac:dyDescent="0.2">
      <c r="F1686" s="4"/>
    </row>
    <row r="1687" spans="6:6" x14ac:dyDescent="0.2">
      <c r="F1687" s="4"/>
    </row>
    <row r="1688" spans="6:6" x14ac:dyDescent="0.2">
      <c r="F1688" s="4"/>
    </row>
    <row r="1689" spans="6:6" x14ac:dyDescent="0.2">
      <c r="F1689" s="4"/>
    </row>
    <row r="1690" spans="6:6" x14ac:dyDescent="0.2">
      <c r="F1690" s="4"/>
    </row>
    <row r="1691" spans="6:6" x14ac:dyDescent="0.2">
      <c r="F1691" s="4"/>
    </row>
    <row r="1692" spans="6:6" x14ac:dyDescent="0.2">
      <c r="F1692" s="4"/>
    </row>
    <row r="1693" spans="6:6" x14ac:dyDescent="0.2">
      <c r="F1693" s="4"/>
    </row>
    <row r="1694" spans="6:6" x14ac:dyDescent="0.2">
      <c r="F1694" s="4"/>
    </row>
    <row r="1695" spans="6:6" x14ac:dyDescent="0.2">
      <c r="F1695" s="4"/>
    </row>
    <row r="1696" spans="6:6" x14ac:dyDescent="0.2">
      <c r="F1696" s="4"/>
    </row>
    <row r="1697" spans="6:6" x14ac:dyDescent="0.2">
      <c r="F1697" s="4"/>
    </row>
    <row r="1698" spans="6:6" x14ac:dyDescent="0.2">
      <c r="F1698" s="4"/>
    </row>
    <row r="1699" spans="6:6" x14ac:dyDescent="0.2">
      <c r="F1699" s="4"/>
    </row>
    <row r="1700" spans="6:6" x14ac:dyDescent="0.2">
      <c r="F1700" s="4"/>
    </row>
    <row r="1701" spans="6:6" x14ac:dyDescent="0.2">
      <c r="F1701" s="4"/>
    </row>
    <row r="1702" spans="6:6" x14ac:dyDescent="0.2">
      <c r="F1702" s="4"/>
    </row>
    <row r="1703" spans="6:6" x14ac:dyDescent="0.2">
      <c r="F1703" s="4"/>
    </row>
    <row r="1704" spans="6:6" x14ac:dyDescent="0.2">
      <c r="F1704" s="4"/>
    </row>
    <row r="1705" spans="6:6" x14ac:dyDescent="0.2">
      <c r="F1705" s="4"/>
    </row>
    <row r="1706" spans="6:6" x14ac:dyDescent="0.2">
      <c r="F1706" s="4"/>
    </row>
    <row r="1707" spans="6:6" x14ac:dyDescent="0.2">
      <c r="F1707" s="4"/>
    </row>
    <row r="1708" spans="6:6" x14ac:dyDescent="0.2">
      <c r="F1708" s="4"/>
    </row>
    <row r="1709" spans="6:6" x14ac:dyDescent="0.2">
      <c r="F1709" s="4"/>
    </row>
    <row r="1710" spans="6:6" x14ac:dyDescent="0.2">
      <c r="F1710" s="4"/>
    </row>
    <row r="1711" spans="6:6" x14ac:dyDescent="0.2">
      <c r="F1711" s="4"/>
    </row>
    <row r="1712" spans="6:6" x14ac:dyDescent="0.2">
      <c r="F1712" s="4"/>
    </row>
    <row r="1713" spans="6:6" x14ac:dyDescent="0.2">
      <c r="F1713" s="4"/>
    </row>
    <row r="1714" spans="6:6" x14ac:dyDescent="0.2">
      <c r="F1714" s="4"/>
    </row>
    <row r="1715" spans="6:6" x14ac:dyDescent="0.2">
      <c r="F1715" s="4"/>
    </row>
    <row r="1716" spans="6:6" x14ac:dyDescent="0.2">
      <c r="F1716" s="4"/>
    </row>
    <row r="1717" spans="6:6" x14ac:dyDescent="0.2">
      <c r="F1717" s="4"/>
    </row>
    <row r="1718" spans="6:6" x14ac:dyDescent="0.2">
      <c r="F1718" s="4"/>
    </row>
    <row r="1719" spans="6:6" x14ac:dyDescent="0.2">
      <c r="F1719" s="4"/>
    </row>
    <row r="1720" spans="6:6" x14ac:dyDescent="0.2">
      <c r="F1720" s="4"/>
    </row>
    <row r="1721" spans="6:6" x14ac:dyDescent="0.2">
      <c r="F1721" s="4"/>
    </row>
    <row r="1722" spans="6:6" x14ac:dyDescent="0.2">
      <c r="F1722" s="4"/>
    </row>
    <row r="1723" spans="6:6" x14ac:dyDescent="0.2">
      <c r="F1723" s="4"/>
    </row>
    <row r="1724" spans="6:6" x14ac:dyDescent="0.2">
      <c r="F1724" s="4"/>
    </row>
    <row r="1725" spans="6:6" x14ac:dyDescent="0.2">
      <c r="F1725" s="4"/>
    </row>
    <row r="1726" spans="6:6" x14ac:dyDescent="0.2">
      <c r="F1726" s="4"/>
    </row>
    <row r="1727" spans="6:6" x14ac:dyDescent="0.2">
      <c r="F1727" s="4"/>
    </row>
    <row r="1728" spans="6:6" x14ac:dyDescent="0.2">
      <c r="F1728" s="4"/>
    </row>
    <row r="1729" spans="6:6" x14ac:dyDescent="0.2">
      <c r="F1729" s="4"/>
    </row>
    <row r="1730" spans="6:6" x14ac:dyDescent="0.2">
      <c r="F1730" s="4"/>
    </row>
    <row r="1731" spans="6:6" x14ac:dyDescent="0.2">
      <c r="F1731" s="4"/>
    </row>
    <row r="1732" spans="6:6" x14ac:dyDescent="0.2">
      <c r="F1732" s="4"/>
    </row>
    <row r="1733" spans="6:6" x14ac:dyDescent="0.2">
      <c r="F1733" s="4"/>
    </row>
    <row r="1734" spans="6:6" x14ac:dyDescent="0.2">
      <c r="F1734" s="4"/>
    </row>
    <row r="1735" spans="6:6" x14ac:dyDescent="0.2">
      <c r="F1735" s="4"/>
    </row>
    <row r="1736" spans="6:6" x14ac:dyDescent="0.2">
      <c r="F1736" s="4"/>
    </row>
    <row r="1737" spans="6:6" x14ac:dyDescent="0.2">
      <c r="F1737" s="4"/>
    </row>
    <row r="1738" spans="6:6" x14ac:dyDescent="0.2">
      <c r="F1738" s="4"/>
    </row>
    <row r="1739" spans="6:6" x14ac:dyDescent="0.2">
      <c r="F1739" s="4"/>
    </row>
    <row r="1740" spans="6:6" x14ac:dyDescent="0.2">
      <c r="F1740" s="4"/>
    </row>
    <row r="1741" spans="6:6" x14ac:dyDescent="0.2">
      <c r="F1741" s="4"/>
    </row>
    <row r="1742" spans="6:6" x14ac:dyDescent="0.2">
      <c r="F1742" s="4"/>
    </row>
    <row r="1743" spans="6:6" x14ac:dyDescent="0.2">
      <c r="F1743" s="4"/>
    </row>
    <row r="1744" spans="6:6" x14ac:dyDescent="0.2">
      <c r="F1744" s="4"/>
    </row>
    <row r="1745" spans="6:6" x14ac:dyDescent="0.2">
      <c r="F1745" s="4"/>
    </row>
    <row r="1746" spans="6:6" x14ac:dyDescent="0.2">
      <c r="F1746" s="4"/>
    </row>
    <row r="1747" spans="6:6" x14ac:dyDescent="0.2">
      <c r="F1747" s="4"/>
    </row>
    <row r="1748" spans="6:6" x14ac:dyDescent="0.2">
      <c r="F1748" s="4"/>
    </row>
    <row r="1749" spans="6:6" x14ac:dyDescent="0.2">
      <c r="F1749" s="4"/>
    </row>
    <row r="1750" spans="6:6" x14ac:dyDescent="0.2">
      <c r="F1750" s="4"/>
    </row>
    <row r="1751" spans="6:6" x14ac:dyDescent="0.2">
      <c r="F1751" s="4"/>
    </row>
    <row r="1752" spans="6:6" x14ac:dyDescent="0.2">
      <c r="F1752" s="4"/>
    </row>
    <row r="1753" spans="6:6" x14ac:dyDescent="0.2">
      <c r="F1753" s="4"/>
    </row>
    <row r="1754" spans="6:6" x14ac:dyDescent="0.2">
      <c r="F1754" s="4"/>
    </row>
    <row r="1755" spans="6:6" x14ac:dyDescent="0.2">
      <c r="F1755" s="4"/>
    </row>
    <row r="1756" spans="6:6" x14ac:dyDescent="0.2">
      <c r="F1756" s="4"/>
    </row>
    <row r="1757" spans="6:6" x14ac:dyDescent="0.2">
      <c r="F1757" s="4"/>
    </row>
    <row r="1758" spans="6:6" x14ac:dyDescent="0.2">
      <c r="F1758" s="4"/>
    </row>
    <row r="1759" spans="6:6" x14ac:dyDescent="0.2">
      <c r="F1759" s="4"/>
    </row>
    <row r="1760" spans="6:6" x14ac:dyDescent="0.2">
      <c r="F1760" s="4"/>
    </row>
    <row r="1761" spans="6:6" x14ac:dyDescent="0.2">
      <c r="F1761" s="4"/>
    </row>
    <row r="1762" spans="6:6" x14ac:dyDescent="0.2">
      <c r="F1762" s="4"/>
    </row>
    <row r="1763" spans="6:6" x14ac:dyDescent="0.2">
      <c r="F1763" s="4"/>
    </row>
    <row r="1764" spans="6:6" x14ac:dyDescent="0.2">
      <c r="F1764" s="4"/>
    </row>
    <row r="1765" spans="6:6" x14ac:dyDescent="0.2">
      <c r="F1765" s="4"/>
    </row>
    <row r="1766" spans="6:6" x14ac:dyDescent="0.2">
      <c r="F1766" s="4"/>
    </row>
    <row r="1767" spans="6:6" x14ac:dyDescent="0.2">
      <c r="F1767" s="4"/>
    </row>
    <row r="1768" spans="6:6" x14ac:dyDescent="0.2">
      <c r="F1768" s="4"/>
    </row>
    <row r="1769" spans="6:6" x14ac:dyDescent="0.2">
      <c r="F1769" s="4"/>
    </row>
    <row r="1770" spans="6:6" x14ac:dyDescent="0.2">
      <c r="F1770" s="4"/>
    </row>
    <row r="1771" spans="6:6" x14ac:dyDescent="0.2">
      <c r="F1771" s="4"/>
    </row>
    <row r="1772" spans="6:6" x14ac:dyDescent="0.2">
      <c r="F1772" s="4"/>
    </row>
    <row r="1773" spans="6:6" x14ac:dyDescent="0.2">
      <c r="F1773" s="4"/>
    </row>
    <row r="1774" spans="6:6" x14ac:dyDescent="0.2">
      <c r="F1774" s="4"/>
    </row>
    <row r="1775" spans="6:6" x14ac:dyDescent="0.2">
      <c r="F1775" s="4"/>
    </row>
    <row r="1776" spans="6:6" x14ac:dyDescent="0.2">
      <c r="F1776" s="4"/>
    </row>
    <row r="1777" spans="6:6" x14ac:dyDescent="0.2">
      <c r="F1777" s="4"/>
    </row>
    <row r="1778" spans="6:6" x14ac:dyDescent="0.2">
      <c r="F1778" s="4"/>
    </row>
    <row r="1779" spans="6:6" x14ac:dyDescent="0.2">
      <c r="F1779" s="4"/>
    </row>
    <row r="1780" spans="6:6" x14ac:dyDescent="0.2">
      <c r="F1780" s="4"/>
    </row>
    <row r="1781" spans="6:6" x14ac:dyDescent="0.2">
      <c r="F1781" s="4"/>
    </row>
    <row r="1782" spans="6:6" x14ac:dyDescent="0.2">
      <c r="F1782" s="4"/>
    </row>
    <row r="1783" spans="6:6" x14ac:dyDescent="0.2">
      <c r="F1783" s="4"/>
    </row>
    <row r="1784" spans="6:6" x14ac:dyDescent="0.2">
      <c r="F1784" s="4"/>
    </row>
    <row r="1785" spans="6:6" x14ac:dyDescent="0.2">
      <c r="F1785" s="4"/>
    </row>
    <row r="1786" spans="6:6" x14ac:dyDescent="0.2">
      <c r="F1786" s="4"/>
    </row>
    <row r="1787" spans="6:6" x14ac:dyDescent="0.2">
      <c r="F1787" s="4"/>
    </row>
    <row r="1788" spans="6:6" x14ac:dyDescent="0.2">
      <c r="F1788" s="4"/>
    </row>
    <row r="1789" spans="6:6" x14ac:dyDescent="0.2">
      <c r="F1789" s="4"/>
    </row>
    <row r="1790" spans="6:6" x14ac:dyDescent="0.2">
      <c r="F1790" s="4"/>
    </row>
    <row r="1791" spans="6:6" x14ac:dyDescent="0.2">
      <c r="F1791" s="4"/>
    </row>
    <row r="1792" spans="6:6" x14ac:dyDescent="0.2">
      <c r="F1792" s="4"/>
    </row>
    <row r="1793" spans="6:6" x14ac:dyDescent="0.2">
      <c r="F1793" s="4"/>
    </row>
    <row r="1794" spans="6:6" x14ac:dyDescent="0.2">
      <c r="F1794" s="4"/>
    </row>
    <row r="1795" spans="6:6" x14ac:dyDescent="0.2">
      <c r="F1795" s="4"/>
    </row>
    <row r="1796" spans="6:6" x14ac:dyDescent="0.2">
      <c r="F1796" s="4"/>
    </row>
    <row r="1797" spans="6:6" x14ac:dyDescent="0.2">
      <c r="F1797" s="4"/>
    </row>
    <row r="1798" spans="6:6" x14ac:dyDescent="0.2">
      <c r="F1798" s="4"/>
    </row>
    <row r="1799" spans="6:6" x14ac:dyDescent="0.2">
      <c r="F1799" s="4"/>
    </row>
    <row r="1800" spans="6:6" x14ac:dyDescent="0.2">
      <c r="F1800" s="4"/>
    </row>
    <row r="1801" spans="6:6" x14ac:dyDescent="0.2">
      <c r="F1801" s="4"/>
    </row>
    <row r="1802" spans="6:6" x14ac:dyDescent="0.2">
      <c r="F1802" s="4"/>
    </row>
    <row r="1803" spans="6:6" x14ac:dyDescent="0.2">
      <c r="F1803" s="4"/>
    </row>
    <row r="1804" spans="6:6" x14ac:dyDescent="0.2">
      <c r="F1804" s="4"/>
    </row>
    <row r="1805" spans="6:6" x14ac:dyDescent="0.2">
      <c r="F1805" s="4"/>
    </row>
    <row r="1806" spans="6:6" x14ac:dyDescent="0.2">
      <c r="F1806" s="4"/>
    </row>
    <row r="1807" spans="6:6" x14ac:dyDescent="0.2">
      <c r="F1807" s="4"/>
    </row>
    <row r="1808" spans="6:6" x14ac:dyDescent="0.2">
      <c r="F1808" s="4"/>
    </row>
    <row r="1809" spans="6:6" x14ac:dyDescent="0.2">
      <c r="F1809" s="4"/>
    </row>
    <row r="1810" spans="6:6" x14ac:dyDescent="0.2">
      <c r="F1810" s="4"/>
    </row>
    <row r="1811" spans="6:6" x14ac:dyDescent="0.2">
      <c r="F1811" s="4"/>
    </row>
    <row r="1812" spans="6:6" x14ac:dyDescent="0.2">
      <c r="F1812" s="4"/>
    </row>
    <row r="1813" spans="6:6" x14ac:dyDescent="0.2">
      <c r="F1813" s="4"/>
    </row>
    <row r="1814" spans="6:6" x14ac:dyDescent="0.2">
      <c r="F1814" s="4"/>
    </row>
    <row r="1815" spans="6:6" x14ac:dyDescent="0.2">
      <c r="F1815" s="4"/>
    </row>
    <row r="1816" spans="6:6" x14ac:dyDescent="0.2">
      <c r="F1816" s="4"/>
    </row>
    <row r="1817" spans="6:6" x14ac:dyDescent="0.2">
      <c r="F1817" s="4"/>
    </row>
    <row r="1818" spans="6:6" x14ac:dyDescent="0.2">
      <c r="F1818" s="4"/>
    </row>
    <row r="1819" spans="6:6" x14ac:dyDescent="0.2">
      <c r="F1819" s="4"/>
    </row>
    <row r="1820" spans="6:6" x14ac:dyDescent="0.2">
      <c r="F1820" s="4"/>
    </row>
  </sheetData>
  <printOptions horizontalCentered="1"/>
  <pageMargins left="0.75" right="0.75" top="0.98425196850393704" bottom="1" header="0" footer="0"/>
  <pageSetup paperSize="9" scale="81" orientation="landscape" r:id="rId1"/>
  <headerFooter alignWithMargins="0"/>
  <rowBreaks count="1" manualBreakCount="1">
    <brk id="20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>
      <selection activeCell="D16" sqref="D16"/>
    </sheetView>
  </sheetViews>
  <sheetFormatPr baseColWidth="10" defaultRowHeight="12.75" x14ac:dyDescent="0.2"/>
  <cols>
    <col min="1" max="1" width="27.7109375" customWidth="1"/>
    <col min="2" max="2" width="13.28515625" customWidth="1"/>
    <col min="3" max="3" width="14.140625" customWidth="1"/>
    <col min="4" max="4" width="18.5703125" customWidth="1"/>
    <col min="7" max="7" width="15.5703125" customWidth="1"/>
  </cols>
  <sheetData>
    <row r="1" spans="1:11" x14ac:dyDescent="0.2">
      <c r="F1" s="27"/>
      <c r="G1" s="27"/>
      <c r="H1" s="27"/>
      <c r="I1" s="27"/>
      <c r="J1" s="27"/>
      <c r="K1" s="27"/>
    </row>
    <row r="2" spans="1:11" x14ac:dyDescent="0.2">
      <c r="A2" s="39" t="s">
        <v>222</v>
      </c>
      <c r="B2" s="13"/>
      <c r="C2" s="13"/>
      <c r="D2" s="13"/>
      <c r="E2" s="13"/>
      <c r="F2" s="27"/>
      <c r="G2" s="27"/>
      <c r="H2" s="27"/>
      <c r="I2" s="27"/>
      <c r="J2" s="27"/>
      <c r="K2" s="27"/>
    </row>
    <row r="3" spans="1:11" x14ac:dyDescent="0.2">
      <c r="A3" s="33"/>
      <c r="B3" s="34"/>
      <c r="C3" s="13"/>
      <c r="D3" s="13"/>
      <c r="E3" s="13"/>
      <c r="F3" s="27"/>
      <c r="G3" s="27"/>
      <c r="H3" s="27"/>
      <c r="I3" s="27"/>
      <c r="J3" s="27"/>
      <c r="K3" s="27"/>
    </row>
    <row r="4" spans="1:11" x14ac:dyDescent="0.2">
      <c r="A4" s="35" t="s">
        <v>221</v>
      </c>
      <c r="B4" s="40">
        <v>42551</v>
      </c>
      <c r="C4" s="13" t="s">
        <v>325</v>
      </c>
      <c r="D4" s="13"/>
      <c r="E4" s="41"/>
      <c r="F4" s="27"/>
      <c r="G4" s="27"/>
      <c r="H4" s="27"/>
      <c r="I4" s="27"/>
      <c r="J4" s="27"/>
      <c r="K4" s="27"/>
    </row>
    <row r="5" spans="1:11" x14ac:dyDescent="0.2">
      <c r="A5" s="42" t="s">
        <v>322</v>
      </c>
      <c r="B5" s="36">
        <f>3562230+182464</f>
        <v>3744694</v>
      </c>
      <c r="C5" s="43"/>
      <c r="D5" s="44" t="s">
        <v>220</v>
      </c>
      <c r="E5" s="45">
        <v>42551</v>
      </c>
      <c r="F5" s="27"/>
      <c r="G5" s="27"/>
      <c r="H5" s="27"/>
      <c r="I5" s="27"/>
      <c r="J5" s="27"/>
      <c r="K5" s="27"/>
    </row>
    <row r="6" spans="1:11" x14ac:dyDescent="0.2">
      <c r="A6" s="42" t="s">
        <v>323</v>
      </c>
      <c r="B6" s="36">
        <f>1704905+46057</f>
        <v>1750962</v>
      </c>
      <c r="C6" s="13"/>
      <c r="D6" s="37" t="s">
        <v>217</v>
      </c>
      <c r="E6" s="46">
        <f>B8</f>
        <v>6246760</v>
      </c>
      <c r="F6" s="27"/>
      <c r="G6" s="27"/>
      <c r="H6" s="27"/>
      <c r="I6" s="27"/>
      <c r="J6" s="27"/>
      <c r="K6" s="27"/>
    </row>
    <row r="7" spans="1:11" x14ac:dyDescent="0.2">
      <c r="A7" s="42" t="s">
        <v>324</v>
      </c>
      <c r="B7" s="36">
        <f>697115+53989</f>
        <v>751104</v>
      </c>
      <c r="C7" s="13"/>
      <c r="D7" s="37" t="s">
        <v>218</v>
      </c>
      <c r="E7" s="46" t="e">
        <f>#REF!-#REF!</f>
        <v>#REF!</v>
      </c>
      <c r="F7" s="27"/>
      <c r="G7" s="27"/>
      <c r="H7" s="27"/>
      <c r="I7" s="27"/>
      <c r="J7" s="27"/>
      <c r="K7" s="27"/>
    </row>
    <row r="8" spans="1:11" x14ac:dyDescent="0.2">
      <c r="A8" s="38" t="s">
        <v>39</v>
      </c>
      <c r="B8" s="28">
        <f>SUM(B5:B7)</f>
        <v>6246760</v>
      </c>
      <c r="C8" s="13"/>
      <c r="D8" s="13"/>
      <c r="E8" s="13"/>
      <c r="F8" s="27"/>
      <c r="G8" s="27"/>
      <c r="H8" s="27"/>
      <c r="I8" s="27"/>
      <c r="J8" s="27"/>
      <c r="K8" s="27"/>
    </row>
    <row r="9" spans="1:11" x14ac:dyDescent="0.2">
      <c r="A9" s="47"/>
      <c r="B9" s="47"/>
      <c r="C9" s="47"/>
      <c r="D9" s="13"/>
      <c r="E9" s="47"/>
      <c r="F9" s="27"/>
      <c r="G9" s="27"/>
      <c r="H9" s="27"/>
      <c r="I9" s="27"/>
      <c r="J9" s="27"/>
      <c r="K9" s="27"/>
    </row>
    <row r="10" spans="1:11" x14ac:dyDescent="0.2">
      <c r="A10" s="47"/>
      <c r="B10" s="47"/>
      <c r="C10" s="47"/>
      <c r="D10" s="47"/>
      <c r="E10" s="47"/>
      <c r="F10" s="27"/>
      <c r="G10" s="27"/>
      <c r="H10" s="27"/>
      <c r="I10" s="27"/>
      <c r="J10" s="27"/>
      <c r="K10" s="27"/>
    </row>
    <row r="11" spans="1:11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x14ac:dyDescent="0.2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1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1:1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1:11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1:11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1:1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1:11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1:1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1:1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1:1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1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1:11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1:1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1:11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1:11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1:11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1:11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B6" sqref="B6"/>
    </sheetView>
  </sheetViews>
  <sheetFormatPr baseColWidth="10" defaultRowHeight="12.75" x14ac:dyDescent="0.2"/>
  <cols>
    <col min="6" max="6" width="13.140625" customWidth="1"/>
  </cols>
  <sheetData>
    <row r="1" spans="1:12" s="74" customFormat="1" ht="18" customHeight="1" x14ac:dyDescent="0.25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s="74" customFormat="1" ht="18" customHeight="1" x14ac:dyDescent="0.25">
      <c r="A2" s="83"/>
      <c r="B2" s="85" t="s">
        <v>624</v>
      </c>
      <c r="C2" s="78"/>
      <c r="D2" s="78"/>
      <c r="E2" s="78"/>
      <c r="F2" s="78"/>
      <c r="G2" s="78"/>
      <c r="H2" s="78"/>
      <c r="I2" s="78"/>
      <c r="J2" s="78"/>
      <c r="K2" s="78"/>
      <c r="L2" s="84"/>
    </row>
    <row r="3" spans="1:12" s="74" customFormat="1" ht="18" customHeight="1" x14ac:dyDescent="0.25">
      <c r="A3" s="83"/>
      <c r="B3" s="79"/>
      <c r="C3" s="78"/>
      <c r="D3" s="78"/>
      <c r="E3" s="78"/>
      <c r="F3" s="78"/>
      <c r="G3" s="78"/>
      <c r="H3" s="78"/>
      <c r="I3" s="78"/>
      <c r="J3" s="78"/>
      <c r="K3" s="78"/>
      <c r="L3" s="84"/>
    </row>
    <row r="4" spans="1:12" s="74" customFormat="1" ht="18" customHeight="1" x14ac:dyDescent="0.25">
      <c r="A4" s="83"/>
      <c r="B4" s="77" t="s">
        <v>481</v>
      </c>
      <c r="C4" s="78"/>
      <c r="D4" s="78"/>
      <c r="E4" s="78"/>
      <c r="F4" s="78"/>
      <c r="G4" s="78"/>
      <c r="H4" s="78"/>
      <c r="I4" s="78"/>
      <c r="J4" s="78"/>
      <c r="K4" s="78"/>
      <c r="L4" s="84"/>
    </row>
    <row r="5" spans="1:12" s="74" customFormat="1" ht="18" customHeight="1" thickBot="1" x14ac:dyDescent="0.3">
      <c r="A5" s="83"/>
      <c r="B5" s="78"/>
      <c r="C5" s="78"/>
      <c r="D5" s="78"/>
      <c r="E5" s="78"/>
      <c r="F5" s="78"/>
      <c r="G5" s="78"/>
      <c r="H5" s="78"/>
      <c r="I5" s="78"/>
      <c r="J5" s="78"/>
      <c r="K5" s="78"/>
      <c r="L5" s="84"/>
    </row>
    <row r="6" spans="1:12" s="74" customFormat="1" ht="15" x14ac:dyDescent="0.25">
      <c r="A6" s="86"/>
      <c r="B6" s="138" t="s">
        <v>2673</v>
      </c>
      <c r="C6" s="87"/>
      <c r="D6" s="87"/>
      <c r="E6" s="87"/>
      <c r="F6" s="87"/>
      <c r="G6" s="87"/>
      <c r="H6" s="87"/>
      <c r="I6" s="87"/>
      <c r="J6" s="87"/>
      <c r="K6" s="87"/>
      <c r="L6" s="88"/>
    </row>
    <row r="7" spans="1:12" s="74" customFormat="1" ht="15" x14ac:dyDescent="0.25">
      <c r="A7" s="89"/>
      <c r="B7" s="75" t="s">
        <v>623</v>
      </c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1:12" s="74" customFormat="1" ht="15.75" thickBot="1" x14ac:dyDescent="0.3">
      <c r="A8" s="92"/>
      <c r="B8" s="76" t="s">
        <v>626</v>
      </c>
      <c r="C8" s="137"/>
      <c r="D8" s="137"/>
      <c r="E8" s="137"/>
      <c r="F8" s="93"/>
      <c r="G8" s="93"/>
      <c r="H8" s="93"/>
      <c r="I8" s="93"/>
      <c r="J8" s="93"/>
      <c r="K8" s="93"/>
      <c r="L8" s="94"/>
    </row>
    <row r="9" spans="1:12" s="95" customFormat="1" ht="15.75" thickBot="1" x14ac:dyDescent="0.3">
      <c r="A9" s="96"/>
      <c r="B9" s="97"/>
      <c r="C9" s="98"/>
      <c r="D9" s="98"/>
      <c r="E9" s="98"/>
      <c r="F9" s="98"/>
      <c r="G9" s="98"/>
      <c r="H9" s="98"/>
      <c r="I9" s="98"/>
      <c r="J9" s="98"/>
      <c r="K9" s="98"/>
      <c r="L9" s="99"/>
    </row>
    <row r="10" spans="1:12" ht="15" x14ac:dyDescent="0.2">
      <c r="A10" s="156" t="s">
        <v>482</v>
      </c>
      <c r="B10" s="157"/>
      <c r="C10" s="157"/>
      <c r="D10" s="157"/>
      <c r="E10" s="157"/>
      <c r="F10" s="157"/>
      <c r="G10" s="160" t="s">
        <v>622</v>
      </c>
      <c r="H10" s="160"/>
      <c r="I10" s="160"/>
      <c r="J10" s="160"/>
      <c r="K10" s="160"/>
      <c r="L10" s="161"/>
    </row>
    <row r="11" spans="1:12" ht="14.25" customHeight="1" x14ac:dyDescent="0.2">
      <c r="A11" s="158"/>
      <c r="B11" s="159"/>
      <c r="C11" s="159"/>
      <c r="D11" s="159"/>
      <c r="E11" s="159"/>
      <c r="F11" s="159"/>
      <c r="G11" s="100"/>
      <c r="H11" s="100"/>
      <c r="I11" s="100"/>
      <c r="J11" s="100"/>
      <c r="K11" s="100"/>
      <c r="L11" s="101"/>
    </row>
    <row r="12" spans="1:12" ht="30" customHeight="1" thickBot="1" x14ac:dyDescent="0.25">
      <c r="A12" s="153" t="s">
        <v>2671</v>
      </c>
      <c r="B12" s="154"/>
      <c r="C12" s="154"/>
      <c r="D12" s="154"/>
      <c r="E12" s="154"/>
      <c r="F12" s="155"/>
      <c r="G12" s="150" t="s">
        <v>2672</v>
      </c>
      <c r="H12" s="151"/>
      <c r="I12" s="151"/>
      <c r="J12" s="151"/>
      <c r="K12" s="151"/>
      <c r="L12" s="152"/>
    </row>
  </sheetData>
  <mergeCells count="5">
    <mergeCell ref="G12:L12"/>
    <mergeCell ref="A12:F12"/>
    <mergeCell ref="A10:F10"/>
    <mergeCell ref="A11:F11"/>
    <mergeCell ref="G10:L10"/>
  </mergeCells>
  <hyperlinks>
    <hyperlink ref="A12" location="Cuentas100hab!A1" display="1. Cuentas del Servicio de Acceso a Internet Fijo y Móvil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7"/>
  <sheetViews>
    <sheetView workbookViewId="0">
      <selection activeCell="C10" sqref="C10"/>
    </sheetView>
  </sheetViews>
  <sheetFormatPr baseColWidth="10" defaultRowHeight="12.75" x14ac:dyDescent="0.2"/>
  <cols>
    <col min="1" max="1" width="5.140625" customWidth="1"/>
    <col min="2" max="2" width="18.5703125" customWidth="1"/>
    <col min="3" max="3" width="18.28515625" customWidth="1"/>
    <col min="4" max="4" width="20.140625" customWidth="1"/>
    <col min="5" max="5" width="21.7109375" customWidth="1"/>
    <col min="6" max="6" width="21.28515625" customWidth="1"/>
    <col min="7" max="7" width="16" customWidth="1"/>
    <col min="8" max="8" width="30" customWidth="1"/>
    <col min="9" max="9" width="16.85546875" customWidth="1"/>
    <col min="12" max="12" width="17.140625" customWidth="1"/>
  </cols>
  <sheetData>
    <row r="1" spans="1:12" ht="15" x14ac:dyDescent="0.25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8" x14ac:dyDescent="0.25">
      <c r="A2" s="83"/>
      <c r="B2" s="85" t="s">
        <v>624</v>
      </c>
      <c r="C2" s="78"/>
      <c r="D2" s="78"/>
      <c r="E2" s="78"/>
      <c r="F2" s="78"/>
      <c r="G2" s="78"/>
      <c r="H2" s="78"/>
      <c r="I2" s="78"/>
      <c r="J2" s="78"/>
      <c r="K2" s="78"/>
      <c r="L2" s="84"/>
    </row>
    <row r="3" spans="1:12" ht="15" x14ac:dyDescent="0.25">
      <c r="A3" s="83"/>
      <c r="B3" s="79"/>
      <c r="C3" s="78"/>
      <c r="D3" s="78"/>
      <c r="E3" s="78"/>
      <c r="F3" s="78"/>
      <c r="G3" s="78"/>
      <c r="H3" s="78"/>
      <c r="I3" s="78"/>
      <c r="J3" s="78"/>
      <c r="K3" s="78"/>
      <c r="L3" s="84"/>
    </row>
    <row r="4" spans="1:12" ht="15" x14ac:dyDescent="0.25">
      <c r="A4" s="83"/>
      <c r="B4" s="77"/>
      <c r="C4" s="78"/>
      <c r="D4" s="78"/>
      <c r="E4" s="78"/>
      <c r="F4" s="78"/>
      <c r="G4" s="78"/>
      <c r="H4" s="78"/>
      <c r="I4" s="78"/>
      <c r="J4" s="78"/>
      <c r="K4" s="78"/>
      <c r="L4" s="84"/>
    </row>
    <row r="5" spans="1:12" ht="15.75" thickBot="1" x14ac:dyDescent="0.3">
      <c r="A5" s="83"/>
      <c r="B5" s="78"/>
      <c r="C5" s="78"/>
      <c r="D5" s="78"/>
      <c r="E5" s="78"/>
      <c r="F5" s="78"/>
      <c r="G5" s="78"/>
      <c r="H5" s="78"/>
      <c r="I5" s="78"/>
      <c r="J5" s="78"/>
      <c r="K5" s="78"/>
      <c r="L5" s="84"/>
    </row>
    <row r="6" spans="1:12" ht="15" x14ac:dyDescent="0.25">
      <c r="A6" s="86"/>
      <c r="B6" s="138" t="s">
        <v>625</v>
      </c>
      <c r="C6" s="87"/>
      <c r="D6" s="87"/>
      <c r="E6" s="87"/>
      <c r="F6" s="87"/>
      <c r="G6" s="87"/>
      <c r="H6" s="87"/>
      <c r="I6" s="87"/>
      <c r="J6" s="87"/>
      <c r="K6" s="87"/>
      <c r="L6" s="88"/>
    </row>
    <row r="7" spans="1:12" ht="15" x14ac:dyDescent="0.25">
      <c r="A7" s="89"/>
      <c r="B7" s="75" t="s">
        <v>623</v>
      </c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1:12" ht="15.75" thickBot="1" x14ac:dyDescent="0.3">
      <c r="A8" s="92"/>
      <c r="B8" s="76" t="s">
        <v>626</v>
      </c>
      <c r="C8" s="137"/>
      <c r="D8" s="137"/>
      <c r="E8" s="137"/>
      <c r="F8" s="93"/>
      <c r="G8" s="93"/>
      <c r="H8" s="93"/>
      <c r="I8" s="93"/>
      <c r="J8" s="93"/>
      <c r="K8" s="93"/>
      <c r="L8" s="94"/>
    </row>
    <row r="10" spans="1:12" ht="15" x14ac:dyDescent="0.25">
      <c r="A10" s="149" t="s">
        <v>38</v>
      </c>
      <c r="B10" s="149" t="s">
        <v>627</v>
      </c>
      <c r="C10" s="149" t="s">
        <v>13</v>
      </c>
      <c r="D10" s="149" t="s">
        <v>628</v>
      </c>
      <c r="E10" s="149" t="s">
        <v>629</v>
      </c>
      <c r="F10" s="149" t="s">
        <v>630</v>
      </c>
      <c r="G10" s="149" t="s">
        <v>631</v>
      </c>
      <c r="H10" s="149" t="s">
        <v>632</v>
      </c>
      <c r="I10" s="149" t="s">
        <v>633</v>
      </c>
      <c r="J10" s="149" t="s">
        <v>634</v>
      </c>
      <c r="K10" s="149" t="s">
        <v>635</v>
      </c>
      <c r="L10" s="149" t="s">
        <v>636</v>
      </c>
    </row>
    <row r="11" spans="1:12" ht="24" x14ac:dyDescent="0.2">
      <c r="A11" s="139">
        <v>1</v>
      </c>
      <c r="B11" s="140" t="s">
        <v>637</v>
      </c>
      <c r="C11" s="140" t="s">
        <v>19</v>
      </c>
      <c r="D11" s="140" t="s">
        <v>5</v>
      </c>
      <c r="E11" s="140" t="s">
        <v>638</v>
      </c>
      <c r="F11" s="141" t="s">
        <v>639</v>
      </c>
      <c r="G11" s="142">
        <v>991393658</v>
      </c>
      <c r="H11" s="140" t="s">
        <v>640</v>
      </c>
      <c r="I11" s="140" t="s">
        <v>641</v>
      </c>
      <c r="J11" s="143">
        <v>6</v>
      </c>
      <c r="K11" s="143">
        <v>0</v>
      </c>
      <c r="L11" s="140" t="s">
        <v>642</v>
      </c>
    </row>
    <row r="12" spans="1:12" ht="24" x14ac:dyDescent="0.2">
      <c r="A12" s="144">
        <v>2</v>
      </c>
      <c r="B12" s="145" t="s">
        <v>643</v>
      </c>
      <c r="C12" s="145" t="s">
        <v>19</v>
      </c>
      <c r="D12" s="145" t="s">
        <v>5</v>
      </c>
      <c r="E12" s="145" t="s">
        <v>644</v>
      </c>
      <c r="F12" s="146" t="s">
        <v>645</v>
      </c>
      <c r="G12" s="147">
        <v>2190112</v>
      </c>
      <c r="H12" s="145" t="s">
        <v>646</v>
      </c>
      <c r="I12" s="145" t="s">
        <v>641</v>
      </c>
      <c r="J12" s="148">
        <v>5</v>
      </c>
      <c r="K12" s="148">
        <v>1</v>
      </c>
      <c r="L12" s="145" t="s">
        <v>647</v>
      </c>
    </row>
    <row r="13" spans="1:12" x14ac:dyDescent="0.2">
      <c r="A13" s="144">
        <v>3</v>
      </c>
      <c r="B13" s="145" t="s">
        <v>648</v>
      </c>
      <c r="C13" s="145" t="s">
        <v>17</v>
      </c>
      <c r="D13" s="145" t="s">
        <v>51</v>
      </c>
      <c r="E13" s="145" t="s">
        <v>51</v>
      </c>
      <c r="F13" s="146" t="s">
        <v>649</v>
      </c>
      <c r="G13" s="147" t="s">
        <v>650</v>
      </c>
      <c r="H13" s="145" t="s">
        <v>651</v>
      </c>
      <c r="I13" s="145" t="s">
        <v>641</v>
      </c>
      <c r="J13" s="148">
        <v>7</v>
      </c>
      <c r="K13" s="148">
        <v>6</v>
      </c>
      <c r="L13" s="145" t="s">
        <v>652</v>
      </c>
    </row>
    <row r="14" spans="1:12" ht="24" x14ac:dyDescent="0.2">
      <c r="A14" s="144">
        <v>4</v>
      </c>
      <c r="B14" s="145" t="s">
        <v>653</v>
      </c>
      <c r="C14" s="145" t="s">
        <v>26</v>
      </c>
      <c r="D14" s="145" t="s">
        <v>179</v>
      </c>
      <c r="E14" s="145" t="s">
        <v>245</v>
      </c>
      <c r="F14" s="146" t="s">
        <v>654</v>
      </c>
      <c r="G14" s="147">
        <v>958992330</v>
      </c>
      <c r="H14" s="145" t="s">
        <v>655</v>
      </c>
      <c r="I14" s="145" t="s">
        <v>656</v>
      </c>
      <c r="J14" s="148">
        <v>7</v>
      </c>
      <c r="K14" s="148">
        <v>1</v>
      </c>
      <c r="L14" s="145" t="s">
        <v>652</v>
      </c>
    </row>
    <row r="15" spans="1:12" x14ac:dyDescent="0.2">
      <c r="A15" s="144">
        <v>5</v>
      </c>
      <c r="B15" s="145" t="s">
        <v>657</v>
      </c>
      <c r="C15" s="145" t="s">
        <v>658</v>
      </c>
      <c r="D15" s="145" t="s">
        <v>417</v>
      </c>
      <c r="E15" s="145" t="s">
        <v>417</v>
      </c>
      <c r="F15" s="146">
        <v>42933798</v>
      </c>
      <c r="G15" s="147">
        <v>42933798</v>
      </c>
      <c r="H15" s="145" t="s">
        <v>659</v>
      </c>
      <c r="I15" s="145" t="s">
        <v>660</v>
      </c>
      <c r="J15" s="148">
        <v>17</v>
      </c>
      <c r="K15" s="148">
        <v>17</v>
      </c>
      <c r="L15" s="145" t="s">
        <v>647</v>
      </c>
    </row>
    <row r="16" spans="1:12" ht="24" x14ac:dyDescent="0.2">
      <c r="A16" s="144">
        <v>6</v>
      </c>
      <c r="B16" s="145" t="s">
        <v>661</v>
      </c>
      <c r="C16" s="145" t="s">
        <v>19</v>
      </c>
      <c r="D16" s="145" t="s">
        <v>5</v>
      </c>
      <c r="E16" s="145" t="s">
        <v>662</v>
      </c>
      <c r="F16" s="146" t="s">
        <v>663</v>
      </c>
      <c r="G16" s="147">
        <v>42167577</v>
      </c>
      <c r="H16" s="145" t="s">
        <v>664</v>
      </c>
      <c r="I16" s="145" t="s">
        <v>660</v>
      </c>
      <c r="J16" s="148">
        <v>6</v>
      </c>
      <c r="K16" s="148">
        <v>0</v>
      </c>
      <c r="L16" s="145" t="s">
        <v>647</v>
      </c>
    </row>
    <row r="17" spans="1:12" x14ac:dyDescent="0.2">
      <c r="A17" s="144">
        <v>7</v>
      </c>
      <c r="B17" s="145" t="s">
        <v>665</v>
      </c>
      <c r="C17" s="145" t="s">
        <v>19</v>
      </c>
      <c r="D17" s="145" t="s">
        <v>666</v>
      </c>
      <c r="E17" s="145" t="s">
        <v>667</v>
      </c>
      <c r="F17" s="146" t="s">
        <v>668</v>
      </c>
      <c r="G17" s="147">
        <v>981019126</v>
      </c>
      <c r="H17" s="145" t="s">
        <v>669</v>
      </c>
      <c r="I17" s="145" t="s">
        <v>660</v>
      </c>
      <c r="J17" s="148">
        <v>1</v>
      </c>
      <c r="K17" s="148">
        <v>1</v>
      </c>
      <c r="L17" s="145" t="s">
        <v>652</v>
      </c>
    </row>
    <row r="18" spans="1:12" ht="24" x14ac:dyDescent="0.2">
      <c r="A18" s="144">
        <v>8</v>
      </c>
      <c r="B18" s="145" t="s">
        <v>670</v>
      </c>
      <c r="C18" s="145" t="s">
        <v>22</v>
      </c>
      <c r="D18" s="145" t="s">
        <v>358</v>
      </c>
      <c r="E18" s="145" t="s">
        <v>671</v>
      </c>
      <c r="F18" s="146" t="s">
        <v>672</v>
      </c>
      <c r="G18" s="147">
        <v>992166011</v>
      </c>
      <c r="H18" s="145" t="s">
        <v>673</v>
      </c>
      <c r="I18" s="145" t="s">
        <v>674</v>
      </c>
      <c r="J18" s="148">
        <v>4</v>
      </c>
      <c r="K18" s="148">
        <v>4</v>
      </c>
      <c r="L18" s="145" t="s">
        <v>675</v>
      </c>
    </row>
    <row r="19" spans="1:12" ht="36" x14ac:dyDescent="0.2">
      <c r="A19" s="144">
        <v>9</v>
      </c>
      <c r="B19" s="145" t="s">
        <v>676</v>
      </c>
      <c r="C19" s="145" t="s">
        <v>25</v>
      </c>
      <c r="D19" s="145" t="s">
        <v>4</v>
      </c>
      <c r="E19" s="145" t="s">
        <v>677</v>
      </c>
      <c r="F19" s="146" t="s">
        <v>678</v>
      </c>
      <c r="G19" s="147">
        <v>26009720</v>
      </c>
      <c r="H19" s="145" t="s">
        <v>679</v>
      </c>
      <c r="I19" s="145" t="s">
        <v>674</v>
      </c>
      <c r="J19" s="148">
        <v>4</v>
      </c>
      <c r="K19" s="148">
        <v>0</v>
      </c>
      <c r="L19" s="145" t="s">
        <v>647</v>
      </c>
    </row>
    <row r="20" spans="1:12" ht="24" x14ac:dyDescent="0.2">
      <c r="A20" s="144">
        <v>10</v>
      </c>
      <c r="B20" s="145" t="s">
        <v>680</v>
      </c>
      <c r="C20" s="145" t="s">
        <v>681</v>
      </c>
      <c r="D20" s="145" t="s">
        <v>356</v>
      </c>
      <c r="E20" s="145" t="s">
        <v>682</v>
      </c>
      <c r="F20" s="146" t="s">
        <v>683</v>
      </c>
      <c r="G20" s="147">
        <v>32945177</v>
      </c>
      <c r="H20" s="145" t="s">
        <v>684</v>
      </c>
      <c r="I20" s="145" t="s">
        <v>685</v>
      </c>
      <c r="J20" s="148">
        <v>10</v>
      </c>
      <c r="K20" s="148">
        <v>3</v>
      </c>
      <c r="L20" s="145" t="s">
        <v>647</v>
      </c>
    </row>
    <row r="21" spans="1:12" ht="24" x14ac:dyDescent="0.2">
      <c r="A21" s="144">
        <v>11</v>
      </c>
      <c r="B21" s="145" t="s">
        <v>686</v>
      </c>
      <c r="C21" s="145" t="s">
        <v>21</v>
      </c>
      <c r="D21" s="145" t="s">
        <v>10</v>
      </c>
      <c r="E21" s="145" t="s">
        <v>687</v>
      </c>
      <c r="F21" s="146" t="s">
        <v>688</v>
      </c>
      <c r="G21" s="147">
        <v>52736755</v>
      </c>
      <c r="H21" s="145" t="s">
        <v>689</v>
      </c>
      <c r="I21" s="145" t="s">
        <v>690</v>
      </c>
      <c r="J21" s="148">
        <v>7</v>
      </c>
      <c r="K21" s="148">
        <v>0</v>
      </c>
      <c r="L21" s="145" t="s">
        <v>652</v>
      </c>
    </row>
    <row r="22" spans="1:12" ht="48" x14ac:dyDescent="0.2">
      <c r="A22" s="144">
        <v>12</v>
      </c>
      <c r="B22" s="145" t="s">
        <v>691</v>
      </c>
      <c r="C22" s="145" t="s">
        <v>56</v>
      </c>
      <c r="D22" s="145" t="s">
        <v>292</v>
      </c>
      <c r="E22" s="145" t="s">
        <v>692</v>
      </c>
      <c r="F22" s="146" t="s">
        <v>693</v>
      </c>
      <c r="G22" s="147">
        <v>22722338</v>
      </c>
      <c r="H22" s="145" t="s">
        <v>694</v>
      </c>
      <c r="I22" s="145" t="s">
        <v>685</v>
      </c>
      <c r="J22" s="148">
        <v>6</v>
      </c>
      <c r="K22" s="148">
        <v>0</v>
      </c>
      <c r="L22" s="145" t="s">
        <v>647</v>
      </c>
    </row>
    <row r="23" spans="1:12" ht="48" x14ac:dyDescent="0.2">
      <c r="A23" s="144">
        <v>13</v>
      </c>
      <c r="B23" s="145" t="s">
        <v>695</v>
      </c>
      <c r="C23" s="145" t="s">
        <v>22</v>
      </c>
      <c r="D23" s="145" t="s">
        <v>42</v>
      </c>
      <c r="E23" s="145" t="s">
        <v>696</v>
      </c>
      <c r="F23" s="146" t="s">
        <v>697</v>
      </c>
      <c r="G23" s="147">
        <v>52934217</v>
      </c>
      <c r="H23" s="145" t="s">
        <v>698</v>
      </c>
      <c r="I23" s="145" t="s">
        <v>685</v>
      </c>
      <c r="J23" s="148">
        <v>4</v>
      </c>
      <c r="K23" s="148">
        <v>4</v>
      </c>
      <c r="L23" s="145" t="s">
        <v>652</v>
      </c>
    </row>
    <row r="24" spans="1:12" ht="24" x14ac:dyDescent="0.2">
      <c r="A24" s="144">
        <v>14</v>
      </c>
      <c r="B24" s="145" t="s">
        <v>699</v>
      </c>
      <c r="C24" s="145" t="s">
        <v>17</v>
      </c>
      <c r="D24" s="145" t="s">
        <v>51</v>
      </c>
      <c r="E24" s="145" t="s">
        <v>700</v>
      </c>
      <c r="F24" s="146" t="s">
        <v>701</v>
      </c>
      <c r="G24" s="147">
        <v>981002390</v>
      </c>
      <c r="H24" s="145" t="s">
        <v>702</v>
      </c>
      <c r="I24" s="145" t="s">
        <v>703</v>
      </c>
      <c r="J24" s="148">
        <v>7</v>
      </c>
      <c r="K24" s="148">
        <v>5</v>
      </c>
      <c r="L24" s="145" t="s">
        <v>675</v>
      </c>
    </row>
    <row r="25" spans="1:12" ht="24" x14ac:dyDescent="0.2">
      <c r="A25" s="144">
        <v>15</v>
      </c>
      <c r="B25" s="145" t="s">
        <v>704</v>
      </c>
      <c r="C25" s="145" t="s">
        <v>19</v>
      </c>
      <c r="D25" s="145" t="s">
        <v>666</v>
      </c>
      <c r="E25" s="145" t="s">
        <v>667</v>
      </c>
      <c r="F25" s="146" t="s">
        <v>705</v>
      </c>
      <c r="G25" s="147">
        <v>959259674</v>
      </c>
      <c r="H25" s="145" t="s">
        <v>706</v>
      </c>
      <c r="I25" s="145" t="s">
        <v>707</v>
      </c>
      <c r="J25" s="148">
        <v>13</v>
      </c>
      <c r="K25" s="148">
        <v>0</v>
      </c>
      <c r="L25" s="145" t="s">
        <v>652</v>
      </c>
    </row>
    <row r="26" spans="1:12" ht="24" x14ac:dyDescent="0.2">
      <c r="A26" s="144">
        <v>16</v>
      </c>
      <c r="B26" s="145" t="s">
        <v>708</v>
      </c>
      <c r="C26" s="145" t="s">
        <v>17</v>
      </c>
      <c r="D26" s="145" t="s">
        <v>52</v>
      </c>
      <c r="E26" s="145" t="s">
        <v>709</v>
      </c>
      <c r="F26" s="146" t="s">
        <v>710</v>
      </c>
      <c r="G26" s="147">
        <v>994380092</v>
      </c>
      <c r="H26" s="145" t="s">
        <v>711</v>
      </c>
      <c r="I26" s="145" t="s">
        <v>712</v>
      </c>
      <c r="J26" s="148">
        <v>3</v>
      </c>
      <c r="K26" s="148">
        <v>1</v>
      </c>
      <c r="L26" s="145" t="s">
        <v>647</v>
      </c>
    </row>
    <row r="27" spans="1:12" x14ac:dyDescent="0.2">
      <c r="A27" s="144">
        <v>17</v>
      </c>
      <c r="B27" s="145" t="s">
        <v>713</v>
      </c>
      <c r="C27" s="145" t="s">
        <v>17</v>
      </c>
      <c r="D27" s="145" t="s">
        <v>51</v>
      </c>
      <c r="E27" s="145" t="s">
        <v>714</v>
      </c>
      <c r="F27" s="146" t="s">
        <v>715</v>
      </c>
      <c r="G27" s="147">
        <v>72933249</v>
      </c>
      <c r="H27" s="145" t="s">
        <v>716</v>
      </c>
      <c r="I27" s="145" t="s">
        <v>712</v>
      </c>
      <c r="J27" s="148">
        <v>7</v>
      </c>
      <c r="K27" s="148">
        <v>1</v>
      </c>
      <c r="L27" s="145" t="s">
        <v>647</v>
      </c>
    </row>
    <row r="28" spans="1:12" ht="24" x14ac:dyDescent="0.2">
      <c r="A28" s="144">
        <v>18</v>
      </c>
      <c r="B28" s="145" t="s">
        <v>717</v>
      </c>
      <c r="C28" s="145" t="s">
        <v>22</v>
      </c>
      <c r="D28" s="145" t="s">
        <v>25</v>
      </c>
      <c r="E28" s="145" t="s">
        <v>718</v>
      </c>
      <c r="F28" s="146" t="s">
        <v>719</v>
      </c>
      <c r="G28" s="147">
        <v>980813726</v>
      </c>
      <c r="H28" s="145" t="s">
        <v>720</v>
      </c>
      <c r="I28" s="145" t="s">
        <v>721</v>
      </c>
      <c r="J28" s="148">
        <v>7</v>
      </c>
      <c r="K28" s="148">
        <v>0</v>
      </c>
      <c r="L28" s="145" t="s">
        <v>675</v>
      </c>
    </row>
    <row r="29" spans="1:12" ht="24" x14ac:dyDescent="0.2">
      <c r="A29" s="144">
        <v>19</v>
      </c>
      <c r="B29" s="145" t="s">
        <v>722</v>
      </c>
      <c r="C29" s="145" t="s">
        <v>723</v>
      </c>
      <c r="D29" s="145" t="s">
        <v>724</v>
      </c>
      <c r="E29" s="145" t="s">
        <v>724</v>
      </c>
      <c r="F29" s="146" t="s">
        <v>725</v>
      </c>
      <c r="G29" s="147">
        <v>32312288</v>
      </c>
      <c r="H29" s="145" t="s">
        <v>726</v>
      </c>
      <c r="I29" s="145" t="s">
        <v>727</v>
      </c>
      <c r="J29" s="148">
        <v>12</v>
      </c>
      <c r="K29" s="148">
        <v>0</v>
      </c>
      <c r="L29" s="145" t="s">
        <v>647</v>
      </c>
    </row>
    <row r="30" spans="1:12" ht="24" x14ac:dyDescent="0.2">
      <c r="A30" s="144">
        <v>20</v>
      </c>
      <c r="B30" s="145" t="s">
        <v>728</v>
      </c>
      <c r="C30" s="145" t="s">
        <v>21</v>
      </c>
      <c r="D30" s="145" t="s">
        <v>10</v>
      </c>
      <c r="E30" s="145" t="s">
        <v>729</v>
      </c>
      <c r="F30" s="146" t="s">
        <v>730</v>
      </c>
      <c r="G30" s="147">
        <v>999481089</v>
      </c>
      <c r="H30" s="145" t="s">
        <v>731</v>
      </c>
      <c r="I30" s="145" t="s">
        <v>727</v>
      </c>
      <c r="J30" s="148">
        <v>3</v>
      </c>
      <c r="K30" s="148">
        <v>3</v>
      </c>
      <c r="L30" s="145" t="s">
        <v>652</v>
      </c>
    </row>
    <row r="31" spans="1:12" ht="36" x14ac:dyDescent="0.2">
      <c r="A31" s="144">
        <v>21</v>
      </c>
      <c r="B31" s="145" t="s">
        <v>732</v>
      </c>
      <c r="C31" s="145" t="s">
        <v>658</v>
      </c>
      <c r="D31" s="145" t="s">
        <v>658</v>
      </c>
      <c r="E31" s="145" t="s">
        <v>733</v>
      </c>
      <c r="F31" s="146" t="s">
        <v>734</v>
      </c>
      <c r="G31" s="147">
        <v>969539068</v>
      </c>
      <c r="H31" s="145" t="s">
        <v>735</v>
      </c>
      <c r="I31" s="145" t="s">
        <v>727</v>
      </c>
      <c r="J31" s="148">
        <v>6</v>
      </c>
      <c r="K31" s="148">
        <v>0</v>
      </c>
      <c r="L31" s="145" t="s">
        <v>652</v>
      </c>
    </row>
    <row r="32" spans="1:12" ht="36" x14ac:dyDescent="0.2">
      <c r="A32" s="144">
        <v>22</v>
      </c>
      <c r="B32" s="145" t="s">
        <v>736</v>
      </c>
      <c r="C32" s="145" t="s">
        <v>20</v>
      </c>
      <c r="D32" s="145" t="s">
        <v>267</v>
      </c>
      <c r="E32" s="145" t="s">
        <v>737</v>
      </c>
      <c r="F32" s="146" t="s">
        <v>738</v>
      </c>
      <c r="G32" s="147">
        <v>62558012</v>
      </c>
      <c r="H32" s="145" t="s">
        <v>739</v>
      </c>
      <c r="I32" s="145" t="s">
        <v>727</v>
      </c>
      <c r="J32" s="148">
        <v>10</v>
      </c>
      <c r="K32" s="148">
        <v>0</v>
      </c>
      <c r="L32" s="145" t="s">
        <v>647</v>
      </c>
    </row>
    <row r="33" spans="1:12" ht="36" x14ac:dyDescent="0.2">
      <c r="A33" s="144">
        <v>23</v>
      </c>
      <c r="B33" s="145" t="s">
        <v>740</v>
      </c>
      <c r="C33" s="145" t="s">
        <v>15</v>
      </c>
      <c r="D33" s="145" t="s">
        <v>41</v>
      </c>
      <c r="E33" s="145" t="s">
        <v>41</v>
      </c>
      <c r="F33" s="146" t="s">
        <v>741</v>
      </c>
      <c r="G33" s="147">
        <v>72424588</v>
      </c>
      <c r="H33" s="145" t="s">
        <v>742</v>
      </c>
      <c r="I33" s="145" t="s">
        <v>743</v>
      </c>
      <c r="J33" s="148">
        <v>7</v>
      </c>
      <c r="K33" s="148">
        <v>5</v>
      </c>
      <c r="L33" s="145" t="s">
        <v>647</v>
      </c>
    </row>
    <row r="34" spans="1:12" ht="36" x14ac:dyDescent="0.2">
      <c r="A34" s="144">
        <v>24</v>
      </c>
      <c r="B34" s="145" t="s">
        <v>744</v>
      </c>
      <c r="C34" s="145" t="s">
        <v>18</v>
      </c>
      <c r="D34" s="145" t="s">
        <v>18</v>
      </c>
      <c r="E34" s="145" t="s">
        <v>745</v>
      </c>
      <c r="F34" s="146" t="s">
        <v>746</v>
      </c>
      <c r="G34" s="147">
        <v>62455340</v>
      </c>
      <c r="H34" s="145" t="s">
        <v>747</v>
      </c>
      <c r="I34" s="145" t="s">
        <v>748</v>
      </c>
      <c r="J34" s="148">
        <v>15</v>
      </c>
      <c r="K34" s="148">
        <v>0</v>
      </c>
      <c r="L34" s="145" t="s">
        <v>647</v>
      </c>
    </row>
    <row r="35" spans="1:12" ht="24" x14ac:dyDescent="0.2">
      <c r="A35" s="144">
        <v>25</v>
      </c>
      <c r="B35" s="145" t="s">
        <v>749</v>
      </c>
      <c r="C35" s="145" t="s">
        <v>22</v>
      </c>
      <c r="D35" s="145" t="s">
        <v>468</v>
      </c>
      <c r="E35" s="145" t="s">
        <v>468</v>
      </c>
      <c r="F35" s="146" t="s">
        <v>750</v>
      </c>
      <c r="G35" s="147">
        <v>52965017</v>
      </c>
      <c r="H35" s="145" t="s">
        <v>751</v>
      </c>
      <c r="I35" s="145" t="s">
        <v>752</v>
      </c>
      <c r="J35" s="148">
        <v>2</v>
      </c>
      <c r="K35" s="148">
        <v>1</v>
      </c>
      <c r="L35" s="145" t="s">
        <v>652</v>
      </c>
    </row>
    <row r="36" spans="1:12" ht="24" x14ac:dyDescent="0.2">
      <c r="A36" s="144">
        <v>26</v>
      </c>
      <c r="B36" s="145" t="s">
        <v>753</v>
      </c>
      <c r="C36" s="145" t="s">
        <v>25</v>
      </c>
      <c r="D36" s="145" t="s">
        <v>4</v>
      </c>
      <c r="E36" s="145" t="s">
        <v>754</v>
      </c>
      <c r="F36" s="146" t="s">
        <v>755</v>
      </c>
      <c r="G36" s="147">
        <v>992763890</v>
      </c>
      <c r="H36" s="145" t="s">
        <v>756</v>
      </c>
      <c r="I36" s="145" t="s">
        <v>757</v>
      </c>
      <c r="J36" s="148">
        <v>7</v>
      </c>
      <c r="K36" s="148">
        <v>0</v>
      </c>
      <c r="L36" s="145" t="s">
        <v>652</v>
      </c>
    </row>
    <row r="37" spans="1:12" ht="24" x14ac:dyDescent="0.2">
      <c r="A37" s="144">
        <v>27</v>
      </c>
      <c r="B37" s="145" t="s">
        <v>758</v>
      </c>
      <c r="C37" s="145" t="s">
        <v>21</v>
      </c>
      <c r="D37" s="145" t="s">
        <v>244</v>
      </c>
      <c r="E37" s="145" t="s">
        <v>244</v>
      </c>
      <c r="F37" s="146" t="s">
        <v>759</v>
      </c>
      <c r="G37" s="147">
        <v>980618470</v>
      </c>
      <c r="H37" s="145" t="s">
        <v>760</v>
      </c>
      <c r="I37" s="145" t="s">
        <v>752</v>
      </c>
      <c r="J37" s="148">
        <v>4</v>
      </c>
      <c r="K37" s="148">
        <v>1</v>
      </c>
      <c r="L37" s="145" t="s">
        <v>652</v>
      </c>
    </row>
    <row r="38" spans="1:12" ht="24" x14ac:dyDescent="0.2">
      <c r="A38" s="144">
        <v>28</v>
      </c>
      <c r="B38" s="145" t="s">
        <v>761</v>
      </c>
      <c r="C38" s="145" t="s">
        <v>25</v>
      </c>
      <c r="D38" s="145" t="s">
        <v>4</v>
      </c>
      <c r="E38" s="145" t="s">
        <v>762</v>
      </c>
      <c r="F38" s="146" t="s">
        <v>763</v>
      </c>
      <c r="G38" s="147">
        <v>22986986</v>
      </c>
      <c r="H38" s="145" t="s">
        <v>764</v>
      </c>
      <c r="I38" s="145" t="s">
        <v>765</v>
      </c>
      <c r="J38" s="148">
        <v>10</v>
      </c>
      <c r="K38" s="148">
        <v>6</v>
      </c>
      <c r="L38" s="145" t="s">
        <v>652</v>
      </c>
    </row>
    <row r="39" spans="1:12" ht="36" x14ac:dyDescent="0.2">
      <c r="A39" s="144">
        <v>29</v>
      </c>
      <c r="B39" s="145" t="s">
        <v>717</v>
      </c>
      <c r="C39" s="145" t="s">
        <v>22</v>
      </c>
      <c r="D39" s="145" t="s">
        <v>25</v>
      </c>
      <c r="E39" s="145" t="s">
        <v>25</v>
      </c>
      <c r="F39" s="146" t="s">
        <v>766</v>
      </c>
      <c r="G39" s="147">
        <v>980813726</v>
      </c>
      <c r="H39" s="145" t="s">
        <v>720</v>
      </c>
      <c r="I39" s="145" t="s">
        <v>767</v>
      </c>
      <c r="J39" s="148">
        <v>8</v>
      </c>
      <c r="K39" s="148">
        <v>0</v>
      </c>
      <c r="L39" s="145" t="s">
        <v>675</v>
      </c>
    </row>
    <row r="40" spans="1:12" ht="24" x14ac:dyDescent="0.2">
      <c r="A40" s="144">
        <v>30</v>
      </c>
      <c r="B40" s="145" t="s">
        <v>768</v>
      </c>
      <c r="C40" s="145" t="s">
        <v>19</v>
      </c>
      <c r="D40" s="145" t="s">
        <v>5</v>
      </c>
      <c r="E40" s="145" t="s">
        <v>180</v>
      </c>
      <c r="F40" s="146" t="s">
        <v>769</v>
      </c>
      <c r="G40" s="147">
        <v>983516893</v>
      </c>
      <c r="H40" s="145" t="s">
        <v>770</v>
      </c>
      <c r="I40" s="145" t="s">
        <v>767</v>
      </c>
      <c r="J40" s="148">
        <v>10</v>
      </c>
      <c r="K40" s="148">
        <v>0</v>
      </c>
      <c r="L40" s="145" t="s">
        <v>647</v>
      </c>
    </row>
    <row r="41" spans="1:12" ht="24" x14ac:dyDescent="0.2">
      <c r="A41" s="144">
        <v>31</v>
      </c>
      <c r="B41" s="145" t="s">
        <v>771</v>
      </c>
      <c r="C41" s="145" t="s">
        <v>19</v>
      </c>
      <c r="D41" s="145" t="s">
        <v>78</v>
      </c>
      <c r="E41" s="145" t="s">
        <v>78</v>
      </c>
      <c r="F41" s="146" t="s">
        <v>772</v>
      </c>
      <c r="G41" s="147">
        <v>983315008</v>
      </c>
      <c r="H41" s="145" t="s">
        <v>773</v>
      </c>
      <c r="I41" s="145" t="s">
        <v>767</v>
      </c>
      <c r="J41" s="148">
        <v>16</v>
      </c>
      <c r="K41" s="148">
        <v>0</v>
      </c>
      <c r="L41" s="145" t="s">
        <v>675</v>
      </c>
    </row>
    <row r="42" spans="1:12" ht="24" x14ac:dyDescent="0.2">
      <c r="A42" s="144">
        <v>32</v>
      </c>
      <c r="B42" s="145" t="s">
        <v>774</v>
      </c>
      <c r="C42" s="145" t="s">
        <v>12</v>
      </c>
      <c r="D42" s="145" t="s">
        <v>775</v>
      </c>
      <c r="E42" s="145" t="s">
        <v>775</v>
      </c>
      <c r="F42" s="146" t="s">
        <v>776</v>
      </c>
      <c r="G42" s="147">
        <v>72664338</v>
      </c>
      <c r="H42" s="145" t="s">
        <v>777</v>
      </c>
      <c r="I42" s="145" t="s">
        <v>767</v>
      </c>
      <c r="J42" s="148">
        <v>8</v>
      </c>
      <c r="K42" s="148">
        <v>0</v>
      </c>
      <c r="L42" s="145" t="s">
        <v>652</v>
      </c>
    </row>
    <row r="43" spans="1:12" ht="36" x14ac:dyDescent="0.2">
      <c r="A43" s="144">
        <v>33</v>
      </c>
      <c r="B43" s="145" t="s">
        <v>778</v>
      </c>
      <c r="C43" s="145" t="s">
        <v>25</v>
      </c>
      <c r="D43" s="145" t="s">
        <v>4</v>
      </c>
      <c r="E43" s="145" t="s">
        <v>779</v>
      </c>
      <c r="F43" s="146" t="s">
        <v>780</v>
      </c>
      <c r="G43" s="147">
        <v>2299145</v>
      </c>
      <c r="H43" s="145" t="s">
        <v>781</v>
      </c>
      <c r="I43" s="145" t="s">
        <v>782</v>
      </c>
      <c r="J43" s="148">
        <v>7</v>
      </c>
      <c r="K43" s="148">
        <v>0</v>
      </c>
      <c r="L43" s="145" t="s">
        <v>647</v>
      </c>
    </row>
    <row r="44" spans="1:12" ht="48" x14ac:dyDescent="0.2">
      <c r="A44" s="144">
        <v>34</v>
      </c>
      <c r="B44" s="145" t="s">
        <v>783</v>
      </c>
      <c r="C44" s="145" t="s">
        <v>25</v>
      </c>
      <c r="D44" s="145" t="s">
        <v>4</v>
      </c>
      <c r="E44" s="145" t="s">
        <v>784</v>
      </c>
      <c r="F44" s="146" t="s">
        <v>785</v>
      </c>
      <c r="G44" s="147">
        <v>984435360</v>
      </c>
      <c r="H44" s="145" t="s">
        <v>786</v>
      </c>
      <c r="I44" s="145" t="s">
        <v>787</v>
      </c>
      <c r="J44" s="148">
        <v>4</v>
      </c>
      <c r="K44" s="148">
        <v>0</v>
      </c>
      <c r="L44" s="145" t="s">
        <v>647</v>
      </c>
    </row>
    <row r="45" spans="1:12" ht="24" x14ac:dyDescent="0.2">
      <c r="A45" s="144">
        <v>35</v>
      </c>
      <c r="B45" s="145" t="s">
        <v>788</v>
      </c>
      <c r="C45" s="145" t="s">
        <v>21</v>
      </c>
      <c r="D45" s="145" t="s">
        <v>552</v>
      </c>
      <c r="E45" s="145" t="s">
        <v>789</v>
      </c>
      <c r="F45" s="146" t="s">
        <v>790</v>
      </c>
      <c r="G45" s="147">
        <v>52907470</v>
      </c>
      <c r="H45" s="145" t="s">
        <v>791</v>
      </c>
      <c r="I45" s="145" t="s">
        <v>792</v>
      </c>
      <c r="J45" s="148">
        <v>6</v>
      </c>
      <c r="K45" s="148">
        <v>2</v>
      </c>
      <c r="L45" s="145" t="s">
        <v>652</v>
      </c>
    </row>
    <row r="46" spans="1:12" ht="24" x14ac:dyDescent="0.2">
      <c r="A46" s="144">
        <v>36</v>
      </c>
      <c r="B46" s="145" t="s">
        <v>793</v>
      </c>
      <c r="C46" s="145" t="s">
        <v>22</v>
      </c>
      <c r="D46" s="145" t="s">
        <v>468</v>
      </c>
      <c r="E46" s="145" t="s">
        <v>468</v>
      </c>
      <c r="F46" s="146" t="s">
        <v>794</v>
      </c>
      <c r="G46" s="147">
        <v>980660182</v>
      </c>
      <c r="H46" s="145" t="s">
        <v>795</v>
      </c>
      <c r="I46" s="145" t="s">
        <v>796</v>
      </c>
      <c r="J46" s="148">
        <v>7</v>
      </c>
      <c r="K46" s="148">
        <v>2</v>
      </c>
      <c r="L46" s="145" t="s">
        <v>647</v>
      </c>
    </row>
    <row r="47" spans="1:12" ht="24" x14ac:dyDescent="0.2">
      <c r="A47" s="144">
        <v>37</v>
      </c>
      <c r="B47" s="145" t="s">
        <v>797</v>
      </c>
      <c r="C47" s="145" t="s">
        <v>21</v>
      </c>
      <c r="D47" s="145" t="s">
        <v>10</v>
      </c>
      <c r="E47" s="145" t="s">
        <v>798</v>
      </c>
      <c r="F47" s="146" t="s">
        <v>799</v>
      </c>
      <c r="G47" s="147">
        <v>52738803</v>
      </c>
      <c r="H47" s="145" t="s">
        <v>800</v>
      </c>
      <c r="I47" s="145" t="s">
        <v>801</v>
      </c>
      <c r="J47" s="148">
        <v>2</v>
      </c>
      <c r="K47" s="148">
        <v>0</v>
      </c>
      <c r="L47" s="145" t="s">
        <v>652</v>
      </c>
    </row>
    <row r="48" spans="1:12" x14ac:dyDescent="0.2">
      <c r="A48" s="144">
        <v>38</v>
      </c>
      <c r="B48" s="145" t="s">
        <v>802</v>
      </c>
      <c r="C48" s="145" t="s">
        <v>22</v>
      </c>
      <c r="D48" s="145" t="s">
        <v>468</v>
      </c>
      <c r="E48" s="145" t="s">
        <v>468</v>
      </c>
      <c r="F48" s="146" t="s">
        <v>803</v>
      </c>
      <c r="G48" s="147">
        <v>52661973</v>
      </c>
      <c r="H48" s="145" t="s">
        <v>804</v>
      </c>
      <c r="I48" s="145" t="s">
        <v>801</v>
      </c>
      <c r="J48" s="148">
        <v>3</v>
      </c>
      <c r="K48" s="148">
        <v>0</v>
      </c>
      <c r="L48" s="145" t="s">
        <v>647</v>
      </c>
    </row>
    <row r="49" spans="1:12" ht="24" x14ac:dyDescent="0.2">
      <c r="A49" s="144">
        <v>39</v>
      </c>
      <c r="B49" s="145" t="s">
        <v>805</v>
      </c>
      <c r="C49" s="145" t="s">
        <v>22</v>
      </c>
      <c r="D49" s="145" t="s">
        <v>180</v>
      </c>
      <c r="E49" s="145" t="s">
        <v>180</v>
      </c>
      <c r="F49" s="146" t="s">
        <v>806</v>
      </c>
      <c r="G49" s="147">
        <v>52441818</v>
      </c>
      <c r="H49" s="145" t="s">
        <v>807</v>
      </c>
      <c r="I49" s="145" t="s">
        <v>808</v>
      </c>
      <c r="J49" s="148">
        <v>12</v>
      </c>
      <c r="K49" s="148">
        <v>12</v>
      </c>
      <c r="L49" s="145" t="s">
        <v>652</v>
      </c>
    </row>
    <row r="50" spans="1:12" ht="48" x14ac:dyDescent="0.2">
      <c r="A50" s="144">
        <v>40</v>
      </c>
      <c r="B50" s="145" t="s">
        <v>809</v>
      </c>
      <c r="C50" s="145" t="s">
        <v>19</v>
      </c>
      <c r="D50" s="145" t="s">
        <v>44</v>
      </c>
      <c r="E50" s="145" t="s">
        <v>44</v>
      </c>
      <c r="F50" s="146" t="s">
        <v>810</v>
      </c>
      <c r="G50" s="147">
        <v>990323357</v>
      </c>
      <c r="H50" s="145" t="s">
        <v>811</v>
      </c>
      <c r="I50" s="145" t="s">
        <v>808</v>
      </c>
      <c r="J50" s="148">
        <v>14</v>
      </c>
      <c r="K50" s="148">
        <v>14</v>
      </c>
      <c r="L50" s="145" t="s">
        <v>675</v>
      </c>
    </row>
    <row r="51" spans="1:12" ht="24" x14ac:dyDescent="0.2">
      <c r="A51" s="144">
        <v>41</v>
      </c>
      <c r="B51" s="145" t="s">
        <v>812</v>
      </c>
      <c r="C51" s="145" t="s">
        <v>22</v>
      </c>
      <c r="D51" s="145" t="s">
        <v>180</v>
      </c>
      <c r="E51" s="145" t="s">
        <v>180</v>
      </c>
      <c r="F51" s="146" t="s">
        <v>813</v>
      </c>
      <c r="G51" s="147">
        <v>52442834</v>
      </c>
      <c r="H51" s="145" t="s">
        <v>807</v>
      </c>
      <c r="I51" s="145" t="s">
        <v>814</v>
      </c>
      <c r="J51" s="148">
        <v>10</v>
      </c>
      <c r="K51" s="148">
        <v>10</v>
      </c>
      <c r="L51" s="145" t="s">
        <v>652</v>
      </c>
    </row>
    <row r="52" spans="1:12" ht="36" x14ac:dyDescent="0.2">
      <c r="A52" s="144">
        <v>42</v>
      </c>
      <c r="B52" s="145" t="s">
        <v>815</v>
      </c>
      <c r="C52" s="145" t="s">
        <v>21</v>
      </c>
      <c r="D52" s="145" t="s">
        <v>10</v>
      </c>
      <c r="E52" s="145" t="s">
        <v>816</v>
      </c>
      <c r="F52" s="146" t="s">
        <v>817</v>
      </c>
      <c r="G52" s="147">
        <v>52714308</v>
      </c>
      <c r="H52" s="145" t="s">
        <v>818</v>
      </c>
      <c r="I52" s="145" t="s">
        <v>819</v>
      </c>
      <c r="J52" s="148">
        <v>16</v>
      </c>
      <c r="K52" s="148">
        <v>10</v>
      </c>
      <c r="L52" s="145" t="s">
        <v>647</v>
      </c>
    </row>
    <row r="53" spans="1:12" ht="36" x14ac:dyDescent="0.2">
      <c r="A53" s="144">
        <v>43</v>
      </c>
      <c r="B53" s="145" t="s">
        <v>820</v>
      </c>
      <c r="C53" s="145" t="s">
        <v>56</v>
      </c>
      <c r="D53" s="145" t="s">
        <v>292</v>
      </c>
      <c r="E53" s="145" t="s">
        <v>432</v>
      </c>
      <c r="F53" s="146" t="s">
        <v>821</v>
      </c>
      <c r="G53" s="147">
        <v>23740159</v>
      </c>
      <c r="H53" s="145" t="s">
        <v>822</v>
      </c>
      <c r="I53" s="145" t="s">
        <v>814</v>
      </c>
      <c r="J53" s="148">
        <v>4</v>
      </c>
      <c r="K53" s="148">
        <v>0</v>
      </c>
      <c r="L53" s="145" t="s">
        <v>647</v>
      </c>
    </row>
    <row r="54" spans="1:12" ht="36" x14ac:dyDescent="0.2">
      <c r="A54" s="144">
        <v>44</v>
      </c>
      <c r="B54" s="145" t="s">
        <v>823</v>
      </c>
      <c r="C54" s="145" t="s">
        <v>22</v>
      </c>
      <c r="D54" s="145" t="s">
        <v>824</v>
      </c>
      <c r="E54" s="145" t="s">
        <v>825</v>
      </c>
      <c r="F54" s="146" t="s">
        <v>826</v>
      </c>
      <c r="G54" s="147">
        <v>2545017</v>
      </c>
      <c r="H54" s="145" t="s">
        <v>827</v>
      </c>
      <c r="I54" s="145" t="s">
        <v>814</v>
      </c>
      <c r="J54" s="148">
        <v>7</v>
      </c>
      <c r="K54" s="148">
        <v>0</v>
      </c>
      <c r="L54" s="145" t="s">
        <v>642</v>
      </c>
    </row>
    <row r="55" spans="1:12" ht="24" x14ac:dyDescent="0.2">
      <c r="A55" s="144">
        <v>45</v>
      </c>
      <c r="B55" s="145" t="s">
        <v>828</v>
      </c>
      <c r="C55" s="145" t="s">
        <v>19</v>
      </c>
      <c r="D55" s="145" t="s">
        <v>5</v>
      </c>
      <c r="E55" s="145" t="s">
        <v>829</v>
      </c>
      <c r="F55" s="146" t="s">
        <v>830</v>
      </c>
      <c r="G55" s="147">
        <v>988539082</v>
      </c>
      <c r="H55" s="145" t="s">
        <v>831</v>
      </c>
      <c r="I55" s="145" t="s">
        <v>832</v>
      </c>
      <c r="J55" s="148">
        <v>8</v>
      </c>
      <c r="K55" s="148">
        <v>8</v>
      </c>
      <c r="L55" s="145" t="s">
        <v>647</v>
      </c>
    </row>
    <row r="56" spans="1:12" ht="24" x14ac:dyDescent="0.2">
      <c r="A56" s="144">
        <v>46</v>
      </c>
      <c r="B56" s="145" t="s">
        <v>833</v>
      </c>
      <c r="C56" s="145" t="s">
        <v>25</v>
      </c>
      <c r="D56" s="145" t="s">
        <v>4</v>
      </c>
      <c r="E56" s="145" t="s">
        <v>784</v>
      </c>
      <c r="F56" s="146" t="s">
        <v>834</v>
      </c>
      <c r="G56" s="147">
        <v>999255277</v>
      </c>
      <c r="H56" s="145" t="s">
        <v>835</v>
      </c>
      <c r="I56" s="145" t="s">
        <v>814</v>
      </c>
      <c r="J56" s="148">
        <v>6</v>
      </c>
      <c r="K56" s="148">
        <v>2</v>
      </c>
      <c r="L56" s="145" t="s">
        <v>647</v>
      </c>
    </row>
    <row r="57" spans="1:12" ht="36" x14ac:dyDescent="0.2">
      <c r="A57" s="144">
        <v>47</v>
      </c>
      <c r="B57" s="145" t="s">
        <v>836</v>
      </c>
      <c r="C57" s="145" t="s">
        <v>681</v>
      </c>
      <c r="D57" s="145" t="s">
        <v>356</v>
      </c>
      <c r="E57" s="145" t="s">
        <v>682</v>
      </c>
      <c r="F57" s="146" t="s">
        <v>837</v>
      </c>
      <c r="G57" s="147">
        <v>32307800</v>
      </c>
      <c r="H57" s="145" t="s">
        <v>838</v>
      </c>
      <c r="I57" s="145" t="s">
        <v>839</v>
      </c>
      <c r="J57" s="148">
        <v>4</v>
      </c>
      <c r="K57" s="148">
        <v>0</v>
      </c>
      <c r="L57" s="145" t="s">
        <v>652</v>
      </c>
    </row>
    <row r="58" spans="1:12" ht="24" x14ac:dyDescent="0.2">
      <c r="A58" s="144">
        <v>48</v>
      </c>
      <c r="B58" s="145" t="s">
        <v>828</v>
      </c>
      <c r="C58" s="145" t="s">
        <v>19</v>
      </c>
      <c r="D58" s="145" t="s">
        <v>5</v>
      </c>
      <c r="E58" s="145" t="s">
        <v>829</v>
      </c>
      <c r="F58" s="146" t="s">
        <v>830</v>
      </c>
      <c r="G58" s="147">
        <v>988539082</v>
      </c>
      <c r="H58" s="145" t="s">
        <v>831</v>
      </c>
      <c r="I58" s="145" t="s">
        <v>840</v>
      </c>
      <c r="J58" s="148">
        <v>8</v>
      </c>
      <c r="K58" s="148">
        <v>8</v>
      </c>
      <c r="L58" s="145" t="s">
        <v>647</v>
      </c>
    </row>
    <row r="59" spans="1:12" ht="36" x14ac:dyDescent="0.2">
      <c r="A59" s="144">
        <v>49</v>
      </c>
      <c r="B59" s="145" t="s">
        <v>841</v>
      </c>
      <c r="C59" s="145" t="s">
        <v>681</v>
      </c>
      <c r="D59" s="145" t="s">
        <v>452</v>
      </c>
      <c r="E59" s="145" t="s">
        <v>452</v>
      </c>
      <c r="F59" s="146" t="s">
        <v>842</v>
      </c>
      <c r="G59" s="147">
        <v>3226988</v>
      </c>
      <c r="H59" s="145" t="s">
        <v>843</v>
      </c>
      <c r="I59" s="145" t="s">
        <v>844</v>
      </c>
      <c r="J59" s="148">
        <v>5</v>
      </c>
      <c r="K59" s="148">
        <v>4</v>
      </c>
      <c r="L59" s="145" t="s">
        <v>675</v>
      </c>
    </row>
    <row r="60" spans="1:12" ht="48" x14ac:dyDescent="0.2">
      <c r="A60" s="144">
        <v>50</v>
      </c>
      <c r="B60" s="145" t="s">
        <v>845</v>
      </c>
      <c r="C60" s="145" t="s">
        <v>25</v>
      </c>
      <c r="D60" s="145" t="s">
        <v>4</v>
      </c>
      <c r="E60" s="145" t="s">
        <v>846</v>
      </c>
      <c r="F60" s="146" t="s">
        <v>847</v>
      </c>
      <c r="G60" s="147">
        <v>22802996</v>
      </c>
      <c r="H60" s="145" t="s">
        <v>848</v>
      </c>
      <c r="I60" s="145" t="s">
        <v>840</v>
      </c>
      <c r="J60" s="148">
        <v>4</v>
      </c>
      <c r="K60" s="148">
        <v>0</v>
      </c>
      <c r="L60" s="145" t="s">
        <v>675</v>
      </c>
    </row>
    <row r="61" spans="1:12" ht="24" x14ac:dyDescent="0.2">
      <c r="A61" s="144">
        <v>51</v>
      </c>
      <c r="B61" s="145" t="s">
        <v>849</v>
      </c>
      <c r="C61" s="145" t="s">
        <v>68</v>
      </c>
      <c r="D61" s="145" t="s">
        <v>850</v>
      </c>
      <c r="E61" s="145" t="s">
        <v>850</v>
      </c>
      <c r="F61" s="146" t="s">
        <v>851</v>
      </c>
      <c r="G61" s="147">
        <v>32974089</v>
      </c>
      <c r="H61" s="145" t="s">
        <v>852</v>
      </c>
      <c r="I61" s="145" t="s">
        <v>840</v>
      </c>
      <c r="J61" s="148">
        <v>30</v>
      </c>
      <c r="K61" s="148">
        <v>0</v>
      </c>
      <c r="L61" s="145" t="s">
        <v>652</v>
      </c>
    </row>
    <row r="62" spans="1:12" ht="24" x14ac:dyDescent="0.2">
      <c r="A62" s="144">
        <v>52</v>
      </c>
      <c r="B62" s="145" t="s">
        <v>853</v>
      </c>
      <c r="C62" s="145" t="s">
        <v>22</v>
      </c>
      <c r="D62" s="145" t="s">
        <v>6</v>
      </c>
      <c r="E62" s="145" t="s">
        <v>854</v>
      </c>
      <c r="F62" s="146" t="s">
        <v>855</v>
      </c>
      <c r="G62" s="147">
        <v>52384127</v>
      </c>
      <c r="H62" s="145" t="s">
        <v>856</v>
      </c>
      <c r="I62" s="145" t="s">
        <v>840</v>
      </c>
      <c r="J62" s="148">
        <v>4</v>
      </c>
      <c r="K62" s="148">
        <v>0</v>
      </c>
      <c r="L62" s="145" t="s">
        <v>647</v>
      </c>
    </row>
    <row r="63" spans="1:12" ht="36" x14ac:dyDescent="0.2">
      <c r="A63" s="144">
        <v>53</v>
      </c>
      <c r="B63" s="145" t="s">
        <v>857</v>
      </c>
      <c r="C63" s="145" t="s">
        <v>19</v>
      </c>
      <c r="D63" s="145" t="s">
        <v>5</v>
      </c>
      <c r="E63" s="145" t="s">
        <v>858</v>
      </c>
      <c r="F63" s="146" t="s">
        <v>859</v>
      </c>
      <c r="G63" s="147">
        <v>42027276</v>
      </c>
      <c r="H63" s="145" t="s">
        <v>860</v>
      </c>
      <c r="I63" s="145" t="s">
        <v>861</v>
      </c>
      <c r="J63" s="148">
        <v>4</v>
      </c>
      <c r="K63" s="148">
        <v>0</v>
      </c>
      <c r="L63" s="145" t="s">
        <v>647</v>
      </c>
    </row>
    <row r="64" spans="1:12" x14ac:dyDescent="0.2">
      <c r="A64" s="144">
        <v>54</v>
      </c>
      <c r="B64" s="145" t="s">
        <v>862</v>
      </c>
      <c r="C64" s="145" t="s">
        <v>68</v>
      </c>
      <c r="D64" s="145" t="s">
        <v>863</v>
      </c>
      <c r="E64" s="145" t="s">
        <v>863</v>
      </c>
      <c r="F64" s="146" t="s">
        <v>864</v>
      </c>
      <c r="G64" s="147">
        <v>990632662</v>
      </c>
      <c r="H64" s="145" t="s">
        <v>865</v>
      </c>
      <c r="I64" s="145" t="s">
        <v>861</v>
      </c>
      <c r="J64" s="148">
        <v>3</v>
      </c>
      <c r="K64" s="148">
        <v>3</v>
      </c>
      <c r="L64" s="145" t="s">
        <v>652</v>
      </c>
    </row>
    <row r="65" spans="1:12" ht="24" x14ac:dyDescent="0.2">
      <c r="A65" s="144">
        <v>55</v>
      </c>
      <c r="B65" s="145" t="s">
        <v>866</v>
      </c>
      <c r="C65" s="145" t="s">
        <v>56</v>
      </c>
      <c r="D65" s="145" t="s">
        <v>292</v>
      </c>
      <c r="E65" s="145" t="s">
        <v>867</v>
      </c>
      <c r="F65" s="146" t="s">
        <v>868</v>
      </c>
      <c r="G65" s="147">
        <v>23750154</v>
      </c>
      <c r="H65" s="145" t="s">
        <v>869</v>
      </c>
      <c r="I65" s="145" t="s">
        <v>861</v>
      </c>
      <c r="J65" s="148">
        <v>7</v>
      </c>
      <c r="K65" s="148">
        <v>0</v>
      </c>
      <c r="L65" s="145" t="s">
        <v>652</v>
      </c>
    </row>
    <row r="66" spans="1:12" ht="24" x14ac:dyDescent="0.2">
      <c r="A66" s="144">
        <v>56</v>
      </c>
      <c r="B66" s="145" t="s">
        <v>870</v>
      </c>
      <c r="C66" s="145" t="s">
        <v>25</v>
      </c>
      <c r="D66" s="145" t="s">
        <v>551</v>
      </c>
      <c r="E66" s="145" t="s">
        <v>871</v>
      </c>
      <c r="F66" s="146" t="s">
        <v>872</v>
      </c>
      <c r="G66" s="147">
        <v>995937731</v>
      </c>
      <c r="H66" s="145" t="s">
        <v>873</v>
      </c>
      <c r="I66" s="145" t="s">
        <v>861</v>
      </c>
      <c r="J66" s="148">
        <v>13</v>
      </c>
      <c r="K66" s="148">
        <v>0</v>
      </c>
      <c r="L66" s="145" t="s">
        <v>652</v>
      </c>
    </row>
    <row r="67" spans="1:12" x14ac:dyDescent="0.2">
      <c r="A67" s="144">
        <v>57</v>
      </c>
      <c r="B67" s="145" t="s">
        <v>874</v>
      </c>
      <c r="C67" s="145" t="s">
        <v>22</v>
      </c>
      <c r="D67" s="145" t="s">
        <v>451</v>
      </c>
      <c r="E67" s="145" t="s">
        <v>451</v>
      </c>
      <c r="F67" s="146" t="s">
        <v>875</v>
      </c>
      <c r="G67" s="147">
        <v>52578697</v>
      </c>
      <c r="H67" s="145" t="s">
        <v>876</v>
      </c>
      <c r="I67" s="145" t="s">
        <v>877</v>
      </c>
      <c r="J67" s="148">
        <v>7</v>
      </c>
      <c r="K67" s="148">
        <v>6</v>
      </c>
      <c r="L67" s="145" t="s">
        <v>647</v>
      </c>
    </row>
    <row r="68" spans="1:12" ht="24" x14ac:dyDescent="0.2">
      <c r="A68" s="144">
        <v>58</v>
      </c>
      <c r="B68" s="145" t="s">
        <v>878</v>
      </c>
      <c r="C68" s="145" t="s">
        <v>19</v>
      </c>
      <c r="D68" s="145" t="s">
        <v>5</v>
      </c>
      <c r="E68" s="145" t="s">
        <v>662</v>
      </c>
      <c r="F68" s="146" t="s">
        <v>879</v>
      </c>
      <c r="G68" s="147">
        <v>987064304</v>
      </c>
      <c r="H68" s="145" t="s">
        <v>880</v>
      </c>
      <c r="I68" s="145" t="s">
        <v>877</v>
      </c>
      <c r="J68" s="148">
        <v>8</v>
      </c>
      <c r="K68" s="148">
        <v>2</v>
      </c>
      <c r="L68" s="145" t="s">
        <v>652</v>
      </c>
    </row>
    <row r="69" spans="1:12" ht="36" x14ac:dyDescent="0.2">
      <c r="A69" s="144">
        <v>59</v>
      </c>
      <c r="B69" s="145" t="s">
        <v>881</v>
      </c>
      <c r="C69" s="145" t="s">
        <v>21</v>
      </c>
      <c r="D69" s="145" t="s">
        <v>882</v>
      </c>
      <c r="E69" s="145" t="s">
        <v>883</v>
      </c>
      <c r="F69" s="146" t="s">
        <v>884</v>
      </c>
      <c r="G69" s="147">
        <v>52950395</v>
      </c>
      <c r="H69" s="145" t="s">
        <v>885</v>
      </c>
      <c r="I69" s="145" t="s">
        <v>886</v>
      </c>
      <c r="J69" s="148">
        <v>11</v>
      </c>
      <c r="K69" s="148">
        <v>1</v>
      </c>
      <c r="L69" s="145" t="s">
        <v>647</v>
      </c>
    </row>
    <row r="70" spans="1:12" ht="36" x14ac:dyDescent="0.2">
      <c r="A70" s="144">
        <v>60</v>
      </c>
      <c r="B70" s="145" t="s">
        <v>887</v>
      </c>
      <c r="C70" s="145" t="s">
        <v>21</v>
      </c>
      <c r="D70" s="145" t="s">
        <v>244</v>
      </c>
      <c r="E70" s="145" t="s">
        <v>244</v>
      </c>
      <c r="F70" s="146" t="s">
        <v>888</v>
      </c>
      <c r="G70" s="147">
        <v>52785984</v>
      </c>
      <c r="H70" s="145" t="s">
        <v>889</v>
      </c>
      <c r="I70" s="145" t="s">
        <v>890</v>
      </c>
      <c r="J70" s="148">
        <v>9</v>
      </c>
      <c r="K70" s="148">
        <v>0</v>
      </c>
      <c r="L70" s="145" t="s">
        <v>652</v>
      </c>
    </row>
    <row r="71" spans="1:12" ht="36" x14ac:dyDescent="0.2">
      <c r="A71" s="144">
        <v>61</v>
      </c>
      <c r="B71" s="145" t="s">
        <v>891</v>
      </c>
      <c r="C71" s="145" t="s">
        <v>19</v>
      </c>
      <c r="D71" s="145" t="s">
        <v>516</v>
      </c>
      <c r="E71" s="145" t="s">
        <v>892</v>
      </c>
      <c r="F71" s="146" t="s">
        <v>893</v>
      </c>
      <c r="G71" s="147" t="s">
        <v>894</v>
      </c>
      <c r="H71" s="145" t="s">
        <v>895</v>
      </c>
      <c r="I71" s="145" t="s">
        <v>890</v>
      </c>
      <c r="J71" s="148">
        <v>6</v>
      </c>
      <c r="K71" s="148">
        <v>1</v>
      </c>
      <c r="L71" s="145" t="s">
        <v>647</v>
      </c>
    </row>
    <row r="72" spans="1:12" ht="24" x14ac:dyDescent="0.2">
      <c r="A72" s="144">
        <v>62</v>
      </c>
      <c r="B72" s="145" t="s">
        <v>896</v>
      </c>
      <c r="C72" s="145" t="s">
        <v>21</v>
      </c>
      <c r="D72" s="145" t="s">
        <v>553</v>
      </c>
      <c r="E72" s="145" t="s">
        <v>553</v>
      </c>
      <c r="F72" s="146" t="s">
        <v>897</v>
      </c>
      <c r="G72" s="147">
        <v>985422330</v>
      </c>
      <c r="H72" s="145" t="s">
        <v>898</v>
      </c>
      <c r="I72" s="145" t="s">
        <v>890</v>
      </c>
      <c r="J72" s="148">
        <v>1</v>
      </c>
      <c r="K72" s="148">
        <v>0</v>
      </c>
      <c r="L72" s="145" t="s">
        <v>647</v>
      </c>
    </row>
    <row r="73" spans="1:12" ht="36" x14ac:dyDescent="0.2">
      <c r="A73" s="144">
        <v>63</v>
      </c>
      <c r="B73" s="145" t="s">
        <v>899</v>
      </c>
      <c r="C73" s="145" t="s">
        <v>25</v>
      </c>
      <c r="D73" s="145" t="s">
        <v>4</v>
      </c>
      <c r="E73" s="145" t="s">
        <v>900</v>
      </c>
      <c r="F73" s="146" t="s">
        <v>901</v>
      </c>
      <c r="G73" s="147" t="s">
        <v>902</v>
      </c>
      <c r="H73" s="145" t="s">
        <v>903</v>
      </c>
      <c r="I73" s="145" t="s">
        <v>890</v>
      </c>
      <c r="J73" s="148">
        <v>9</v>
      </c>
      <c r="K73" s="148">
        <v>0</v>
      </c>
      <c r="L73" s="145" t="s">
        <v>642</v>
      </c>
    </row>
    <row r="74" spans="1:12" x14ac:dyDescent="0.2">
      <c r="A74" s="144">
        <v>64</v>
      </c>
      <c r="B74" s="145" t="s">
        <v>904</v>
      </c>
      <c r="C74" s="145" t="s">
        <v>22</v>
      </c>
      <c r="D74" s="145" t="s">
        <v>440</v>
      </c>
      <c r="E74" s="145" t="s">
        <v>905</v>
      </c>
      <c r="F74" s="146" t="s">
        <v>906</v>
      </c>
      <c r="G74" s="147">
        <v>2938147</v>
      </c>
      <c r="H74" s="145" t="s">
        <v>907</v>
      </c>
      <c r="I74" s="145" t="s">
        <v>908</v>
      </c>
      <c r="J74" s="148">
        <v>5</v>
      </c>
      <c r="K74" s="148">
        <v>0</v>
      </c>
      <c r="L74" s="145" t="s">
        <v>642</v>
      </c>
    </row>
    <row r="75" spans="1:12" ht="36" x14ac:dyDescent="0.2">
      <c r="A75" s="144">
        <v>65</v>
      </c>
      <c r="B75" s="145" t="s">
        <v>909</v>
      </c>
      <c r="C75" s="145" t="s">
        <v>22</v>
      </c>
      <c r="D75" s="145" t="s">
        <v>468</v>
      </c>
      <c r="E75" s="145" t="s">
        <v>468</v>
      </c>
      <c r="F75" s="146" t="s">
        <v>910</v>
      </c>
      <c r="G75" s="147">
        <v>999452021</v>
      </c>
      <c r="H75" s="145" t="s">
        <v>911</v>
      </c>
      <c r="I75" s="145" t="s">
        <v>908</v>
      </c>
      <c r="J75" s="148">
        <v>6</v>
      </c>
      <c r="K75" s="148">
        <v>6</v>
      </c>
      <c r="L75" s="145" t="s">
        <v>642</v>
      </c>
    </row>
    <row r="76" spans="1:12" x14ac:dyDescent="0.2">
      <c r="A76" s="144">
        <v>66</v>
      </c>
      <c r="B76" s="145" t="s">
        <v>912</v>
      </c>
      <c r="C76" s="145" t="s">
        <v>23</v>
      </c>
      <c r="D76" s="145" t="s">
        <v>913</v>
      </c>
      <c r="E76" s="145" t="s">
        <v>914</v>
      </c>
      <c r="F76" s="146" t="s">
        <v>915</v>
      </c>
      <c r="G76" s="147">
        <v>983794496</v>
      </c>
      <c r="H76" s="145" t="s">
        <v>916</v>
      </c>
      <c r="I76" s="145" t="s">
        <v>917</v>
      </c>
      <c r="J76" s="148">
        <v>8</v>
      </c>
      <c r="K76" s="148">
        <v>0</v>
      </c>
      <c r="L76" s="145" t="s">
        <v>675</v>
      </c>
    </row>
    <row r="77" spans="1:12" ht="36" x14ac:dyDescent="0.2">
      <c r="A77" s="144">
        <v>67</v>
      </c>
      <c r="B77" s="145" t="s">
        <v>918</v>
      </c>
      <c r="C77" s="145" t="s">
        <v>25</v>
      </c>
      <c r="D77" s="145" t="s">
        <v>4</v>
      </c>
      <c r="E77" s="145" t="s">
        <v>784</v>
      </c>
      <c r="F77" s="146" t="s">
        <v>919</v>
      </c>
      <c r="G77" s="147">
        <v>2232471</v>
      </c>
      <c r="H77" s="145" t="s">
        <v>920</v>
      </c>
      <c r="I77" s="145" t="s">
        <v>921</v>
      </c>
      <c r="J77" s="148">
        <v>4</v>
      </c>
      <c r="K77" s="148">
        <v>0</v>
      </c>
      <c r="L77" s="145" t="s">
        <v>647</v>
      </c>
    </row>
    <row r="78" spans="1:12" ht="24" x14ac:dyDescent="0.2">
      <c r="A78" s="144">
        <v>68</v>
      </c>
      <c r="B78" s="145" t="s">
        <v>922</v>
      </c>
      <c r="C78" s="145" t="s">
        <v>27</v>
      </c>
      <c r="D78" s="145" t="s">
        <v>923</v>
      </c>
      <c r="E78" s="145" t="s">
        <v>923</v>
      </c>
      <c r="F78" s="146" t="s">
        <v>924</v>
      </c>
      <c r="G78" s="147">
        <v>993314039</v>
      </c>
      <c r="H78" s="145" t="s">
        <v>925</v>
      </c>
      <c r="I78" s="145" t="s">
        <v>926</v>
      </c>
      <c r="J78" s="148">
        <v>4</v>
      </c>
      <c r="K78" s="148">
        <v>0</v>
      </c>
      <c r="L78" s="145" t="s">
        <v>647</v>
      </c>
    </row>
    <row r="79" spans="1:12" x14ac:dyDescent="0.2">
      <c r="A79" s="144">
        <v>69</v>
      </c>
      <c r="B79" s="145" t="s">
        <v>927</v>
      </c>
      <c r="C79" s="145" t="s">
        <v>22</v>
      </c>
      <c r="D79" s="145" t="s">
        <v>928</v>
      </c>
      <c r="E79" s="145" t="s">
        <v>928</v>
      </c>
      <c r="F79" s="146" t="s">
        <v>929</v>
      </c>
      <c r="G79" s="147">
        <v>52641250</v>
      </c>
      <c r="H79" s="145" t="s">
        <v>930</v>
      </c>
      <c r="I79" s="145" t="s">
        <v>931</v>
      </c>
      <c r="J79" s="148">
        <v>3</v>
      </c>
      <c r="K79" s="148">
        <v>1</v>
      </c>
      <c r="L79" s="145" t="s">
        <v>642</v>
      </c>
    </row>
    <row r="80" spans="1:12" ht="36" x14ac:dyDescent="0.2">
      <c r="A80" s="144">
        <v>70</v>
      </c>
      <c r="B80" s="145" t="s">
        <v>932</v>
      </c>
      <c r="C80" s="145" t="s">
        <v>22</v>
      </c>
      <c r="D80" s="145" t="s">
        <v>42</v>
      </c>
      <c r="E80" s="145" t="s">
        <v>696</v>
      </c>
      <c r="F80" s="146" t="s">
        <v>933</v>
      </c>
      <c r="G80" s="147">
        <v>996715500</v>
      </c>
      <c r="H80" s="145" t="s">
        <v>934</v>
      </c>
      <c r="I80" s="145" t="s">
        <v>931</v>
      </c>
      <c r="J80" s="148">
        <v>6</v>
      </c>
      <c r="K80" s="148">
        <v>6</v>
      </c>
      <c r="L80" s="145" t="s">
        <v>652</v>
      </c>
    </row>
    <row r="81" spans="1:12" ht="24" x14ac:dyDescent="0.2">
      <c r="A81" s="144">
        <v>71</v>
      </c>
      <c r="B81" s="145" t="s">
        <v>932</v>
      </c>
      <c r="C81" s="145" t="s">
        <v>22</v>
      </c>
      <c r="D81" s="145" t="s">
        <v>468</v>
      </c>
      <c r="E81" s="145" t="s">
        <v>935</v>
      </c>
      <c r="F81" s="146" t="s">
        <v>936</v>
      </c>
      <c r="G81" s="147">
        <v>996715500</v>
      </c>
      <c r="H81" s="145" t="s">
        <v>934</v>
      </c>
      <c r="I81" s="145" t="s">
        <v>931</v>
      </c>
      <c r="J81" s="148">
        <v>7</v>
      </c>
      <c r="K81" s="148">
        <v>7</v>
      </c>
      <c r="L81" s="145" t="s">
        <v>652</v>
      </c>
    </row>
    <row r="82" spans="1:12" ht="24" x14ac:dyDescent="0.2">
      <c r="A82" s="144">
        <v>72</v>
      </c>
      <c r="B82" s="145" t="s">
        <v>937</v>
      </c>
      <c r="C82" s="145" t="s">
        <v>25</v>
      </c>
      <c r="D82" s="145" t="s">
        <v>4</v>
      </c>
      <c r="E82" s="145" t="s">
        <v>938</v>
      </c>
      <c r="F82" s="146" t="s">
        <v>939</v>
      </c>
      <c r="G82" s="147">
        <v>996683034</v>
      </c>
      <c r="H82" s="145" t="s">
        <v>940</v>
      </c>
      <c r="I82" s="145" t="s">
        <v>941</v>
      </c>
      <c r="J82" s="148">
        <v>3</v>
      </c>
      <c r="K82" s="148">
        <v>0</v>
      </c>
      <c r="L82" s="145" t="s">
        <v>647</v>
      </c>
    </row>
    <row r="83" spans="1:12" ht="60" x14ac:dyDescent="0.2">
      <c r="A83" s="144">
        <v>73</v>
      </c>
      <c r="B83" s="145" t="s">
        <v>942</v>
      </c>
      <c r="C83" s="145" t="s">
        <v>23</v>
      </c>
      <c r="D83" s="145" t="s">
        <v>913</v>
      </c>
      <c r="E83" s="145" t="s">
        <v>914</v>
      </c>
      <c r="F83" s="146" t="s">
        <v>943</v>
      </c>
      <c r="G83" s="147">
        <v>998394085</v>
      </c>
      <c r="H83" s="145" t="s">
        <v>944</v>
      </c>
      <c r="I83" s="145" t="s">
        <v>945</v>
      </c>
      <c r="J83" s="148">
        <v>25</v>
      </c>
      <c r="K83" s="148">
        <v>0</v>
      </c>
      <c r="L83" s="145" t="s">
        <v>642</v>
      </c>
    </row>
    <row r="84" spans="1:12" ht="36" x14ac:dyDescent="0.2">
      <c r="A84" s="144">
        <v>74</v>
      </c>
      <c r="B84" s="145" t="s">
        <v>946</v>
      </c>
      <c r="C84" s="145" t="s">
        <v>19</v>
      </c>
      <c r="D84" s="145" t="s">
        <v>5</v>
      </c>
      <c r="E84" s="145" t="s">
        <v>662</v>
      </c>
      <c r="F84" s="146" t="s">
        <v>947</v>
      </c>
      <c r="G84" s="147">
        <v>993785034</v>
      </c>
      <c r="H84" s="145" t="s">
        <v>948</v>
      </c>
      <c r="I84" s="145" t="s">
        <v>949</v>
      </c>
      <c r="J84" s="148">
        <v>4</v>
      </c>
      <c r="K84" s="148">
        <v>4</v>
      </c>
      <c r="L84" s="145" t="s">
        <v>647</v>
      </c>
    </row>
    <row r="85" spans="1:12" ht="24" x14ac:dyDescent="0.2">
      <c r="A85" s="144">
        <v>75</v>
      </c>
      <c r="B85" s="145" t="s">
        <v>950</v>
      </c>
      <c r="C85" s="145" t="s">
        <v>19</v>
      </c>
      <c r="D85" s="145" t="s">
        <v>5</v>
      </c>
      <c r="E85" s="145" t="s">
        <v>662</v>
      </c>
      <c r="F85" s="146" t="s">
        <v>951</v>
      </c>
      <c r="G85" s="147">
        <v>993785034</v>
      </c>
      <c r="H85" s="145" t="s">
        <v>948</v>
      </c>
      <c r="I85" s="145" t="s">
        <v>949</v>
      </c>
      <c r="J85" s="148">
        <v>4</v>
      </c>
      <c r="K85" s="148">
        <v>1</v>
      </c>
      <c r="L85" s="145" t="s">
        <v>652</v>
      </c>
    </row>
    <row r="86" spans="1:12" x14ac:dyDescent="0.2">
      <c r="A86" s="144">
        <v>76</v>
      </c>
      <c r="B86" s="145" t="s">
        <v>952</v>
      </c>
      <c r="C86" s="145" t="s">
        <v>26</v>
      </c>
      <c r="D86" s="145" t="s">
        <v>953</v>
      </c>
      <c r="E86" s="145" t="s">
        <v>954</v>
      </c>
      <c r="F86" s="146" t="s">
        <v>955</v>
      </c>
      <c r="G86" s="147">
        <v>939155012</v>
      </c>
      <c r="H86" s="145" t="s">
        <v>956</v>
      </c>
      <c r="I86" s="145" t="s">
        <v>957</v>
      </c>
      <c r="J86" s="148">
        <v>4</v>
      </c>
      <c r="K86" s="148">
        <v>4</v>
      </c>
      <c r="L86" s="145" t="s">
        <v>647</v>
      </c>
    </row>
    <row r="87" spans="1:12" ht="60" x14ac:dyDescent="0.2">
      <c r="A87" s="144">
        <v>77</v>
      </c>
      <c r="B87" s="145" t="s">
        <v>958</v>
      </c>
      <c r="C87" s="145" t="s">
        <v>26</v>
      </c>
      <c r="D87" s="145" t="s">
        <v>959</v>
      </c>
      <c r="E87" s="145" t="s">
        <v>960</v>
      </c>
      <c r="F87" s="146" t="s">
        <v>961</v>
      </c>
      <c r="G87" s="147">
        <v>986189509</v>
      </c>
      <c r="H87" s="145" t="s">
        <v>962</v>
      </c>
      <c r="I87" s="145" t="s">
        <v>963</v>
      </c>
      <c r="J87" s="148">
        <v>7</v>
      </c>
      <c r="K87" s="148">
        <v>3</v>
      </c>
      <c r="L87" s="145" t="s">
        <v>652</v>
      </c>
    </row>
    <row r="88" spans="1:12" ht="24" x14ac:dyDescent="0.2">
      <c r="A88" s="144">
        <v>78</v>
      </c>
      <c r="B88" s="145" t="s">
        <v>964</v>
      </c>
      <c r="C88" s="145" t="s">
        <v>19</v>
      </c>
      <c r="D88" s="145" t="s">
        <v>5</v>
      </c>
      <c r="E88" s="145" t="s">
        <v>662</v>
      </c>
      <c r="F88" s="146" t="s">
        <v>965</v>
      </c>
      <c r="G88" s="147">
        <v>2390924</v>
      </c>
      <c r="H88" s="145" t="s">
        <v>966</v>
      </c>
      <c r="I88" s="145" t="s">
        <v>967</v>
      </c>
      <c r="J88" s="148">
        <v>12</v>
      </c>
      <c r="K88" s="148">
        <v>2</v>
      </c>
      <c r="L88" s="145" t="s">
        <v>647</v>
      </c>
    </row>
    <row r="89" spans="1:12" ht="36" x14ac:dyDescent="0.2">
      <c r="A89" s="144">
        <v>79</v>
      </c>
      <c r="B89" s="145" t="s">
        <v>968</v>
      </c>
      <c r="C89" s="145" t="s">
        <v>658</v>
      </c>
      <c r="D89" s="145" t="s">
        <v>658</v>
      </c>
      <c r="E89" s="145" t="s">
        <v>969</v>
      </c>
      <c r="F89" s="146" t="s">
        <v>970</v>
      </c>
      <c r="G89" s="147">
        <v>989078809</v>
      </c>
      <c r="H89" s="145" t="s">
        <v>971</v>
      </c>
      <c r="I89" s="145" t="s">
        <v>967</v>
      </c>
      <c r="J89" s="148">
        <v>6</v>
      </c>
      <c r="K89" s="148">
        <v>0</v>
      </c>
      <c r="L89" s="145" t="s">
        <v>652</v>
      </c>
    </row>
    <row r="90" spans="1:12" ht="24" x14ac:dyDescent="0.2">
      <c r="A90" s="144">
        <v>80</v>
      </c>
      <c r="B90" s="145" t="s">
        <v>972</v>
      </c>
      <c r="C90" s="145" t="s">
        <v>973</v>
      </c>
      <c r="D90" s="145" t="s">
        <v>974</v>
      </c>
      <c r="E90" s="145" t="s">
        <v>975</v>
      </c>
      <c r="F90" s="146" t="s">
        <v>976</v>
      </c>
      <c r="G90" s="147">
        <v>980675658</v>
      </c>
      <c r="H90" s="145" t="s">
        <v>977</v>
      </c>
      <c r="I90" s="145" t="s">
        <v>978</v>
      </c>
      <c r="J90" s="148">
        <v>17</v>
      </c>
      <c r="K90" s="148">
        <v>0</v>
      </c>
      <c r="L90" s="145" t="s">
        <v>642</v>
      </c>
    </row>
    <row r="91" spans="1:12" ht="36" x14ac:dyDescent="0.2">
      <c r="A91" s="144">
        <v>81</v>
      </c>
      <c r="B91" s="145" t="s">
        <v>979</v>
      </c>
      <c r="C91" s="145" t="s">
        <v>26</v>
      </c>
      <c r="D91" s="145" t="s">
        <v>980</v>
      </c>
      <c r="E91" s="145" t="s">
        <v>980</v>
      </c>
      <c r="F91" s="146" t="s">
        <v>981</v>
      </c>
      <c r="G91" s="147">
        <v>983065784</v>
      </c>
      <c r="H91" s="145" t="s">
        <v>956</v>
      </c>
      <c r="I91" s="145" t="s">
        <v>978</v>
      </c>
      <c r="J91" s="148">
        <v>5</v>
      </c>
      <c r="K91" s="148">
        <v>1</v>
      </c>
      <c r="L91" s="145" t="s">
        <v>647</v>
      </c>
    </row>
    <row r="92" spans="1:12" ht="36" x14ac:dyDescent="0.2">
      <c r="A92" s="144">
        <v>82</v>
      </c>
      <c r="B92" s="145" t="s">
        <v>982</v>
      </c>
      <c r="C92" s="145" t="s">
        <v>56</v>
      </c>
      <c r="D92" s="145" t="s">
        <v>292</v>
      </c>
      <c r="E92" s="145" t="s">
        <v>432</v>
      </c>
      <c r="F92" s="146" t="s">
        <v>983</v>
      </c>
      <c r="G92" s="147">
        <v>22766174</v>
      </c>
      <c r="H92" s="145" t="s">
        <v>984</v>
      </c>
      <c r="I92" s="145" t="s">
        <v>985</v>
      </c>
      <c r="J92" s="148">
        <v>10</v>
      </c>
      <c r="K92" s="148">
        <v>0</v>
      </c>
      <c r="L92" s="145" t="s">
        <v>647</v>
      </c>
    </row>
    <row r="93" spans="1:12" ht="36" x14ac:dyDescent="0.2">
      <c r="A93" s="144">
        <v>83</v>
      </c>
      <c r="B93" s="145" t="s">
        <v>986</v>
      </c>
      <c r="C93" s="145" t="s">
        <v>681</v>
      </c>
      <c r="D93" s="145" t="s">
        <v>356</v>
      </c>
      <c r="E93" s="145" t="s">
        <v>987</v>
      </c>
      <c r="F93" s="146" t="s">
        <v>988</v>
      </c>
      <c r="G93" s="147">
        <v>32360214</v>
      </c>
      <c r="H93" s="145" t="s">
        <v>989</v>
      </c>
      <c r="I93" s="145" t="s">
        <v>985</v>
      </c>
      <c r="J93" s="148">
        <v>10</v>
      </c>
      <c r="K93" s="148">
        <v>2</v>
      </c>
      <c r="L93" s="145" t="s">
        <v>652</v>
      </c>
    </row>
    <row r="94" spans="1:12" ht="24" x14ac:dyDescent="0.2">
      <c r="A94" s="144">
        <v>84</v>
      </c>
      <c r="B94" s="145" t="s">
        <v>990</v>
      </c>
      <c r="C94" s="145" t="s">
        <v>19</v>
      </c>
      <c r="D94" s="145" t="s">
        <v>516</v>
      </c>
      <c r="E94" s="145" t="s">
        <v>892</v>
      </c>
      <c r="F94" s="146" t="s">
        <v>991</v>
      </c>
      <c r="G94" s="147">
        <v>997176768</v>
      </c>
      <c r="H94" s="145" t="s">
        <v>992</v>
      </c>
      <c r="I94" s="145" t="s">
        <v>985</v>
      </c>
      <c r="J94" s="148">
        <v>12</v>
      </c>
      <c r="K94" s="148">
        <v>0</v>
      </c>
      <c r="L94" s="145" t="s">
        <v>675</v>
      </c>
    </row>
    <row r="95" spans="1:12" ht="36" x14ac:dyDescent="0.2">
      <c r="A95" s="144">
        <v>85</v>
      </c>
      <c r="B95" s="145" t="s">
        <v>993</v>
      </c>
      <c r="C95" s="145" t="s">
        <v>26</v>
      </c>
      <c r="D95" s="145" t="s">
        <v>179</v>
      </c>
      <c r="E95" s="145" t="s">
        <v>994</v>
      </c>
      <c r="F95" s="146" t="s">
        <v>995</v>
      </c>
      <c r="G95" s="147">
        <v>995315987</v>
      </c>
      <c r="H95" s="145" t="s">
        <v>996</v>
      </c>
      <c r="I95" s="145" t="s">
        <v>997</v>
      </c>
      <c r="J95" s="148">
        <v>7</v>
      </c>
      <c r="K95" s="148">
        <v>1</v>
      </c>
      <c r="L95" s="145" t="s">
        <v>647</v>
      </c>
    </row>
    <row r="96" spans="1:12" x14ac:dyDescent="0.2">
      <c r="A96" s="144">
        <v>86</v>
      </c>
      <c r="B96" s="145" t="s">
        <v>998</v>
      </c>
      <c r="C96" s="145" t="s">
        <v>19</v>
      </c>
      <c r="D96" s="145" t="s">
        <v>5</v>
      </c>
      <c r="E96" s="145" t="s">
        <v>638</v>
      </c>
      <c r="F96" s="146" t="s">
        <v>999</v>
      </c>
      <c r="G96" s="147">
        <v>986408320</v>
      </c>
      <c r="H96" s="145" t="s">
        <v>1000</v>
      </c>
      <c r="I96" s="145" t="s">
        <v>1001</v>
      </c>
      <c r="J96" s="148">
        <v>4</v>
      </c>
      <c r="K96" s="148">
        <v>4</v>
      </c>
      <c r="L96" s="145" t="s">
        <v>652</v>
      </c>
    </row>
    <row r="97" spans="1:12" ht="24" x14ac:dyDescent="0.2">
      <c r="A97" s="144">
        <v>87</v>
      </c>
      <c r="B97" s="145" t="s">
        <v>1002</v>
      </c>
      <c r="C97" s="145" t="s">
        <v>12</v>
      </c>
      <c r="D97" s="145" t="s">
        <v>12</v>
      </c>
      <c r="E97" s="145" t="s">
        <v>1003</v>
      </c>
      <c r="F97" s="146" t="s">
        <v>1004</v>
      </c>
      <c r="G97" s="147">
        <v>72583120</v>
      </c>
      <c r="H97" s="145" t="s">
        <v>1005</v>
      </c>
      <c r="I97" s="145" t="s">
        <v>1006</v>
      </c>
      <c r="J97" s="148">
        <v>5</v>
      </c>
      <c r="K97" s="148">
        <v>0</v>
      </c>
      <c r="L97" s="145" t="s">
        <v>647</v>
      </c>
    </row>
    <row r="98" spans="1:12" x14ac:dyDescent="0.2">
      <c r="A98" s="144">
        <v>88</v>
      </c>
      <c r="B98" s="145" t="s">
        <v>1007</v>
      </c>
      <c r="C98" s="145" t="s">
        <v>19</v>
      </c>
      <c r="D98" s="145" t="s">
        <v>320</v>
      </c>
      <c r="E98" s="145" t="s">
        <v>1008</v>
      </c>
      <c r="F98" s="146" t="s">
        <v>1009</v>
      </c>
      <c r="G98" s="147">
        <v>43130040</v>
      </c>
      <c r="H98" s="145" t="s">
        <v>1010</v>
      </c>
      <c r="I98" s="145" t="s">
        <v>1001</v>
      </c>
      <c r="J98" s="148">
        <v>9</v>
      </c>
      <c r="K98" s="148">
        <v>9</v>
      </c>
      <c r="L98" s="145" t="s">
        <v>652</v>
      </c>
    </row>
    <row r="99" spans="1:12" ht="24" x14ac:dyDescent="0.2">
      <c r="A99" s="144">
        <v>89</v>
      </c>
      <c r="B99" s="145" t="s">
        <v>1011</v>
      </c>
      <c r="C99" s="145" t="s">
        <v>19</v>
      </c>
      <c r="D99" s="145" t="s">
        <v>5</v>
      </c>
      <c r="E99" s="145" t="s">
        <v>1012</v>
      </c>
      <c r="F99" s="146" t="s">
        <v>1013</v>
      </c>
      <c r="G99" s="147">
        <v>42495593</v>
      </c>
      <c r="H99" s="145" t="s">
        <v>1014</v>
      </c>
      <c r="I99" s="145" t="s">
        <v>1001</v>
      </c>
      <c r="J99" s="148">
        <v>15</v>
      </c>
      <c r="K99" s="148">
        <v>1</v>
      </c>
      <c r="L99" s="145" t="s">
        <v>652</v>
      </c>
    </row>
    <row r="100" spans="1:12" ht="36" x14ac:dyDescent="0.2">
      <c r="A100" s="144">
        <v>90</v>
      </c>
      <c r="B100" s="145" t="s">
        <v>1015</v>
      </c>
      <c r="C100" s="145" t="s">
        <v>21</v>
      </c>
      <c r="D100" s="145" t="s">
        <v>882</v>
      </c>
      <c r="E100" s="145" t="s">
        <v>883</v>
      </c>
      <c r="F100" s="146" t="s">
        <v>1016</v>
      </c>
      <c r="G100" s="147">
        <v>52950395</v>
      </c>
      <c r="H100" s="145" t="s">
        <v>1017</v>
      </c>
      <c r="I100" s="145" t="s">
        <v>1018</v>
      </c>
      <c r="J100" s="148">
        <v>10</v>
      </c>
      <c r="K100" s="148">
        <v>1</v>
      </c>
      <c r="L100" s="145" t="s">
        <v>647</v>
      </c>
    </row>
    <row r="101" spans="1:12" ht="36" x14ac:dyDescent="0.2">
      <c r="A101" s="144">
        <v>91</v>
      </c>
      <c r="B101" s="145" t="s">
        <v>1019</v>
      </c>
      <c r="C101" s="145" t="s">
        <v>25</v>
      </c>
      <c r="D101" s="145" t="s">
        <v>4</v>
      </c>
      <c r="E101" s="145" t="s">
        <v>677</v>
      </c>
      <c r="F101" s="146" t="s">
        <v>1020</v>
      </c>
      <c r="G101" s="147">
        <v>23385821</v>
      </c>
      <c r="H101" s="145" t="s">
        <v>1021</v>
      </c>
      <c r="I101" s="145" t="s">
        <v>1022</v>
      </c>
      <c r="J101" s="148">
        <v>11</v>
      </c>
      <c r="K101" s="148">
        <v>0</v>
      </c>
      <c r="L101" s="145" t="s">
        <v>652</v>
      </c>
    </row>
    <row r="102" spans="1:12" ht="24" x14ac:dyDescent="0.2">
      <c r="A102" s="144">
        <v>92</v>
      </c>
      <c r="B102" s="145" t="s">
        <v>1023</v>
      </c>
      <c r="C102" s="145" t="s">
        <v>19</v>
      </c>
      <c r="D102" s="145" t="s">
        <v>5</v>
      </c>
      <c r="E102" s="145" t="s">
        <v>662</v>
      </c>
      <c r="F102" s="146" t="s">
        <v>1024</v>
      </c>
      <c r="G102" s="147" t="s">
        <v>1025</v>
      </c>
      <c r="H102" s="145" t="s">
        <v>1026</v>
      </c>
      <c r="I102" s="145" t="s">
        <v>1027</v>
      </c>
      <c r="J102" s="148">
        <v>6</v>
      </c>
      <c r="K102" s="148">
        <v>0</v>
      </c>
      <c r="L102" s="145" t="s">
        <v>652</v>
      </c>
    </row>
    <row r="103" spans="1:12" ht="36" x14ac:dyDescent="0.2">
      <c r="A103" s="144">
        <v>93</v>
      </c>
      <c r="B103" s="145" t="s">
        <v>1028</v>
      </c>
      <c r="C103" s="145" t="s">
        <v>25</v>
      </c>
      <c r="D103" s="145" t="s">
        <v>515</v>
      </c>
      <c r="E103" s="145" t="s">
        <v>1029</v>
      </c>
      <c r="F103" s="146" t="s">
        <v>1030</v>
      </c>
      <c r="G103" s="147">
        <v>23672663</v>
      </c>
      <c r="H103" s="145" t="s">
        <v>1031</v>
      </c>
      <c r="I103" s="145" t="s">
        <v>1022</v>
      </c>
      <c r="J103" s="148">
        <v>1</v>
      </c>
      <c r="K103" s="148">
        <v>0</v>
      </c>
      <c r="L103" s="145" t="s">
        <v>652</v>
      </c>
    </row>
    <row r="104" spans="1:12" ht="24" x14ac:dyDescent="0.2">
      <c r="A104" s="144">
        <v>94</v>
      </c>
      <c r="B104" s="145" t="s">
        <v>1032</v>
      </c>
      <c r="C104" s="145" t="s">
        <v>19</v>
      </c>
      <c r="D104" s="145" t="s">
        <v>666</v>
      </c>
      <c r="E104" s="145" t="s">
        <v>667</v>
      </c>
      <c r="F104" s="146" t="s">
        <v>1033</v>
      </c>
      <c r="G104" s="147">
        <v>42963004</v>
      </c>
      <c r="H104" s="145" t="s">
        <v>1034</v>
      </c>
      <c r="I104" s="145" t="s">
        <v>1035</v>
      </c>
      <c r="J104" s="148">
        <v>3</v>
      </c>
      <c r="K104" s="148">
        <v>1</v>
      </c>
      <c r="L104" s="145" t="s">
        <v>647</v>
      </c>
    </row>
    <row r="105" spans="1:12" ht="36" x14ac:dyDescent="0.2">
      <c r="A105" s="144">
        <v>95</v>
      </c>
      <c r="B105" s="145" t="s">
        <v>1036</v>
      </c>
      <c r="C105" s="145" t="s">
        <v>25</v>
      </c>
      <c r="D105" s="145" t="s">
        <v>4</v>
      </c>
      <c r="E105" s="145" t="s">
        <v>1037</v>
      </c>
      <c r="F105" s="146" t="s">
        <v>1038</v>
      </c>
      <c r="G105" s="147">
        <v>22378250</v>
      </c>
      <c r="H105" s="145" t="s">
        <v>1039</v>
      </c>
      <c r="I105" s="145" t="s">
        <v>1022</v>
      </c>
      <c r="J105" s="148">
        <v>10</v>
      </c>
      <c r="K105" s="148">
        <v>0</v>
      </c>
      <c r="L105" s="145" t="s">
        <v>647</v>
      </c>
    </row>
    <row r="106" spans="1:12" ht="24" x14ac:dyDescent="0.2">
      <c r="A106" s="144">
        <v>96</v>
      </c>
      <c r="B106" s="145" t="s">
        <v>1040</v>
      </c>
      <c r="C106" s="145" t="s">
        <v>25</v>
      </c>
      <c r="D106" s="145" t="s">
        <v>4</v>
      </c>
      <c r="E106" s="145" t="s">
        <v>938</v>
      </c>
      <c r="F106" s="146" t="s">
        <v>1041</v>
      </c>
      <c r="G106" s="147">
        <v>2604672</v>
      </c>
      <c r="H106" s="145" t="s">
        <v>1042</v>
      </c>
      <c r="I106" s="145" t="s">
        <v>1022</v>
      </c>
      <c r="J106" s="148">
        <v>10</v>
      </c>
      <c r="K106" s="148">
        <v>0</v>
      </c>
      <c r="L106" s="145" t="s">
        <v>642</v>
      </c>
    </row>
    <row r="107" spans="1:12" ht="24" x14ac:dyDescent="0.2">
      <c r="A107" s="144">
        <v>97</v>
      </c>
      <c r="B107" s="145" t="s">
        <v>1043</v>
      </c>
      <c r="C107" s="145" t="s">
        <v>19</v>
      </c>
      <c r="D107" s="145" t="s">
        <v>5</v>
      </c>
      <c r="E107" s="145" t="s">
        <v>662</v>
      </c>
      <c r="F107" s="146" t="s">
        <v>1044</v>
      </c>
      <c r="G107" s="147">
        <v>42130934</v>
      </c>
      <c r="H107" s="145" t="s">
        <v>1045</v>
      </c>
      <c r="I107" s="145" t="s">
        <v>1046</v>
      </c>
      <c r="J107" s="148">
        <v>7</v>
      </c>
      <c r="K107" s="148">
        <v>2</v>
      </c>
      <c r="L107" s="145" t="s">
        <v>647</v>
      </c>
    </row>
    <row r="108" spans="1:12" x14ac:dyDescent="0.2">
      <c r="A108" s="144">
        <v>98</v>
      </c>
      <c r="B108" s="145" t="s">
        <v>1047</v>
      </c>
      <c r="C108" s="145" t="s">
        <v>19</v>
      </c>
      <c r="D108" s="145" t="s">
        <v>5</v>
      </c>
      <c r="E108" s="145" t="s">
        <v>638</v>
      </c>
      <c r="F108" s="146" t="s">
        <v>1048</v>
      </c>
      <c r="G108" s="147">
        <v>42058450</v>
      </c>
      <c r="H108" s="145" t="s">
        <v>1049</v>
      </c>
      <c r="I108" s="145" t="s">
        <v>1050</v>
      </c>
      <c r="J108" s="148">
        <v>5</v>
      </c>
      <c r="K108" s="148">
        <v>0</v>
      </c>
      <c r="L108" s="145" t="s">
        <v>642</v>
      </c>
    </row>
    <row r="109" spans="1:12" ht="24" x14ac:dyDescent="0.2">
      <c r="A109" s="144">
        <v>99</v>
      </c>
      <c r="B109" s="145" t="s">
        <v>1051</v>
      </c>
      <c r="C109" s="145" t="s">
        <v>19</v>
      </c>
      <c r="D109" s="145" t="s">
        <v>5</v>
      </c>
      <c r="E109" s="145" t="s">
        <v>662</v>
      </c>
      <c r="F109" s="146" t="s">
        <v>1052</v>
      </c>
      <c r="G109" s="147">
        <v>968257344</v>
      </c>
      <c r="H109" s="145" t="s">
        <v>1053</v>
      </c>
      <c r="I109" s="145" t="s">
        <v>1050</v>
      </c>
      <c r="J109" s="148">
        <v>11</v>
      </c>
      <c r="K109" s="148">
        <v>2</v>
      </c>
      <c r="L109" s="145" t="s">
        <v>647</v>
      </c>
    </row>
    <row r="110" spans="1:12" ht="36" x14ac:dyDescent="0.2">
      <c r="A110" s="144">
        <v>100</v>
      </c>
      <c r="B110" s="145" t="s">
        <v>1054</v>
      </c>
      <c r="C110" s="145" t="s">
        <v>26</v>
      </c>
      <c r="D110" s="145" t="s">
        <v>179</v>
      </c>
      <c r="E110" s="145" t="s">
        <v>1055</v>
      </c>
      <c r="F110" s="146" t="s">
        <v>1056</v>
      </c>
      <c r="G110" s="147">
        <v>32762895</v>
      </c>
      <c r="H110" s="145" t="s">
        <v>1057</v>
      </c>
      <c r="I110" s="145" t="s">
        <v>1058</v>
      </c>
      <c r="J110" s="148">
        <v>6</v>
      </c>
      <c r="K110" s="148">
        <v>0</v>
      </c>
      <c r="L110" s="145" t="s">
        <v>642</v>
      </c>
    </row>
    <row r="111" spans="1:12" ht="24" x14ac:dyDescent="0.2">
      <c r="A111" s="144">
        <v>101</v>
      </c>
      <c r="B111" s="145" t="s">
        <v>1059</v>
      </c>
      <c r="C111" s="145" t="s">
        <v>22</v>
      </c>
      <c r="D111" s="145" t="s">
        <v>6</v>
      </c>
      <c r="E111" s="145" t="s">
        <v>6</v>
      </c>
      <c r="F111" s="146" t="s">
        <v>1060</v>
      </c>
      <c r="G111" s="147">
        <v>52622981</v>
      </c>
      <c r="H111" s="145" t="s">
        <v>1061</v>
      </c>
      <c r="I111" s="145" t="s">
        <v>1062</v>
      </c>
      <c r="J111" s="148">
        <v>10</v>
      </c>
      <c r="K111" s="148">
        <v>0</v>
      </c>
      <c r="L111" s="145" t="s">
        <v>647</v>
      </c>
    </row>
    <row r="112" spans="1:12" ht="36" x14ac:dyDescent="0.2">
      <c r="A112" s="144">
        <v>102</v>
      </c>
      <c r="B112" s="145" t="s">
        <v>1063</v>
      </c>
      <c r="C112" s="145" t="s">
        <v>19</v>
      </c>
      <c r="D112" s="145" t="s">
        <v>5</v>
      </c>
      <c r="E112" s="145" t="s">
        <v>1012</v>
      </c>
      <c r="F112" s="146" t="s">
        <v>1064</v>
      </c>
      <c r="G112" s="147">
        <v>2338033</v>
      </c>
      <c r="H112" s="145" t="s">
        <v>1065</v>
      </c>
      <c r="I112" s="145" t="s">
        <v>1062</v>
      </c>
      <c r="J112" s="148">
        <v>12</v>
      </c>
      <c r="K112" s="148">
        <v>0</v>
      </c>
      <c r="L112" s="145" t="s">
        <v>647</v>
      </c>
    </row>
    <row r="113" spans="1:12" ht="36" x14ac:dyDescent="0.2">
      <c r="A113" s="144">
        <v>103</v>
      </c>
      <c r="B113" s="145" t="s">
        <v>1066</v>
      </c>
      <c r="C113" s="145" t="s">
        <v>17</v>
      </c>
      <c r="D113" s="145" t="s">
        <v>272</v>
      </c>
      <c r="E113" s="145" t="s">
        <v>272</v>
      </c>
      <c r="F113" s="146" t="s">
        <v>1067</v>
      </c>
      <c r="G113" s="147">
        <v>2908857</v>
      </c>
      <c r="H113" s="145" t="s">
        <v>1068</v>
      </c>
      <c r="I113" s="145" t="s">
        <v>1062</v>
      </c>
      <c r="J113" s="148">
        <v>7</v>
      </c>
      <c r="K113" s="148">
        <v>7</v>
      </c>
      <c r="L113" s="145" t="s">
        <v>647</v>
      </c>
    </row>
    <row r="114" spans="1:12" ht="24" x14ac:dyDescent="0.2">
      <c r="A114" s="144">
        <v>104</v>
      </c>
      <c r="B114" s="145" t="s">
        <v>1069</v>
      </c>
      <c r="C114" s="145" t="s">
        <v>19</v>
      </c>
      <c r="D114" s="145" t="s">
        <v>5</v>
      </c>
      <c r="E114" s="145" t="s">
        <v>549</v>
      </c>
      <c r="F114" s="146" t="s">
        <v>1070</v>
      </c>
      <c r="G114" s="147">
        <v>998614124</v>
      </c>
      <c r="H114" s="145" t="s">
        <v>1071</v>
      </c>
      <c r="I114" s="145" t="s">
        <v>1062</v>
      </c>
      <c r="J114" s="148">
        <v>12</v>
      </c>
      <c r="K114" s="148">
        <v>4</v>
      </c>
      <c r="L114" s="145" t="s">
        <v>642</v>
      </c>
    </row>
    <row r="115" spans="1:12" ht="48" x14ac:dyDescent="0.2">
      <c r="A115" s="144">
        <v>105</v>
      </c>
      <c r="B115" s="145" t="s">
        <v>1072</v>
      </c>
      <c r="C115" s="145" t="s">
        <v>21</v>
      </c>
      <c r="D115" s="145" t="s">
        <v>244</v>
      </c>
      <c r="E115" s="145" t="s">
        <v>244</v>
      </c>
      <c r="F115" s="146" t="s">
        <v>1073</v>
      </c>
      <c r="G115" s="147">
        <v>52763996</v>
      </c>
      <c r="H115" s="145" t="s">
        <v>1074</v>
      </c>
      <c r="I115" s="145" t="s">
        <v>1062</v>
      </c>
      <c r="J115" s="148">
        <v>7</v>
      </c>
      <c r="K115" s="148">
        <v>7</v>
      </c>
      <c r="L115" s="145" t="s">
        <v>647</v>
      </c>
    </row>
    <row r="116" spans="1:12" ht="24" x14ac:dyDescent="0.2">
      <c r="A116" s="144">
        <v>106</v>
      </c>
      <c r="B116" s="145" t="s">
        <v>1075</v>
      </c>
      <c r="C116" s="145" t="s">
        <v>723</v>
      </c>
      <c r="D116" s="145" t="s">
        <v>1076</v>
      </c>
      <c r="E116" s="145" t="s">
        <v>1077</v>
      </c>
      <c r="F116" s="146" t="s">
        <v>1078</v>
      </c>
      <c r="G116" s="147">
        <v>72770285</v>
      </c>
      <c r="H116" s="145" t="s">
        <v>1079</v>
      </c>
      <c r="I116" s="145" t="s">
        <v>1080</v>
      </c>
      <c r="J116" s="148">
        <v>10</v>
      </c>
      <c r="K116" s="148">
        <v>10</v>
      </c>
      <c r="L116" s="145" t="s">
        <v>642</v>
      </c>
    </row>
    <row r="117" spans="1:12" ht="24" x14ac:dyDescent="0.2">
      <c r="A117" s="144">
        <v>107</v>
      </c>
      <c r="B117" s="145" t="s">
        <v>1081</v>
      </c>
      <c r="C117" s="145" t="s">
        <v>19</v>
      </c>
      <c r="D117" s="145" t="s">
        <v>1082</v>
      </c>
      <c r="E117" s="145" t="s">
        <v>1083</v>
      </c>
      <c r="F117" s="146" t="s">
        <v>1084</v>
      </c>
      <c r="G117" s="147">
        <v>42765000</v>
      </c>
      <c r="H117" s="145" t="s">
        <v>1085</v>
      </c>
      <c r="I117" s="145" t="s">
        <v>1062</v>
      </c>
      <c r="J117" s="148">
        <v>18</v>
      </c>
      <c r="K117" s="148">
        <v>0</v>
      </c>
      <c r="L117" s="145" t="s">
        <v>652</v>
      </c>
    </row>
    <row r="118" spans="1:12" ht="24" x14ac:dyDescent="0.2">
      <c r="A118" s="144">
        <v>108</v>
      </c>
      <c r="B118" s="145" t="s">
        <v>1086</v>
      </c>
      <c r="C118" s="145" t="s">
        <v>19</v>
      </c>
      <c r="D118" s="145" t="s">
        <v>5</v>
      </c>
      <c r="E118" s="145" t="s">
        <v>662</v>
      </c>
      <c r="F118" s="146" t="s">
        <v>1087</v>
      </c>
      <c r="G118" s="147" t="s">
        <v>1088</v>
      </c>
      <c r="H118" s="145" t="s">
        <v>1089</v>
      </c>
      <c r="I118" s="145" t="s">
        <v>1062</v>
      </c>
      <c r="J118" s="148">
        <v>8</v>
      </c>
      <c r="K118" s="148">
        <v>8</v>
      </c>
      <c r="L118" s="145" t="s">
        <v>647</v>
      </c>
    </row>
    <row r="119" spans="1:12" ht="24" x14ac:dyDescent="0.2">
      <c r="A119" s="144">
        <v>109</v>
      </c>
      <c r="B119" s="145" t="s">
        <v>1090</v>
      </c>
      <c r="C119" s="145" t="s">
        <v>19</v>
      </c>
      <c r="D119" s="145" t="s">
        <v>5</v>
      </c>
      <c r="E119" s="145" t="s">
        <v>662</v>
      </c>
      <c r="F119" s="146" t="s">
        <v>1091</v>
      </c>
      <c r="G119" s="147">
        <v>2183280</v>
      </c>
      <c r="H119" s="145" t="s">
        <v>1092</v>
      </c>
      <c r="I119" s="145" t="s">
        <v>1062</v>
      </c>
      <c r="J119" s="148">
        <v>15</v>
      </c>
      <c r="K119" s="148">
        <v>2</v>
      </c>
      <c r="L119" s="145" t="s">
        <v>652</v>
      </c>
    </row>
    <row r="120" spans="1:12" ht="24" x14ac:dyDescent="0.2">
      <c r="A120" s="144">
        <v>110</v>
      </c>
      <c r="B120" s="145" t="s">
        <v>1093</v>
      </c>
      <c r="C120" s="145" t="s">
        <v>658</v>
      </c>
      <c r="D120" s="145" t="s">
        <v>1094</v>
      </c>
      <c r="E120" s="145" t="s">
        <v>1094</v>
      </c>
      <c r="F120" s="146" t="s">
        <v>1095</v>
      </c>
      <c r="G120" s="147">
        <v>2777220</v>
      </c>
      <c r="H120" s="145" t="s">
        <v>1096</v>
      </c>
      <c r="I120" s="145" t="s">
        <v>1062</v>
      </c>
      <c r="J120" s="148">
        <v>7</v>
      </c>
      <c r="K120" s="148">
        <v>0</v>
      </c>
      <c r="L120" s="145" t="s">
        <v>652</v>
      </c>
    </row>
    <row r="121" spans="1:12" x14ac:dyDescent="0.2">
      <c r="A121" s="144">
        <v>111</v>
      </c>
      <c r="B121" s="145" t="s">
        <v>1097</v>
      </c>
      <c r="C121" s="145" t="s">
        <v>22</v>
      </c>
      <c r="D121" s="145" t="s">
        <v>6</v>
      </c>
      <c r="E121" s="145" t="s">
        <v>6</v>
      </c>
      <c r="F121" s="146" t="s">
        <v>1098</v>
      </c>
      <c r="G121" s="147">
        <v>2628850</v>
      </c>
      <c r="H121" s="145" t="s">
        <v>1099</v>
      </c>
      <c r="I121" s="145" t="s">
        <v>1100</v>
      </c>
      <c r="J121" s="148">
        <v>12</v>
      </c>
      <c r="K121" s="148">
        <v>1</v>
      </c>
      <c r="L121" s="145" t="s">
        <v>652</v>
      </c>
    </row>
    <row r="122" spans="1:12" ht="36" x14ac:dyDescent="0.2">
      <c r="A122" s="144">
        <v>112</v>
      </c>
      <c r="B122" s="145" t="s">
        <v>1101</v>
      </c>
      <c r="C122" s="145" t="s">
        <v>19</v>
      </c>
      <c r="D122" s="145" t="s">
        <v>5</v>
      </c>
      <c r="E122" s="145" t="s">
        <v>829</v>
      </c>
      <c r="F122" s="146" t="s">
        <v>1102</v>
      </c>
      <c r="G122" s="147">
        <v>42368338</v>
      </c>
      <c r="H122" s="145" t="s">
        <v>1103</v>
      </c>
      <c r="I122" s="145" t="s">
        <v>1100</v>
      </c>
      <c r="J122" s="148">
        <v>5</v>
      </c>
      <c r="K122" s="148">
        <v>2</v>
      </c>
      <c r="L122" s="145" t="s">
        <v>642</v>
      </c>
    </row>
    <row r="123" spans="1:12" ht="24" x14ac:dyDescent="0.2">
      <c r="A123" s="144">
        <v>113</v>
      </c>
      <c r="B123" s="145" t="s">
        <v>1104</v>
      </c>
      <c r="C123" s="145" t="s">
        <v>25</v>
      </c>
      <c r="D123" s="145" t="s">
        <v>4</v>
      </c>
      <c r="E123" s="145" t="s">
        <v>1105</v>
      </c>
      <c r="F123" s="146" t="s">
        <v>1106</v>
      </c>
      <c r="G123" s="147">
        <v>2630073</v>
      </c>
      <c r="H123" s="145" t="s">
        <v>1107</v>
      </c>
      <c r="I123" s="145" t="s">
        <v>1108</v>
      </c>
      <c r="J123" s="148">
        <v>8</v>
      </c>
      <c r="K123" s="148">
        <v>0</v>
      </c>
      <c r="L123" s="145" t="s">
        <v>647</v>
      </c>
    </row>
    <row r="124" spans="1:12" ht="24" x14ac:dyDescent="0.2">
      <c r="A124" s="144">
        <v>114</v>
      </c>
      <c r="B124" s="145" t="s">
        <v>1109</v>
      </c>
      <c r="C124" s="145" t="s">
        <v>19</v>
      </c>
      <c r="D124" s="145" t="s">
        <v>516</v>
      </c>
      <c r="E124" s="145" t="s">
        <v>892</v>
      </c>
      <c r="F124" s="146" t="s">
        <v>1110</v>
      </c>
      <c r="G124" s="147" t="s">
        <v>1111</v>
      </c>
      <c r="H124" s="145" t="s">
        <v>1112</v>
      </c>
      <c r="I124" s="145" t="s">
        <v>1100</v>
      </c>
      <c r="J124" s="148">
        <v>6</v>
      </c>
      <c r="K124" s="148">
        <v>6</v>
      </c>
      <c r="L124" s="145" t="s">
        <v>642</v>
      </c>
    </row>
    <row r="125" spans="1:12" ht="36" x14ac:dyDescent="0.2">
      <c r="A125" s="144">
        <v>115</v>
      </c>
      <c r="B125" s="145" t="s">
        <v>1113</v>
      </c>
      <c r="C125" s="145" t="s">
        <v>21</v>
      </c>
      <c r="D125" s="145" t="s">
        <v>508</v>
      </c>
      <c r="E125" s="145" t="s">
        <v>1114</v>
      </c>
      <c r="F125" s="146" t="s">
        <v>1115</v>
      </c>
      <c r="G125" s="147">
        <v>959246742</v>
      </c>
      <c r="H125" s="145" t="s">
        <v>1116</v>
      </c>
      <c r="I125" s="145" t="s">
        <v>1100</v>
      </c>
      <c r="J125" s="148">
        <v>4</v>
      </c>
      <c r="K125" s="148">
        <v>1</v>
      </c>
      <c r="L125" s="145" t="s">
        <v>647</v>
      </c>
    </row>
    <row r="126" spans="1:12" ht="24" x14ac:dyDescent="0.2">
      <c r="A126" s="144">
        <v>116</v>
      </c>
      <c r="B126" s="145" t="s">
        <v>1117</v>
      </c>
      <c r="C126" s="145" t="s">
        <v>17</v>
      </c>
      <c r="D126" s="145" t="s">
        <v>272</v>
      </c>
      <c r="E126" s="145" t="s">
        <v>272</v>
      </c>
      <c r="F126" s="146" t="s">
        <v>1118</v>
      </c>
      <c r="G126" s="147">
        <v>994097859</v>
      </c>
      <c r="H126" s="145" t="s">
        <v>1119</v>
      </c>
      <c r="I126" s="145" t="s">
        <v>1100</v>
      </c>
      <c r="J126" s="148">
        <v>12</v>
      </c>
      <c r="K126" s="148">
        <v>0</v>
      </c>
      <c r="L126" s="145" t="s">
        <v>652</v>
      </c>
    </row>
    <row r="127" spans="1:12" ht="24" x14ac:dyDescent="0.2">
      <c r="A127" s="144">
        <v>117</v>
      </c>
      <c r="B127" s="145" t="s">
        <v>1120</v>
      </c>
      <c r="C127" s="145" t="s">
        <v>17</v>
      </c>
      <c r="D127" s="145" t="s">
        <v>77</v>
      </c>
      <c r="E127" s="145" t="s">
        <v>77</v>
      </c>
      <c r="F127" s="146" t="s">
        <v>1121</v>
      </c>
      <c r="G127" s="147">
        <v>2950490</v>
      </c>
      <c r="H127" s="145" t="s">
        <v>1122</v>
      </c>
      <c r="I127" s="145" t="s">
        <v>1100</v>
      </c>
      <c r="J127" s="148">
        <v>7</v>
      </c>
      <c r="K127" s="148">
        <v>0</v>
      </c>
      <c r="L127" s="145" t="s">
        <v>647</v>
      </c>
    </row>
    <row r="128" spans="1:12" ht="36" x14ac:dyDescent="0.2">
      <c r="A128" s="144">
        <v>118</v>
      </c>
      <c r="B128" s="145" t="s">
        <v>1123</v>
      </c>
      <c r="C128" s="145" t="s">
        <v>19</v>
      </c>
      <c r="D128" s="145" t="s">
        <v>5</v>
      </c>
      <c r="E128" s="145" t="s">
        <v>662</v>
      </c>
      <c r="F128" s="146" t="s">
        <v>1124</v>
      </c>
      <c r="G128" s="147">
        <v>42209304</v>
      </c>
      <c r="H128" s="145" t="s">
        <v>1125</v>
      </c>
      <c r="I128" s="145" t="s">
        <v>1100</v>
      </c>
      <c r="J128" s="148">
        <v>6</v>
      </c>
      <c r="K128" s="148">
        <v>2</v>
      </c>
      <c r="L128" s="145" t="s">
        <v>652</v>
      </c>
    </row>
    <row r="129" spans="1:12" ht="24" x14ac:dyDescent="0.2">
      <c r="A129" s="144">
        <v>119</v>
      </c>
      <c r="B129" s="145" t="s">
        <v>1126</v>
      </c>
      <c r="C129" s="145" t="s">
        <v>26</v>
      </c>
      <c r="D129" s="145" t="s">
        <v>179</v>
      </c>
      <c r="E129" s="145" t="s">
        <v>1055</v>
      </c>
      <c r="F129" s="146" t="s">
        <v>1127</v>
      </c>
      <c r="G129" s="147">
        <v>992978527</v>
      </c>
      <c r="H129" s="145" t="s">
        <v>1128</v>
      </c>
      <c r="I129" s="145" t="s">
        <v>1108</v>
      </c>
      <c r="J129" s="148">
        <v>6</v>
      </c>
      <c r="K129" s="148">
        <v>0</v>
      </c>
      <c r="L129" s="145" t="s">
        <v>642</v>
      </c>
    </row>
    <row r="130" spans="1:12" ht="36" x14ac:dyDescent="0.2">
      <c r="A130" s="144">
        <v>120</v>
      </c>
      <c r="B130" s="145" t="s">
        <v>1129</v>
      </c>
      <c r="C130" s="145" t="s">
        <v>22</v>
      </c>
      <c r="D130" s="145" t="s">
        <v>42</v>
      </c>
      <c r="E130" s="145" t="s">
        <v>42</v>
      </c>
      <c r="F130" s="146" t="s">
        <v>1130</v>
      </c>
      <c r="G130" s="147">
        <v>994753030</v>
      </c>
      <c r="H130" s="145" t="s">
        <v>1131</v>
      </c>
      <c r="I130" s="145" t="s">
        <v>1100</v>
      </c>
      <c r="J130" s="148">
        <v>10</v>
      </c>
      <c r="K130" s="148">
        <v>0</v>
      </c>
      <c r="L130" s="145" t="s">
        <v>647</v>
      </c>
    </row>
    <row r="131" spans="1:12" ht="24" x14ac:dyDescent="0.2">
      <c r="A131" s="144">
        <v>121</v>
      </c>
      <c r="B131" s="145" t="s">
        <v>1132</v>
      </c>
      <c r="C131" s="145" t="s">
        <v>19</v>
      </c>
      <c r="D131" s="145" t="s">
        <v>666</v>
      </c>
      <c r="E131" s="145" t="s">
        <v>667</v>
      </c>
      <c r="F131" s="146" t="s">
        <v>1133</v>
      </c>
      <c r="G131" s="147">
        <v>990785378</v>
      </c>
      <c r="H131" s="145" t="s">
        <v>1134</v>
      </c>
      <c r="I131" s="145" t="s">
        <v>1100</v>
      </c>
      <c r="J131" s="148">
        <v>6</v>
      </c>
      <c r="K131" s="148">
        <v>6</v>
      </c>
      <c r="L131" s="145" t="s">
        <v>652</v>
      </c>
    </row>
    <row r="132" spans="1:12" ht="24" x14ac:dyDescent="0.2">
      <c r="A132" s="144">
        <v>122</v>
      </c>
      <c r="B132" s="145" t="s">
        <v>1135</v>
      </c>
      <c r="C132" s="145" t="s">
        <v>19</v>
      </c>
      <c r="D132" s="145" t="s">
        <v>516</v>
      </c>
      <c r="E132" s="145" t="s">
        <v>892</v>
      </c>
      <c r="F132" s="146" t="s">
        <v>1136</v>
      </c>
      <c r="G132" s="147">
        <v>997849124</v>
      </c>
      <c r="H132" s="145" t="s">
        <v>1137</v>
      </c>
      <c r="I132" s="145" t="s">
        <v>1138</v>
      </c>
      <c r="J132" s="148">
        <v>16</v>
      </c>
      <c r="K132" s="148">
        <v>2</v>
      </c>
      <c r="L132" s="145" t="s">
        <v>647</v>
      </c>
    </row>
    <row r="133" spans="1:12" ht="24" x14ac:dyDescent="0.2">
      <c r="A133" s="144">
        <v>123</v>
      </c>
      <c r="B133" s="145" t="s">
        <v>1139</v>
      </c>
      <c r="C133" s="145" t="s">
        <v>19</v>
      </c>
      <c r="D133" s="145" t="s">
        <v>5</v>
      </c>
      <c r="E133" s="145" t="s">
        <v>858</v>
      </c>
      <c r="F133" s="146" t="s">
        <v>1140</v>
      </c>
      <c r="G133" s="147">
        <v>987337087</v>
      </c>
      <c r="H133" s="145" t="s">
        <v>1141</v>
      </c>
      <c r="I133" s="145" t="s">
        <v>1108</v>
      </c>
      <c r="J133" s="148">
        <v>5</v>
      </c>
      <c r="K133" s="148">
        <v>0</v>
      </c>
      <c r="L133" s="145" t="s">
        <v>647</v>
      </c>
    </row>
    <row r="134" spans="1:12" x14ac:dyDescent="0.2">
      <c r="A134" s="144">
        <v>124</v>
      </c>
      <c r="B134" s="145" t="s">
        <v>1142</v>
      </c>
      <c r="C134" s="145" t="s">
        <v>17</v>
      </c>
      <c r="D134" s="145" t="s">
        <v>77</v>
      </c>
      <c r="E134" s="145" t="s">
        <v>77</v>
      </c>
      <c r="F134" s="146" t="s">
        <v>1143</v>
      </c>
      <c r="G134" s="147">
        <v>988820909</v>
      </c>
      <c r="H134" s="145" t="s">
        <v>1144</v>
      </c>
      <c r="I134" s="145" t="s">
        <v>1108</v>
      </c>
      <c r="J134" s="148">
        <v>2</v>
      </c>
      <c r="K134" s="148">
        <v>2</v>
      </c>
      <c r="L134" s="145" t="s">
        <v>652</v>
      </c>
    </row>
    <row r="135" spans="1:12" x14ac:dyDescent="0.2">
      <c r="A135" s="144">
        <v>125</v>
      </c>
      <c r="B135" s="145" t="s">
        <v>1145</v>
      </c>
      <c r="C135" s="145" t="s">
        <v>25</v>
      </c>
      <c r="D135" s="145" t="s">
        <v>4</v>
      </c>
      <c r="E135" s="145" t="s">
        <v>784</v>
      </c>
      <c r="F135" s="146" t="s">
        <v>1146</v>
      </c>
      <c r="G135" s="147">
        <v>2959447</v>
      </c>
      <c r="H135" s="145" t="s">
        <v>1147</v>
      </c>
      <c r="I135" s="145" t="s">
        <v>1148</v>
      </c>
      <c r="J135" s="148">
        <v>7</v>
      </c>
      <c r="K135" s="148">
        <v>0</v>
      </c>
      <c r="L135" s="145" t="s">
        <v>652</v>
      </c>
    </row>
    <row r="136" spans="1:12" ht="24" x14ac:dyDescent="0.2">
      <c r="A136" s="144">
        <v>126</v>
      </c>
      <c r="B136" s="145" t="s">
        <v>1149</v>
      </c>
      <c r="C136" s="145" t="s">
        <v>25</v>
      </c>
      <c r="D136" s="145" t="s">
        <v>4</v>
      </c>
      <c r="E136" s="145" t="s">
        <v>1150</v>
      </c>
      <c r="F136" s="146" t="s">
        <v>1151</v>
      </c>
      <c r="G136" s="147">
        <v>2350646</v>
      </c>
      <c r="H136" s="145" t="s">
        <v>1152</v>
      </c>
      <c r="I136" s="145" t="s">
        <v>1148</v>
      </c>
      <c r="J136" s="148">
        <v>6</v>
      </c>
      <c r="K136" s="148">
        <v>2</v>
      </c>
      <c r="L136" s="145" t="s">
        <v>652</v>
      </c>
    </row>
    <row r="137" spans="1:12" ht="24" x14ac:dyDescent="0.2">
      <c r="A137" s="144">
        <v>127</v>
      </c>
      <c r="B137" s="145" t="s">
        <v>1153</v>
      </c>
      <c r="C137" s="145" t="s">
        <v>22</v>
      </c>
      <c r="D137" s="145" t="s">
        <v>42</v>
      </c>
      <c r="E137" s="145" t="s">
        <v>696</v>
      </c>
      <c r="F137" s="146" t="s">
        <v>1154</v>
      </c>
      <c r="G137" s="147">
        <v>995965642</v>
      </c>
      <c r="H137" s="145" t="s">
        <v>1155</v>
      </c>
      <c r="I137" s="145" t="s">
        <v>1148</v>
      </c>
      <c r="J137" s="148">
        <v>10</v>
      </c>
      <c r="K137" s="148">
        <v>0</v>
      </c>
      <c r="L137" s="145" t="s">
        <v>652</v>
      </c>
    </row>
    <row r="138" spans="1:12" x14ac:dyDescent="0.2">
      <c r="A138" s="144">
        <v>128</v>
      </c>
      <c r="B138" s="145" t="s">
        <v>1156</v>
      </c>
      <c r="C138" s="145" t="s">
        <v>25</v>
      </c>
      <c r="D138" s="145" t="s">
        <v>4</v>
      </c>
      <c r="E138" s="145" t="s">
        <v>1157</v>
      </c>
      <c r="F138" s="146" t="s">
        <v>1158</v>
      </c>
      <c r="G138" s="147">
        <v>3240267</v>
      </c>
      <c r="H138" s="145" t="s">
        <v>1159</v>
      </c>
      <c r="I138" s="145" t="s">
        <v>1148</v>
      </c>
      <c r="J138" s="148">
        <v>7</v>
      </c>
      <c r="K138" s="148">
        <v>0</v>
      </c>
      <c r="L138" s="145" t="s">
        <v>1160</v>
      </c>
    </row>
    <row r="139" spans="1:12" ht="36" x14ac:dyDescent="0.2">
      <c r="A139" s="144">
        <v>129</v>
      </c>
      <c r="B139" s="145" t="s">
        <v>1161</v>
      </c>
      <c r="C139" s="145" t="s">
        <v>19</v>
      </c>
      <c r="D139" s="145" t="s">
        <v>1162</v>
      </c>
      <c r="E139" s="145" t="s">
        <v>1163</v>
      </c>
      <c r="F139" s="146" t="s">
        <v>1164</v>
      </c>
      <c r="G139" s="147">
        <v>993432226</v>
      </c>
      <c r="H139" s="145" t="s">
        <v>1165</v>
      </c>
      <c r="I139" s="145" t="s">
        <v>1148</v>
      </c>
      <c r="J139" s="148">
        <v>9</v>
      </c>
      <c r="K139" s="148">
        <v>9</v>
      </c>
      <c r="L139" s="145" t="s">
        <v>647</v>
      </c>
    </row>
    <row r="140" spans="1:12" ht="24" x14ac:dyDescent="0.2">
      <c r="A140" s="144">
        <v>130</v>
      </c>
      <c r="B140" s="145" t="s">
        <v>1166</v>
      </c>
      <c r="C140" s="145" t="s">
        <v>21</v>
      </c>
      <c r="D140" s="145" t="s">
        <v>10</v>
      </c>
      <c r="E140" s="145" t="s">
        <v>1167</v>
      </c>
      <c r="F140" s="146" t="s">
        <v>1168</v>
      </c>
      <c r="G140" s="147">
        <v>52739591</v>
      </c>
      <c r="H140" s="145" t="s">
        <v>1169</v>
      </c>
      <c r="I140" s="145" t="s">
        <v>1148</v>
      </c>
      <c r="J140" s="148">
        <v>11</v>
      </c>
      <c r="K140" s="148">
        <v>0</v>
      </c>
      <c r="L140" s="145" t="s">
        <v>652</v>
      </c>
    </row>
    <row r="141" spans="1:12" ht="24" x14ac:dyDescent="0.2">
      <c r="A141" s="144">
        <v>131</v>
      </c>
      <c r="B141" s="145" t="s">
        <v>1170</v>
      </c>
      <c r="C141" s="145" t="s">
        <v>21</v>
      </c>
      <c r="D141" s="145" t="s">
        <v>10</v>
      </c>
      <c r="E141" s="145" t="s">
        <v>1167</v>
      </c>
      <c r="F141" s="146" t="s">
        <v>1171</v>
      </c>
      <c r="G141" s="147">
        <v>992922274</v>
      </c>
      <c r="H141" s="145" t="s">
        <v>1172</v>
      </c>
      <c r="I141" s="145" t="s">
        <v>1173</v>
      </c>
      <c r="J141" s="148">
        <v>5</v>
      </c>
      <c r="K141" s="148">
        <v>4</v>
      </c>
      <c r="L141" s="145" t="s">
        <v>652</v>
      </c>
    </row>
    <row r="142" spans="1:12" ht="24" x14ac:dyDescent="0.2">
      <c r="A142" s="144">
        <v>132</v>
      </c>
      <c r="B142" s="145" t="s">
        <v>1174</v>
      </c>
      <c r="C142" s="145" t="s">
        <v>25</v>
      </c>
      <c r="D142" s="145" t="s">
        <v>4</v>
      </c>
      <c r="E142" s="145" t="s">
        <v>784</v>
      </c>
      <c r="F142" s="146" t="s">
        <v>1175</v>
      </c>
      <c r="G142" s="147">
        <v>2285767</v>
      </c>
      <c r="H142" s="145" t="s">
        <v>1176</v>
      </c>
      <c r="I142" s="145" t="s">
        <v>1177</v>
      </c>
      <c r="J142" s="148">
        <v>12</v>
      </c>
      <c r="K142" s="148">
        <v>0</v>
      </c>
      <c r="L142" s="145" t="s">
        <v>642</v>
      </c>
    </row>
    <row r="143" spans="1:12" ht="24" x14ac:dyDescent="0.2">
      <c r="A143" s="144">
        <v>133</v>
      </c>
      <c r="B143" s="145" t="s">
        <v>1178</v>
      </c>
      <c r="C143" s="145" t="s">
        <v>22</v>
      </c>
      <c r="D143" s="145" t="s">
        <v>451</v>
      </c>
      <c r="E143" s="145" t="s">
        <v>451</v>
      </c>
      <c r="F143" s="146" t="s">
        <v>1179</v>
      </c>
      <c r="G143" s="147">
        <v>981788986</v>
      </c>
      <c r="H143" s="145" t="s">
        <v>1180</v>
      </c>
      <c r="I143" s="145" t="s">
        <v>1181</v>
      </c>
      <c r="J143" s="148">
        <v>8</v>
      </c>
      <c r="K143" s="148">
        <v>2</v>
      </c>
      <c r="L143" s="145" t="s">
        <v>675</v>
      </c>
    </row>
    <row r="144" spans="1:12" ht="24" x14ac:dyDescent="0.2">
      <c r="A144" s="144">
        <v>134</v>
      </c>
      <c r="B144" s="145" t="s">
        <v>1182</v>
      </c>
      <c r="C144" s="145" t="s">
        <v>15</v>
      </c>
      <c r="D144" s="145" t="s">
        <v>41</v>
      </c>
      <c r="E144" s="145" t="s">
        <v>1183</v>
      </c>
      <c r="F144" s="146" t="s">
        <v>1184</v>
      </c>
      <c r="G144" s="147">
        <v>988769519</v>
      </c>
      <c r="H144" s="145" t="s">
        <v>1185</v>
      </c>
      <c r="I144" s="145" t="s">
        <v>1186</v>
      </c>
      <c r="J144" s="148">
        <v>6</v>
      </c>
      <c r="K144" s="148">
        <v>0</v>
      </c>
      <c r="L144" s="145" t="s">
        <v>652</v>
      </c>
    </row>
    <row r="145" spans="1:12" ht="36" x14ac:dyDescent="0.2">
      <c r="A145" s="144">
        <v>135</v>
      </c>
      <c r="B145" s="145" t="s">
        <v>1187</v>
      </c>
      <c r="C145" s="145" t="s">
        <v>19</v>
      </c>
      <c r="D145" s="145" t="s">
        <v>5</v>
      </c>
      <c r="E145" s="145" t="s">
        <v>1012</v>
      </c>
      <c r="F145" s="146" t="s">
        <v>1188</v>
      </c>
      <c r="G145" s="147">
        <v>42578527</v>
      </c>
      <c r="H145" s="145" t="s">
        <v>1189</v>
      </c>
      <c r="I145" s="145" t="s">
        <v>1190</v>
      </c>
      <c r="J145" s="148">
        <v>3</v>
      </c>
      <c r="K145" s="148">
        <v>0</v>
      </c>
      <c r="L145" s="145" t="s">
        <v>647</v>
      </c>
    </row>
    <row r="146" spans="1:12" ht="24" x14ac:dyDescent="0.2">
      <c r="A146" s="144">
        <v>136</v>
      </c>
      <c r="B146" s="145" t="s">
        <v>1191</v>
      </c>
      <c r="C146" s="145" t="s">
        <v>24</v>
      </c>
      <c r="D146" s="145" t="s">
        <v>1192</v>
      </c>
      <c r="E146" s="145" t="s">
        <v>1192</v>
      </c>
      <c r="F146" s="146" t="s">
        <v>1193</v>
      </c>
      <c r="G146" s="147">
        <v>62893066</v>
      </c>
      <c r="H146" s="145" t="s">
        <v>1194</v>
      </c>
      <c r="I146" s="145" t="s">
        <v>1195</v>
      </c>
      <c r="J146" s="148">
        <v>3</v>
      </c>
      <c r="K146" s="148">
        <v>0</v>
      </c>
      <c r="L146" s="145" t="s">
        <v>642</v>
      </c>
    </row>
    <row r="147" spans="1:12" ht="36" x14ac:dyDescent="0.2">
      <c r="A147" s="144">
        <v>137</v>
      </c>
      <c r="B147" s="145" t="s">
        <v>1196</v>
      </c>
      <c r="C147" s="145" t="s">
        <v>25</v>
      </c>
      <c r="D147" s="145" t="s">
        <v>4</v>
      </c>
      <c r="E147" s="145" t="s">
        <v>677</v>
      </c>
      <c r="F147" s="146" t="s">
        <v>1197</v>
      </c>
      <c r="G147" s="147">
        <v>23463923</v>
      </c>
      <c r="H147" s="145" t="s">
        <v>1198</v>
      </c>
      <c r="I147" s="145" t="s">
        <v>1195</v>
      </c>
      <c r="J147" s="148">
        <v>8</v>
      </c>
      <c r="K147" s="148">
        <v>1</v>
      </c>
      <c r="L147" s="145" t="s">
        <v>647</v>
      </c>
    </row>
    <row r="148" spans="1:12" ht="36" x14ac:dyDescent="0.2">
      <c r="A148" s="144">
        <v>138</v>
      </c>
      <c r="B148" s="145" t="s">
        <v>1199</v>
      </c>
      <c r="C148" s="145" t="s">
        <v>22</v>
      </c>
      <c r="D148" s="145" t="s">
        <v>468</v>
      </c>
      <c r="E148" s="145" t="s">
        <v>468</v>
      </c>
      <c r="F148" s="146" t="s">
        <v>1200</v>
      </c>
      <c r="G148" s="147">
        <v>998973338</v>
      </c>
      <c r="H148" s="145" t="s">
        <v>1201</v>
      </c>
      <c r="I148" s="145" t="s">
        <v>1202</v>
      </c>
      <c r="J148" s="148">
        <v>6</v>
      </c>
      <c r="K148" s="148">
        <v>2</v>
      </c>
      <c r="L148" s="145" t="s">
        <v>647</v>
      </c>
    </row>
    <row r="149" spans="1:12" ht="24" x14ac:dyDescent="0.2">
      <c r="A149" s="144">
        <v>139</v>
      </c>
      <c r="B149" s="145" t="s">
        <v>1203</v>
      </c>
      <c r="C149" s="145" t="s">
        <v>26</v>
      </c>
      <c r="D149" s="145" t="s">
        <v>959</v>
      </c>
      <c r="E149" s="145" t="s">
        <v>1204</v>
      </c>
      <c r="F149" s="146" t="s">
        <v>1205</v>
      </c>
      <c r="G149" s="147">
        <v>32860173</v>
      </c>
      <c r="H149" s="145" t="s">
        <v>1206</v>
      </c>
      <c r="I149" s="145" t="s">
        <v>1195</v>
      </c>
      <c r="J149" s="148">
        <v>3</v>
      </c>
      <c r="K149" s="148">
        <v>0</v>
      </c>
      <c r="L149" s="145" t="s">
        <v>647</v>
      </c>
    </row>
    <row r="150" spans="1:12" ht="24" x14ac:dyDescent="0.2">
      <c r="A150" s="144">
        <v>140</v>
      </c>
      <c r="B150" s="145" t="s">
        <v>1207</v>
      </c>
      <c r="C150" s="145" t="s">
        <v>25</v>
      </c>
      <c r="D150" s="145" t="s">
        <v>4</v>
      </c>
      <c r="E150" s="145" t="s">
        <v>1208</v>
      </c>
      <c r="F150" s="146" t="s">
        <v>1209</v>
      </c>
      <c r="G150" s="147">
        <v>959222910</v>
      </c>
      <c r="H150" s="145" t="s">
        <v>1210</v>
      </c>
      <c r="I150" s="145" t="s">
        <v>1195</v>
      </c>
      <c r="J150" s="148">
        <v>8</v>
      </c>
      <c r="K150" s="148">
        <v>0</v>
      </c>
      <c r="L150" s="145" t="s">
        <v>1160</v>
      </c>
    </row>
    <row r="151" spans="1:12" ht="24" x14ac:dyDescent="0.2">
      <c r="A151" s="144">
        <v>141</v>
      </c>
      <c r="B151" s="145" t="s">
        <v>1211</v>
      </c>
      <c r="C151" s="145" t="s">
        <v>17</v>
      </c>
      <c r="D151" s="145" t="s">
        <v>454</v>
      </c>
      <c r="E151" s="145" t="s">
        <v>1212</v>
      </c>
      <c r="F151" s="146" t="s">
        <v>1213</v>
      </c>
      <c r="G151" s="147">
        <v>72511518</v>
      </c>
      <c r="H151" s="145" t="s">
        <v>1214</v>
      </c>
      <c r="I151" s="145" t="s">
        <v>1215</v>
      </c>
      <c r="J151" s="148">
        <v>2</v>
      </c>
      <c r="K151" s="148">
        <v>0</v>
      </c>
      <c r="L151" s="145" t="s">
        <v>647</v>
      </c>
    </row>
    <row r="152" spans="1:12" ht="36" x14ac:dyDescent="0.2">
      <c r="A152" s="144">
        <v>142</v>
      </c>
      <c r="B152" s="145" t="s">
        <v>1216</v>
      </c>
      <c r="C152" s="145" t="s">
        <v>21</v>
      </c>
      <c r="D152" s="145" t="s">
        <v>244</v>
      </c>
      <c r="E152" s="145" t="s">
        <v>244</v>
      </c>
      <c r="F152" s="146" t="s">
        <v>1217</v>
      </c>
      <c r="G152" s="147">
        <v>52757681</v>
      </c>
      <c r="H152" s="145" t="s">
        <v>1218</v>
      </c>
      <c r="I152" s="145" t="s">
        <v>1215</v>
      </c>
      <c r="J152" s="148">
        <v>12</v>
      </c>
      <c r="K152" s="148">
        <v>0</v>
      </c>
      <c r="L152" s="145" t="s">
        <v>652</v>
      </c>
    </row>
    <row r="153" spans="1:12" x14ac:dyDescent="0.2">
      <c r="A153" s="144">
        <v>143</v>
      </c>
      <c r="B153" s="145" t="s">
        <v>1219</v>
      </c>
      <c r="C153" s="145" t="s">
        <v>22</v>
      </c>
      <c r="D153" s="145" t="s">
        <v>468</v>
      </c>
      <c r="E153" s="145" t="s">
        <v>468</v>
      </c>
      <c r="F153" s="146" t="s">
        <v>1220</v>
      </c>
      <c r="G153" s="147">
        <v>967127001</v>
      </c>
      <c r="H153" s="145" t="s">
        <v>1221</v>
      </c>
      <c r="I153" s="145" t="s">
        <v>1222</v>
      </c>
      <c r="J153" s="148">
        <v>7</v>
      </c>
      <c r="K153" s="148">
        <v>0</v>
      </c>
      <c r="L153" s="145" t="s">
        <v>675</v>
      </c>
    </row>
    <row r="154" spans="1:12" ht="36" x14ac:dyDescent="0.2">
      <c r="A154" s="144">
        <v>144</v>
      </c>
      <c r="B154" s="145" t="s">
        <v>1223</v>
      </c>
      <c r="C154" s="145" t="s">
        <v>26</v>
      </c>
      <c r="D154" s="145" t="s">
        <v>179</v>
      </c>
      <c r="E154" s="145" t="s">
        <v>1055</v>
      </c>
      <c r="F154" s="146" t="s">
        <v>1224</v>
      </c>
      <c r="G154" s="147">
        <v>32425355</v>
      </c>
      <c r="H154" s="145" t="s">
        <v>1225</v>
      </c>
      <c r="I154" s="145" t="s">
        <v>1226</v>
      </c>
      <c r="J154" s="148">
        <v>8</v>
      </c>
      <c r="K154" s="148">
        <v>0</v>
      </c>
      <c r="L154" s="145" t="s">
        <v>647</v>
      </c>
    </row>
    <row r="155" spans="1:12" ht="36" x14ac:dyDescent="0.2">
      <c r="A155" s="144">
        <v>145</v>
      </c>
      <c r="B155" s="145" t="s">
        <v>1227</v>
      </c>
      <c r="C155" s="145" t="s">
        <v>22</v>
      </c>
      <c r="D155" s="145" t="s">
        <v>1228</v>
      </c>
      <c r="E155" s="145" t="s">
        <v>289</v>
      </c>
      <c r="F155" s="146" t="s">
        <v>1229</v>
      </c>
      <c r="G155" s="147">
        <v>986224153</v>
      </c>
      <c r="H155" s="145" t="s">
        <v>1230</v>
      </c>
      <c r="I155" s="145" t="s">
        <v>1231</v>
      </c>
      <c r="J155" s="148">
        <v>4</v>
      </c>
      <c r="K155" s="148">
        <v>1</v>
      </c>
      <c r="L155" s="145" t="s">
        <v>675</v>
      </c>
    </row>
    <row r="156" spans="1:12" ht="36" x14ac:dyDescent="0.2">
      <c r="A156" s="144">
        <v>146</v>
      </c>
      <c r="B156" s="145" t="s">
        <v>1232</v>
      </c>
      <c r="C156" s="145" t="s">
        <v>973</v>
      </c>
      <c r="D156" s="145" t="s">
        <v>974</v>
      </c>
      <c r="E156" s="145" t="s">
        <v>975</v>
      </c>
      <c r="F156" s="146" t="s">
        <v>1233</v>
      </c>
      <c r="G156" s="147">
        <v>62834153</v>
      </c>
      <c r="H156" s="145" t="s">
        <v>1234</v>
      </c>
      <c r="I156" s="145" t="s">
        <v>1235</v>
      </c>
      <c r="J156" s="148">
        <v>15</v>
      </c>
      <c r="K156" s="148">
        <v>4</v>
      </c>
      <c r="L156" s="145" t="s">
        <v>652</v>
      </c>
    </row>
    <row r="157" spans="1:12" ht="36" x14ac:dyDescent="0.2">
      <c r="A157" s="144">
        <v>147</v>
      </c>
      <c r="B157" s="145" t="s">
        <v>1236</v>
      </c>
      <c r="C157" s="145" t="s">
        <v>19</v>
      </c>
      <c r="D157" s="145" t="s">
        <v>5</v>
      </c>
      <c r="E157" s="145" t="s">
        <v>1012</v>
      </c>
      <c r="F157" s="146" t="s">
        <v>1237</v>
      </c>
      <c r="G157" s="147">
        <v>987358544</v>
      </c>
      <c r="H157" s="145" t="s">
        <v>1238</v>
      </c>
      <c r="I157" s="145" t="s">
        <v>1239</v>
      </c>
      <c r="J157" s="148">
        <v>8</v>
      </c>
      <c r="K157" s="148">
        <v>0</v>
      </c>
      <c r="L157" s="145" t="s">
        <v>647</v>
      </c>
    </row>
    <row r="158" spans="1:12" ht="24" x14ac:dyDescent="0.2">
      <c r="A158" s="144">
        <v>148</v>
      </c>
      <c r="B158" s="145" t="s">
        <v>1240</v>
      </c>
      <c r="C158" s="145" t="s">
        <v>25</v>
      </c>
      <c r="D158" s="145" t="s">
        <v>4</v>
      </c>
      <c r="E158" s="145" t="s">
        <v>1241</v>
      </c>
      <c r="F158" s="146" t="s">
        <v>1242</v>
      </c>
      <c r="G158" s="147">
        <v>23412050</v>
      </c>
      <c r="H158" s="145" t="s">
        <v>1243</v>
      </c>
      <c r="I158" s="145" t="s">
        <v>1244</v>
      </c>
      <c r="J158" s="148">
        <v>11</v>
      </c>
      <c r="K158" s="148">
        <v>0</v>
      </c>
      <c r="L158" s="145" t="s">
        <v>647</v>
      </c>
    </row>
    <row r="159" spans="1:12" x14ac:dyDescent="0.2">
      <c r="A159" s="144">
        <v>149</v>
      </c>
      <c r="B159" s="145" t="s">
        <v>1245</v>
      </c>
      <c r="C159" s="145" t="s">
        <v>19</v>
      </c>
      <c r="D159" s="145" t="s">
        <v>66</v>
      </c>
      <c r="E159" s="145" t="s">
        <v>66</v>
      </c>
      <c r="F159" s="146" t="s">
        <v>1246</v>
      </c>
      <c r="G159" s="147">
        <v>2797988</v>
      </c>
      <c r="H159" s="145" t="s">
        <v>1247</v>
      </c>
      <c r="I159" s="145" t="s">
        <v>1248</v>
      </c>
      <c r="J159" s="148">
        <v>4</v>
      </c>
      <c r="K159" s="148">
        <v>0</v>
      </c>
      <c r="L159" s="145" t="s">
        <v>647</v>
      </c>
    </row>
    <row r="160" spans="1:12" ht="36" x14ac:dyDescent="0.2">
      <c r="A160" s="144">
        <v>150</v>
      </c>
      <c r="B160" s="145" t="s">
        <v>1139</v>
      </c>
      <c r="C160" s="145" t="s">
        <v>19</v>
      </c>
      <c r="D160" s="145" t="s">
        <v>5</v>
      </c>
      <c r="E160" s="145" t="s">
        <v>858</v>
      </c>
      <c r="F160" s="146" t="s">
        <v>1249</v>
      </c>
      <c r="G160" s="147">
        <v>967893063</v>
      </c>
      <c r="H160" s="145" t="s">
        <v>1250</v>
      </c>
      <c r="I160" s="145" t="s">
        <v>1235</v>
      </c>
      <c r="J160" s="148">
        <v>5</v>
      </c>
      <c r="K160" s="148">
        <v>0</v>
      </c>
      <c r="L160" s="145" t="s">
        <v>647</v>
      </c>
    </row>
    <row r="161" spans="1:12" ht="24" x14ac:dyDescent="0.2">
      <c r="A161" s="144">
        <v>151</v>
      </c>
      <c r="B161" s="145" t="s">
        <v>1251</v>
      </c>
      <c r="C161" s="145" t="s">
        <v>19</v>
      </c>
      <c r="D161" s="145" t="s">
        <v>5</v>
      </c>
      <c r="E161" s="145" t="s">
        <v>662</v>
      </c>
      <c r="F161" s="146" t="s">
        <v>1252</v>
      </c>
      <c r="G161" s="147" t="s">
        <v>1253</v>
      </c>
      <c r="H161" s="145" t="s">
        <v>1254</v>
      </c>
      <c r="I161" s="145" t="s">
        <v>1235</v>
      </c>
      <c r="J161" s="148">
        <v>4</v>
      </c>
      <c r="K161" s="148">
        <v>4</v>
      </c>
      <c r="L161" s="145" t="s">
        <v>642</v>
      </c>
    </row>
    <row r="162" spans="1:12" ht="24" x14ac:dyDescent="0.2">
      <c r="A162" s="144">
        <v>152</v>
      </c>
      <c r="B162" s="145" t="s">
        <v>1255</v>
      </c>
      <c r="C162" s="145" t="s">
        <v>25</v>
      </c>
      <c r="D162" s="145" t="s">
        <v>4</v>
      </c>
      <c r="E162" s="145" t="s">
        <v>1256</v>
      </c>
      <c r="F162" s="146" t="s">
        <v>1257</v>
      </c>
      <c r="G162" s="147">
        <v>995917020</v>
      </c>
      <c r="H162" s="145" t="s">
        <v>1258</v>
      </c>
      <c r="I162" s="145" t="s">
        <v>1244</v>
      </c>
      <c r="J162" s="148">
        <v>11</v>
      </c>
      <c r="K162" s="148">
        <v>2</v>
      </c>
      <c r="L162" s="145" t="s">
        <v>647</v>
      </c>
    </row>
    <row r="163" spans="1:12" ht="24" x14ac:dyDescent="0.2">
      <c r="A163" s="144">
        <v>153</v>
      </c>
      <c r="B163" s="145" t="s">
        <v>1259</v>
      </c>
      <c r="C163" s="145" t="s">
        <v>22</v>
      </c>
      <c r="D163" s="145" t="s">
        <v>42</v>
      </c>
      <c r="E163" s="145" t="s">
        <v>696</v>
      </c>
      <c r="F163" s="146" t="s">
        <v>1260</v>
      </c>
      <c r="G163" s="147">
        <v>992463985</v>
      </c>
      <c r="H163" s="145" t="s">
        <v>1261</v>
      </c>
      <c r="I163" s="145" t="s">
        <v>1262</v>
      </c>
      <c r="J163" s="148">
        <v>8</v>
      </c>
      <c r="K163" s="148">
        <v>0</v>
      </c>
      <c r="L163" s="145" t="s">
        <v>647</v>
      </c>
    </row>
    <row r="164" spans="1:12" ht="36" x14ac:dyDescent="0.2">
      <c r="A164" s="144">
        <v>154</v>
      </c>
      <c r="B164" s="145" t="s">
        <v>1263</v>
      </c>
      <c r="C164" s="145" t="s">
        <v>21</v>
      </c>
      <c r="D164" s="145" t="s">
        <v>882</v>
      </c>
      <c r="E164" s="145" t="s">
        <v>883</v>
      </c>
      <c r="F164" s="146" t="s">
        <v>1264</v>
      </c>
      <c r="G164" s="147">
        <v>2950946</v>
      </c>
      <c r="H164" s="145" t="s">
        <v>1265</v>
      </c>
      <c r="I164" s="145" t="s">
        <v>1266</v>
      </c>
      <c r="J164" s="148">
        <v>15</v>
      </c>
      <c r="K164" s="148">
        <v>1</v>
      </c>
      <c r="L164" s="145" t="s">
        <v>652</v>
      </c>
    </row>
    <row r="165" spans="1:12" ht="48" x14ac:dyDescent="0.2">
      <c r="A165" s="144">
        <v>155</v>
      </c>
      <c r="B165" s="145" t="s">
        <v>1267</v>
      </c>
      <c r="C165" s="145" t="s">
        <v>658</v>
      </c>
      <c r="D165" s="145" t="s">
        <v>658</v>
      </c>
      <c r="E165" s="145" t="s">
        <v>658</v>
      </c>
      <c r="F165" s="146" t="s">
        <v>1268</v>
      </c>
      <c r="G165" s="147">
        <v>2912226</v>
      </c>
      <c r="H165" s="145" t="s">
        <v>1269</v>
      </c>
      <c r="I165" s="145" t="s">
        <v>1266</v>
      </c>
      <c r="J165" s="148">
        <v>8</v>
      </c>
      <c r="K165" s="148">
        <v>8</v>
      </c>
      <c r="L165" s="145" t="s">
        <v>647</v>
      </c>
    </row>
    <row r="166" spans="1:12" ht="24" x14ac:dyDescent="0.2">
      <c r="A166" s="144">
        <v>156</v>
      </c>
      <c r="B166" s="145" t="s">
        <v>1270</v>
      </c>
      <c r="C166" s="145" t="s">
        <v>25</v>
      </c>
      <c r="D166" s="145" t="s">
        <v>4</v>
      </c>
      <c r="E166" s="145" t="s">
        <v>779</v>
      </c>
      <c r="F166" s="146" t="s">
        <v>1271</v>
      </c>
      <c r="G166" s="147">
        <v>25115929</v>
      </c>
      <c r="H166" s="145" t="s">
        <v>1272</v>
      </c>
      <c r="I166" s="145" t="s">
        <v>1273</v>
      </c>
      <c r="J166" s="148">
        <v>4</v>
      </c>
      <c r="K166" s="148">
        <v>0</v>
      </c>
      <c r="L166" s="145" t="s">
        <v>647</v>
      </c>
    </row>
    <row r="167" spans="1:12" ht="24" x14ac:dyDescent="0.2">
      <c r="A167" s="144">
        <v>157</v>
      </c>
      <c r="B167" s="145" t="s">
        <v>1274</v>
      </c>
      <c r="C167" s="145" t="s">
        <v>19</v>
      </c>
      <c r="D167" s="145" t="s">
        <v>516</v>
      </c>
      <c r="E167" s="145" t="s">
        <v>1275</v>
      </c>
      <c r="F167" s="146" t="s">
        <v>1276</v>
      </c>
      <c r="G167" s="147">
        <v>960185709</v>
      </c>
      <c r="H167" s="145" t="s">
        <v>1277</v>
      </c>
      <c r="I167" s="145" t="s">
        <v>1278</v>
      </c>
      <c r="J167" s="148">
        <v>18</v>
      </c>
      <c r="K167" s="148">
        <v>0</v>
      </c>
      <c r="L167" s="145" t="s">
        <v>652</v>
      </c>
    </row>
    <row r="168" spans="1:12" ht="48" x14ac:dyDescent="0.2">
      <c r="A168" s="144">
        <v>158</v>
      </c>
      <c r="B168" s="145" t="s">
        <v>1279</v>
      </c>
      <c r="C168" s="145" t="s">
        <v>21</v>
      </c>
      <c r="D168" s="145" t="s">
        <v>271</v>
      </c>
      <c r="E168" s="145" t="s">
        <v>271</v>
      </c>
      <c r="F168" s="146" t="s">
        <v>1280</v>
      </c>
      <c r="G168" s="147">
        <v>996239285</v>
      </c>
      <c r="H168" s="145" t="s">
        <v>1281</v>
      </c>
      <c r="I168" s="145" t="s">
        <v>1282</v>
      </c>
      <c r="J168" s="148">
        <v>5</v>
      </c>
      <c r="K168" s="148">
        <v>5</v>
      </c>
      <c r="L168" s="145" t="s">
        <v>652</v>
      </c>
    </row>
    <row r="169" spans="1:12" ht="24" x14ac:dyDescent="0.2">
      <c r="A169" s="144">
        <v>159</v>
      </c>
      <c r="B169" s="145" t="s">
        <v>1283</v>
      </c>
      <c r="C169" s="145" t="s">
        <v>25</v>
      </c>
      <c r="D169" s="145" t="s">
        <v>1284</v>
      </c>
      <c r="E169" s="145" t="s">
        <v>1284</v>
      </c>
      <c r="F169" s="146" t="s">
        <v>1285</v>
      </c>
      <c r="G169" s="147">
        <v>22156481</v>
      </c>
      <c r="H169" s="145" t="s">
        <v>1286</v>
      </c>
      <c r="I169" s="145" t="s">
        <v>1287</v>
      </c>
      <c r="J169" s="148">
        <v>4</v>
      </c>
      <c r="K169" s="148">
        <v>0</v>
      </c>
      <c r="L169" s="145" t="s">
        <v>652</v>
      </c>
    </row>
    <row r="170" spans="1:12" ht="24" x14ac:dyDescent="0.2">
      <c r="A170" s="144">
        <v>160</v>
      </c>
      <c r="B170" s="145" t="s">
        <v>1288</v>
      </c>
      <c r="C170" s="145" t="s">
        <v>12</v>
      </c>
      <c r="D170" s="145" t="s">
        <v>12</v>
      </c>
      <c r="E170" s="145" t="s">
        <v>1003</v>
      </c>
      <c r="F170" s="146" t="s">
        <v>1289</v>
      </c>
      <c r="G170" s="147">
        <v>72560771</v>
      </c>
      <c r="H170" s="145" t="s">
        <v>1290</v>
      </c>
      <c r="I170" s="145" t="s">
        <v>1291</v>
      </c>
      <c r="J170" s="148">
        <v>9</v>
      </c>
      <c r="K170" s="148">
        <v>1</v>
      </c>
      <c r="L170" s="145" t="s">
        <v>652</v>
      </c>
    </row>
    <row r="171" spans="1:12" ht="36" x14ac:dyDescent="0.2">
      <c r="A171" s="144">
        <v>161</v>
      </c>
      <c r="B171" s="145" t="s">
        <v>1292</v>
      </c>
      <c r="C171" s="145" t="s">
        <v>19</v>
      </c>
      <c r="D171" s="145" t="s">
        <v>1293</v>
      </c>
      <c r="E171" s="145" t="s">
        <v>1293</v>
      </c>
      <c r="F171" s="146" t="s">
        <v>1294</v>
      </c>
      <c r="G171" s="147">
        <v>2706165</v>
      </c>
      <c r="H171" s="145" t="s">
        <v>1295</v>
      </c>
      <c r="I171" s="145" t="s">
        <v>1296</v>
      </c>
      <c r="J171" s="148">
        <v>5</v>
      </c>
      <c r="K171" s="148">
        <v>0</v>
      </c>
      <c r="L171" s="145" t="s">
        <v>652</v>
      </c>
    </row>
    <row r="172" spans="1:12" ht="36" x14ac:dyDescent="0.2">
      <c r="A172" s="144">
        <v>162</v>
      </c>
      <c r="B172" s="145" t="s">
        <v>1297</v>
      </c>
      <c r="C172" s="145" t="s">
        <v>12</v>
      </c>
      <c r="D172" s="145" t="s">
        <v>12</v>
      </c>
      <c r="E172" s="145" t="s">
        <v>1003</v>
      </c>
      <c r="F172" s="146" t="s">
        <v>1298</v>
      </c>
      <c r="G172" s="147">
        <v>72615696</v>
      </c>
      <c r="H172" s="145" t="s">
        <v>1299</v>
      </c>
      <c r="I172" s="145" t="s">
        <v>1186</v>
      </c>
      <c r="J172" s="148">
        <v>10</v>
      </c>
      <c r="K172" s="148">
        <v>5</v>
      </c>
      <c r="L172" s="145" t="s">
        <v>647</v>
      </c>
    </row>
    <row r="173" spans="1:12" ht="24" x14ac:dyDescent="0.2">
      <c r="A173" s="144">
        <v>163</v>
      </c>
      <c r="B173" s="145" t="s">
        <v>1300</v>
      </c>
      <c r="C173" s="145" t="s">
        <v>21</v>
      </c>
      <c r="D173" s="145" t="s">
        <v>244</v>
      </c>
      <c r="E173" s="145" t="s">
        <v>1301</v>
      </c>
      <c r="F173" s="146" t="s">
        <v>1302</v>
      </c>
      <c r="G173" s="147">
        <v>988305658</v>
      </c>
      <c r="H173" s="145" t="s">
        <v>1303</v>
      </c>
      <c r="I173" s="145" t="s">
        <v>1304</v>
      </c>
      <c r="J173" s="148">
        <v>6</v>
      </c>
      <c r="K173" s="148">
        <v>6</v>
      </c>
      <c r="L173" s="145" t="s">
        <v>647</v>
      </c>
    </row>
    <row r="174" spans="1:12" x14ac:dyDescent="0.2">
      <c r="A174" s="144">
        <v>164</v>
      </c>
      <c r="B174" s="145" t="s">
        <v>1305</v>
      </c>
      <c r="C174" s="145" t="s">
        <v>25</v>
      </c>
      <c r="D174" s="145" t="s">
        <v>4</v>
      </c>
      <c r="E174" s="145" t="s">
        <v>677</v>
      </c>
      <c r="F174" s="146" t="s">
        <v>1306</v>
      </c>
      <c r="G174" s="147">
        <v>990160075</v>
      </c>
      <c r="H174" s="145" t="s">
        <v>1307</v>
      </c>
      <c r="I174" s="145" t="s">
        <v>1308</v>
      </c>
      <c r="J174" s="148">
        <v>5</v>
      </c>
      <c r="K174" s="148">
        <v>0</v>
      </c>
      <c r="L174" s="145" t="s">
        <v>647</v>
      </c>
    </row>
    <row r="175" spans="1:12" ht="24" x14ac:dyDescent="0.2">
      <c r="A175" s="144">
        <v>165</v>
      </c>
      <c r="B175" s="145" t="s">
        <v>1309</v>
      </c>
      <c r="C175" s="145" t="s">
        <v>658</v>
      </c>
      <c r="D175" s="145" t="s">
        <v>1094</v>
      </c>
      <c r="E175" s="145" t="s">
        <v>1310</v>
      </c>
      <c r="F175" s="146" t="s">
        <v>1311</v>
      </c>
      <c r="G175" s="147" t="s">
        <v>1312</v>
      </c>
      <c r="H175" s="145" t="s">
        <v>1313</v>
      </c>
      <c r="I175" s="145" t="s">
        <v>1304</v>
      </c>
      <c r="J175" s="148">
        <v>10</v>
      </c>
      <c r="K175" s="148">
        <v>10</v>
      </c>
      <c r="L175" s="145" t="s">
        <v>647</v>
      </c>
    </row>
    <row r="176" spans="1:12" ht="24" x14ac:dyDescent="0.2">
      <c r="A176" s="144">
        <v>166</v>
      </c>
      <c r="B176" s="145" t="s">
        <v>1314</v>
      </c>
      <c r="C176" s="145" t="s">
        <v>22</v>
      </c>
      <c r="D176" s="145" t="s">
        <v>358</v>
      </c>
      <c r="E176" s="145" t="s">
        <v>358</v>
      </c>
      <c r="F176" s="146" t="s">
        <v>1315</v>
      </c>
      <c r="G176" s="147">
        <v>2603555</v>
      </c>
      <c r="H176" s="145" t="s">
        <v>1316</v>
      </c>
      <c r="I176" s="145" t="s">
        <v>1317</v>
      </c>
      <c r="J176" s="148">
        <v>10</v>
      </c>
      <c r="K176" s="148">
        <v>0</v>
      </c>
      <c r="L176" s="145" t="s">
        <v>675</v>
      </c>
    </row>
    <row r="177" spans="1:12" ht="24" x14ac:dyDescent="0.2">
      <c r="A177" s="144">
        <v>167</v>
      </c>
      <c r="B177" s="145" t="s">
        <v>1318</v>
      </c>
      <c r="C177" s="145" t="s">
        <v>658</v>
      </c>
      <c r="D177" s="145" t="s">
        <v>1094</v>
      </c>
      <c r="E177" s="145" t="s">
        <v>245</v>
      </c>
      <c r="F177" s="146" t="s">
        <v>1319</v>
      </c>
      <c r="G177" s="147">
        <v>982758933</v>
      </c>
      <c r="H177" s="145" t="s">
        <v>1320</v>
      </c>
      <c r="I177" s="145" t="s">
        <v>1321</v>
      </c>
      <c r="J177" s="148">
        <v>6</v>
      </c>
      <c r="K177" s="148">
        <v>6</v>
      </c>
      <c r="L177" s="145" t="s">
        <v>647</v>
      </c>
    </row>
    <row r="178" spans="1:12" ht="24" x14ac:dyDescent="0.2">
      <c r="A178" s="144">
        <v>168</v>
      </c>
      <c r="B178" s="145" t="s">
        <v>1322</v>
      </c>
      <c r="C178" s="145" t="s">
        <v>658</v>
      </c>
      <c r="D178" s="145" t="s">
        <v>1094</v>
      </c>
      <c r="E178" s="145" t="s">
        <v>245</v>
      </c>
      <c r="F178" s="146" t="s">
        <v>1319</v>
      </c>
      <c r="G178" s="147">
        <v>982758933</v>
      </c>
      <c r="H178" s="145" t="s">
        <v>1320</v>
      </c>
      <c r="I178" s="145" t="s">
        <v>1321</v>
      </c>
      <c r="J178" s="148">
        <v>6</v>
      </c>
      <c r="K178" s="148">
        <v>6</v>
      </c>
      <c r="L178" s="145" t="s">
        <v>647</v>
      </c>
    </row>
    <row r="179" spans="1:12" ht="24" x14ac:dyDescent="0.2">
      <c r="A179" s="144">
        <v>169</v>
      </c>
      <c r="B179" s="145" t="s">
        <v>1323</v>
      </c>
      <c r="C179" s="145" t="s">
        <v>19</v>
      </c>
      <c r="D179" s="145" t="s">
        <v>78</v>
      </c>
      <c r="E179" s="145" t="s">
        <v>78</v>
      </c>
      <c r="F179" s="146" t="s">
        <v>1324</v>
      </c>
      <c r="G179" s="147">
        <v>959796670</v>
      </c>
      <c r="H179" s="145" t="s">
        <v>1325</v>
      </c>
      <c r="I179" s="145" t="s">
        <v>1326</v>
      </c>
      <c r="J179" s="148">
        <v>4</v>
      </c>
      <c r="K179" s="148">
        <v>3</v>
      </c>
      <c r="L179" s="145" t="s">
        <v>675</v>
      </c>
    </row>
    <row r="180" spans="1:12" ht="36" x14ac:dyDescent="0.2">
      <c r="A180" s="144">
        <v>170</v>
      </c>
      <c r="B180" s="145" t="s">
        <v>1327</v>
      </c>
      <c r="C180" s="145" t="s">
        <v>19</v>
      </c>
      <c r="D180" s="145" t="s">
        <v>5</v>
      </c>
      <c r="E180" s="145" t="s">
        <v>638</v>
      </c>
      <c r="F180" s="146" t="s">
        <v>1328</v>
      </c>
      <c r="G180" s="147">
        <v>992175629</v>
      </c>
      <c r="H180" s="145" t="s">
        <v>1329</v>
      </c>
      <c r="I180" s="145" t="s">
        <v>1330</v>
      </c>
      <c r="J180" s="148">
        <v>17</v>
      </c>
      <c r="K180" s="148">
        <v>5</v>
      </c>
      <c r="L180" s="145" t="s">
        <v>675</v>
      </c>
    </row>
    <row r="181" spans="1:12" ht="48" x14ac:dyDescent="0.2">
      <c r="A181" s="144">
        <v>171</v>
      </c>
      <c r="B181" s="145" t="s">
        <v>1331</v>
      </c>
      <c r="C181" s="145" t="s">
        <v>56</v>
      </c>
      <c r="D181" s="145" t="s">
        <v>292</v>
      </c>
      <c r="E181" s="145" t="s">
        <v>1332</v>
      </c>
      <c r="F181" s="146" t="s">
        <v>1333</v>
      </c>
      <c r="G181" s="147">
        <v>23778403</v>
      </c>
      <c r="H181" s="145" t="s">
        <v>1334</v>
      </c>
      <c r="I181" s="145" t="s">
        <v>1335</v>
      </c>
      <c r="J181" s="148">
        <v>8</v>
      </c>
      <c r="K181" s="148">
        <v>0</v>
      </c>
      <c r="L181" s="145" t="s">
        <v>642</v>
      </c>
    </row>
    <row r="182" spans="1:12" ht="36" x14ac:dyDescent="0.2">
      <c r="A182" s="144">
        <v>172</v>
      </c>
      <c r="B182" s="145" t="s">
        <v>1336</v>
      </c>
      <c r="C182" s="145" t="s">
        <v>19</v>
      </c>
      <c r="D182" s="145" t="s">
        <v>78</v>
      </c>
      <c r="E182" s="145" t="s">
        <v>78</v>
      </c>
      <c r="F182" s="146" t="s">
        <v>1337</v>
      </c>
      <c r="G182" s="147">
        <v>980939451</v>
      </c>
      <c r="H182" s="145" t="s">
        <v>1338</v>
      </c>
      <c r="I182" s="145" t="s">
        <v>1339</v>
      </c>
      <c r="J182" s="148">
        <v>4</v>
      </c>
      <c r="K182" s="148">
        <v>5</v>
      </c>
      <c r="L182" s="145" t="s">
        <v>675</v>
      </c>
    </row>
    <row r="183" spans="1:12" ht="24" x14ac:dyDescent="0.2">
      <c r="A183" s="144">
        <v>173</v>
      </c>
      <c r="B183" s="145" t="s">
        <v>1318</v>
      </c>
      <c r="C183" s="145" t="s">
        <v>19</v>
      </c>
      <c r="D183" s="145" t="s">
        <v>78</v>
      </c>
      <c r="E183" s="145" t="s">
        <v>78</v>
      </c>
      <c r="F183" s="146" t="s">
        <v>1340</v>
      </c>
      <c r="G183" s="147">
        <v>981676338</v>
      </c>
      <c r="H183" s="145" t="s">
        <v>1341</v>
      </c>
      <c r="I183" s="145" t="s">
        <v>1342</v>
      </c>
      <c r="J183" s="148">
        <v>9</v>
      </c>
      <c r="K183" s="148">
        <v>2</v>
      </c>
      <c r="L183" s="145" t="s">
        <v>652</v>
      </c>
    </row>
    <row r="184" spans="1:12" ht="24" x14ac:dyDescent="0.2">
      <c r="A184" s="144">
        <v>174</v>
      </c>
      <c r="B184" s="145" t="s">
        <v>713</v>
      </c>
      <c r="C184" s="145" t="s">
        <v>17</v>
      </c>
      <c r="D184" s="145" t="s">
        <v>51</v>
      </c>
      <c r="E184" s="145" t="s">
        <v>51</v>
      </c>
      <c r="F184" s="146" t="s">
        <v>1343</v>
      </c>
      <c r="G184" s="147">
        <v>72933249</v>
      </c>
      <c r="H184" s="145" t="s">
        <v>716</v>
      </c>
      <c r="I184" s="145" t="s">
        <v>1344</v>
      </c>
      <c r="J184" s="148">
        <v>7</v>
      </c>
      <c r="K184" s="148">
        <v>1</v>
      </c>
      <c r="L184" s="145" t="s">
        <v>647</v>
      </c>
    </row>
    <row r="185" spans="1:12" ht="24" x14ac:dyDescent="0.2">
      <c r="A185" s="144">
        <v>175</v>
      </c>
      <c r="B185" s="145" t="s">
        <v>1345</v>
      </c>
      <c r="C185" s="145" t="s">
        <v>23</v>
      </c>
      <c r="D185" s="145" t="s">
        <v>1346</v>
      </c>
      <c r="E185" s="145" t="s">
        <v>1346</v>
      </c>
      <c r="F185" s="146" t="s">
        <v>1347</v>
      </c>
      <c r="G185" s="147">
        <v>998074211</v>
      </c>
      <c r="H185" s="145" t="s">
        <v>1348</v>
      </c>
      <c r="I185" s="145" t="s">
        <v>1308</v>
      </c>
      <c r="J185" s="148">
        <v>8</v>
      </c>
      <c r="K185" s="148">
        <v>0</v>
      </c>
      <c r="L185" s="145" t="s">
        <v>647</v>
      </c>
    </row>
    <row r="186" spans="1:12" x14ac:dyDescent="0.2">
      <c r="A186" s="144">
        <v>176</v>
      </c>
      <c r="B186" s="145" t="s">
        <v>1349</v>
      </c>
      <c r="C186" s="145" t="s">
        <v>17</v>
      </c>
      <c r="D186" s="145" t="s">
        <v>51</v>
      </c>
      <c r="E186" s="145" t="s">
        <v>51</v>
      </c>
      <c r="F186" s="146" t="s">
        <v>1350</v>
      </c>
      <c r="G186" s="147">
        <v>72933348</v>
      </c>
      <c r="H186" s="145" t="s">
        <v>1351</v>
      </c>
      <c r="I186" s="145" t="s">
        <v>1352</v>
      </c>
      <c r="J186" s="148">
        <v>5</v>
      </c>
      <c r="K186" s="148">
        <v>2</v>
      </c>
      <c r="L186" s="145" t="s">
        <v>652</v>
      </c>
    </row>
    <row r="187" spans="1:12" ht="24" x14ac:dyDescent="0.2">
      <c r="A187" s="144">
        <v>177</v>
      </c>
      <c r="B187" s="145" t="s">
        <v>1353</v>
      </c>
      <c r="C187" s="145" t="s">
        <v>19</v>
      </c>
      <c r="D187" s="145" t="s">
        <v>1354</v>
      </c>
      <c r="E187" s="145" t="s">
        <v>1355</v>
      </c>
      <c r="F187" s="146" t="s">
        <v>1356</v>
      </c>
      <c r="G187" s="147">
        <v>42708940</v>
      </c>
      <c r="H187" s="145" t="s">
        <v>1357</v>
      </c>
      <c r="I187" s="145" t="s">
        <v>1358</v>
      </c>
      <c r="J187" s="148">
        <v>13</v>
      </c>
      <c r="K187" s="148">
        <v>0</v>
      </c>
      <c r="L187" s="145" t="s">
        <v>642</v>
      </c>
    </row>
    <row r="188" spans="1:12" ht="36" x14ac:dyDescent="0.2">
      <c r="A188" s="144">
        <v>178</v>
      </c>
      <c r="B188" s="145" t="s">
        <v>1359</v>
      </c>
      <c r="C188" s="145" t="s">
        <v>26</v>
      </c>
      <c r="D188" s="145" t="s">
        <v>179</v>
      </c>
      <c r="E188" s="145" t="s">
        <v>1360</v>
      </c>
      <c r="F188" s="146" t="s">
        <v>1361</v>
      </c>
      <c r="G188" s="147">
        <v>984074907</v>
      </c>
      <c r="H188" s="145" t="s">
        <v>1362</v>
      </c>
      <c r="I188" s="145" t="s">
        <v>1363</v>
      </c>
      <c r="J188" s="148">
        <v>11</v>
      </c>
      <c r="K188" s="148">
        <v>0</v>
      </c>
      <c r="L188" s="145" t="s">
        <v>652</v>
      </c>
    </row>
    <row r="189" spans="1:12" ht="36" x14ac:dyDescent="0.2">
      <c r="A189" s="144">
        <v>179</v>
      </c>
      <c r="B189" s="145" t="s">
        <v>1364</v>
      </c>
      <c r="C189" s="145" t="s">
        <v>25</v>
      </c>
      <c r="D189" s="145" t="s">
        <v>4</v>
      </c>
      <c r="E189" s="145" t="s">
        <v>358</v>
      </c>
      <c r="F189" s="146" t="s">
        <v>1365</v>
      </c>
      <c r="G189" s="147">
        <v>939926202</v>
      </c>
      <c r="H189" s="145" t="s">
        <v>1366</v>
      </c>
      <c r="I189" s="145" t="s">
        <v>1363</v>
      </c>
      <c r="J189" s="148">
        <v>5</v>
      </c>
      <c r="K189" s="148">
        <v>2</v>
      </c>
      <c r="L189" s="145" t="s">
        <v>647</v>
      </c>
    </row>
    <row r="190" spans="1:12" ht="24" x14ac:dyDescent="0.2">
      <c r="A190" s="144">
        <v>180</v>
      </c>
      <c r="B190" s="145" t="s">
        <v>1367</v>
      </c>
      <c r="C190" s="145" t="s">
        <v>21</v>
      </c>
      <c r="D190" s="145" t="s">
        <v>552</v>
      </c>
      <c r="E190" s="145" t="s">
        <v>789</v>
      </c>
      <c r="F190" s="146" t="s">
        <v>1368</v>
      </c>
      <c r="G190" s="147">
        <v>980732122</v>
      </c>
      <c r="H190" s="145" t="s">
        <v>1369</v>
      </c>
      <c r="I190" s="145" t="s">
        <v>1370</v>
      </c>
      <c r="J190" s="148">
        <v>6</v>
      </c>
      <c r="K190" s="148">
        <v>0</v>
      </c>
      <c r="L190" s="145" t="s">
        <v>647</v>
      </c>
    </row>
    <row r="191" spans="1:12" ht="24" x14ac:dyDescent="0.2">
      <c r="A191" s="144">
        <v>181</v>
      </c>
      <c r="B191" s="145" t="s">
        <v>1371</v>
      </c>
      <c r="C191" s="145" t="s">
        <v>22</v>
      </c>
      <c r="D191" s="145" t="s">
        <v>358</v>
      </c>
      <c r="E191" s="145" t="s">
        <v>1372</v>
      </c>
      <c r="F191" s="146" t="s">
        <v>1373</v>
      </c>
      <c r="G191" s="147">
        <v>52600590</v>
      </c>
      <c r="H191" s="145" t="s">
        <v>1374</v>
      </c>
      <c r="I191" s="145" t="s">
        <v>1375</v>
      </c>
      <c r="J191" s="148">
        <v>4</v>
      </c>
      <c r="K191" s="148">
        <v>4</v>
      </c>
      <c r="L191" s="145" t="s">
        <v>647</v>
      </c>
    </row>
    <row r="192" spans="1:12" ht="36" x14ac:dyDescent="0.2">
      <c r="A192" s="144">
        <v>182</v>
      </c>
      <c r="B192" s="145" t="s">
        <v>1376</v>
      </c>
      <c r="C192" s="145" t="s">
        <v>19</v>
      </c>
      <c r="D192" s="145" t="s">
        <v>5</v>
      </c>
      <c r="E192" s="145" t="s">
        <v>662</v>
      </c>
      <c r="F192" s="146" t="s">
        <v>1377</v>
      </c>
      <c r="G192" s="147">
        <v>46011250</v>
      </c>
      <c r="H192" s="145" t="s">
        <v>1378</v>
      </c>
      <c r="I192" s="145" t="s">
        <v>1375</v>
      </c>
      <c r="J192" s="148">
        <v>8</v>
      </c>
      <c r="K192" s="148">
        <v>0</v>
      </c>
      <c r="L192" s="145" t="s">
        <v>647</v>
      </c>
    </row>
    <row r="193" spans="1:12" ht="24" x14ac:dyDescent="0.2">
      <c r="A193" s="144">
        <v>183</v>
      </c>
      <c r="B193" s="145" t="s">
        <v>1379</v>
      </c>
      <c r="C193" s="145" t="s">
        <v>19</v>
      </c>
      <c r="D193" s="145" t="s">
        <v>5</v>
      </c>
      <c r="E193" s="145" t="s">
        <v>662</v>
      </c>
      <c r="F193" s="146" t="s">
        <v>1380</v>
      </c>
      <c r="G193" s="147">
        <v>43080000</v>
      </c>
      <c r="H193" s="145" t="s">
        <v>1381</v>
      </c>
      <c r="I193" s="145" t="s">
        <v>1382</v>
      </c>
      <c r="J193" s="148">
        <v>8</v>
      </c>
      <c r="K193" s="148">
        <v>8</v>
      </c>
      <c r="L193" s="145" t="s">
        <v>647</v>
      </c>
    </row>
    <row r="194" spans="1:12" ht="24" x14ac:dyDescent="0.2">
      <c r="A194" s="144">
        <v>184</v>
      </c>
      <c r="B194" s="145" t="s">
        <v>1383</v>
      </c>
      <c r="C194" s="145" t="s">
        <v>25</v>
      </c>
      <c r="D194" s="145" t="s">
        <v>1284</v>
      </c>
      <c r="E194" s="145" t="s">
        <v>1284</v>
      </c>
      <c r="F194" s="146" t="s">
        <v>1384</v>
      </c>
      <c r="G194" s="147">
        <v>980564968</v>
      </c>
      <c r="H194" s="145" t="s">
        <v>1385</v>
      </c>
      <c r="I194" s="145" t="s">
        <v>1386</v>
      </c>
      <c r="J194" s="148">
        <v>5</v>
      </c>
      <c r="K194" s="148">
        <v>0</v>
      </c>
      <c r="L194" s="145" t="s">
        <v>642</v>
      </c>
    </row>
    <row r="195" spans="1:12" ht="24" x14ac:dyDescent="0.2">
      <c r="A195" s="144">
        <v>185</v>
      </c>
      <c r="B195" s="145" t="s">
        <v>1387</v>
      </c>
      <c r="C195" s="145" t="s">
        <v>681</v>
      </c>
      <c r="D195" s="145" t="s">
        <v>356</v>
      </c>
      <c r="E195" s="145" t="s">
        <v>682</v>
      </c>
      <c r="F195" s="146" t="s">
        <v>1388</v>
      </c>
      <c r="G195" s="147">
        <v>983312949</v>
      </c>
      <c r="H195" s="145" t="s">
        <v>1389</v>
      </c>
      <c r="I195" s="145" t="s">
        <v>1386</v>
      </c>
      <c r="J195" s="148">
        <v>12</v>
      </c>
      <c r="K195" s="148">
        <v>1</v>
      </c>
      <c r="L195" s="145" t="s">
        <v>647</v>
      </c>
    </row>
    <row r="196" spans="1:12" ht="24" x14ac:dyDescent="0.2">
      <c r="A196" s="144">
        <v>186</v>
      </c>
      <c r="B196" s="145" t="s">
        <v>1390</v>
      </c>
      <c r="C196" s="145" t="s">
        <v>19</v>
      </c>
      <c r="D196" s="145" t="s">
        <v>5</v>
      </c>
      <c r="E196" s="145" t="s">
        <v>662</v>
      </c>
      <c r="F196" s="146" t="s">
        <v>1391</v>
      </c>
      <c r="G196" s="147">
        <v>990185068</v>
      </c>
      <c r="H196" s="145" t="s">
        <v>1392</v>
      </c>
      <c r="I196" s="145" t="s">
        <v>1393</v>
      </c>
      <c r="J196" s="148">
        <v>13</v>
      </c>
      <c r="K196" s="148">
        <v>0</v>
      </c>
      <c r="L196" s="145" t="s">
        <v>652</v>
      </c>
    </row>
    <row r="197" spans="1:12" ht="24" x14ac:dyDescent="0.2">
      <c r="A197" s="144">
        <v>187</v>
      </c>
      <c r="B197" s="145" t="s">
        <v>1394</v>
      </c>
      <c r="C197" s="145" t="s">
        <v>19</v>
      </c>
      <c r="D197" s="145" t="s">
        <v>5</v>
      </c>
      <c r="E197" s="145" t="s">
        <v>662</v>
      </c>
      <c r="F197" s="146" t="s">
        <v>1395</v>
      </c>
      <c r="G197" s="147">
        <v>990185068</v>
      </c>
      <c r="H197" s="145" t="s">
        <v>1392</v>
      </c>
      <c r="I197" s="145" t="s">
        <v>1386</v>
      </c>
      <c r="J197" s="148">
        <v>13</v>
      </c>
      <c r="K197" s="148">
        <v>0</v>
      </c>
      <c r="L197" s="145" t="s">
        <v>652</v>
      </c>
    </row>
    <row r="198" spans="1:12" ht="24" x14ac:dyDescent="0.2">
      <c r="A198" s="144">
        <v>188</v>
      </c>
      <c r="B198" s="145" t="s">
        <v>1396</v>
      </c>
      <c r="C198" s="145" t="s">
        <v>1397</v>
      </c>
      <c r="D198" s="145" t="s">
        <v>1397</v>
      </c>
      <c r="E198" s="145" t="s">
        <v>1398</v>
      </c>
      <c r="F198" s="146" t="s">
        <v>1399</v>
      </c>
      <c r="G198" s="147">
        <v>32884182</v>
      </c>
      <c r="H198" s="145" t="s">
        <v>1400</v>
      </c>
      <c r="I198" s="145" t="s">
        <v>1401</v>
      </c>
      <c r="J198" s="148">
        <v>10</v>
      </c>
      <c r="K198" s="148">
        <v>0</v>
      </c>
      <c r="L198" s="145" t="s">
        <v>642</v>
      </c>
    </row>
    <row r="199" spans="1:12" ht="24" x14ac:dyDescent="0.2">
      <c r="A199" s="144">
        <v>189</v>
      </c>
      <c r="B199" s="145" t="s">
        <v>1402</v>
      </c>
      <c r="C199" s="145" t="s">
        <v>19</v>
      </c>
      <c r="D199" s="145" t="s">
        <v>513</v>
      </c>
      <c r="E199" s="145" t="s">
        <v>513</v>
      </c>
      <c r="F199" s="146" t="s">
        <v>1403</v>
      </c>
      <c r="G199" s="147">
        <v>991167672</v>
      </c>
      <c r="H199" s="145" t="s">
        <v>1404</v>
      </c>
      <c r="I199" s="145" t="s">
        <v>1386</v>
      </c>
      <c r="J199" s="148">
        <v>4</v>
      </c>
      <c r="K199" s="148">
        <v>1</v>
      </c>
      <c r="L199" s="145" t="s">
        <v>647</v>
      </c>
    </row>
    <row r="200" spans="1:12" ht="24" x14ac:dyDescent="0.2">
      <c r="A200" s="144">
        <v>190</v>
      </c>
      <c r="B200" s="145" t="s">
        <v>1405</v>
      </c>
      <c r="C200" s="145" t="s">
        <v>22</v>
      </c>
      <c r="D200" s="145" t="s">
        <v>468</v>
      </c>
      <c r="E200" s="145" t="s">
        <v>935</v>
      </c>
      <c r="F200" s="146" t="s">
        <v>1406</v>
      </c>
      <c r="G200" s="147">
        <v>985279893</v>
      </c>
      <c r="H200" s="145" t="s">
        <v>1407</v>
      </c>
      <c r="I200" s="145" t="s">
        <v>1408</v>
      </c>
      <c r="J200" s="148">
        <v>4</v>
      </c>
      <c r="K200" s="148">
        <v>0</v>
      </c>
      <c r="L200" s="145" t="s">
        <v>642</v>
      </c>
    </row>
    <row r="201" spans="1:12" x14ac:dyDescent="0.2">
      <c r="A201" s="144">
        <v>191</v>
      </c>
      <c r="B201" s="145" t="s">
        <v>1207</v>
      </c>
      <c r="C201" s="145" t="s">
        <v>19</v>
      </c>
      <c r="D201" s="145" t="s">
        <v>5</v>
      </c>
      <c r="E201" s="145" t="s">
        <v>638</v>
      </c>
      <c r="F201" s="146" t="s">
        <v>1409</v>
      </c>
      <c r="G201" s="147">
        <v>2475830</v>
      </c>
      <c r="H201" s="145" t="s">
        <v>1410</v>
      </c>
      <c r="I201" s="145" t="s">
        <v>1411</v>
      </c>
      <c r="J201" s="148">
        <v>7</v>
      </c>
      <c r="K201" s="148">
        <v>0</v>
      </c>
      <c r="L201" s="145" t="s">
        <v>652</v>
      </c>
    </row>
    <row r="202" spans="1:12" ht="24" x14ac:dyDescent="0.2">
      <c r="A202" s="144">
        <v>192</v>
      </c>
      <c r="B202" s="145" t="s">
        <v>1412</v>
      </c>
      <c r="C202" s="145" t="s">
        <v>21</v>
      </c>
      <c r="D202" s="145" t="s">
        <v>1413</v>
      </c>
      <c r="E202" s="145" t="s">
        <v>1414</v>
      </c>
      <c r="F202" s="146" t="s">
        <v>1415</v>
      </c>
      <c r="G202" s="147">
        <v>52959313</v>
      </c>
      <c r="H202" s="145" t="s">
        <v>1416</v>
      </c>
      <c r="I202" s="145" t="s">
        <v>1411</v>
      </c>
      <c r="J202" s="148">
        <v>6</v>
      </c>
      <c r="K202" s="148">
        <v>0</v>
      </c>
      <c r="L202" s="145" t="s">
        <v>642</v>
      </c>
    </row>
    <row r="203" spans="1:12" ht="24" x14ac:dyDescent="0.2">
      <c r="A203" s="144">
        <v>193</v>
      </c>
      <c r="B203" s="145" t="s">
        <v>1417</v>
      </c>
      <c r="C203" s="145" t="s">
        <v>12</v>
      </c>
      <c r="D203" s="145" t="s">
        <v>378</v>
      </c>
      <c r="E203" s="145" t="s">
        <v>1418</v>
      </c>
      <c r="F203" s="146" t="s">
        <v>1419</v>
      </c>
      <c r="G203" s="147">
        <v>72687784</v>
      </c>
      <c r="H203" s="145" t="s">
        <v>1420</v>
      </c>
      <c r="I203" s="145" t="s">
        <v>1421</v>
      </c>
      <c r="J203" s="148">
        <v>5</v>
      </c>
      <c r="K203" s="148">
        <v>1</v>
      </c>
      <c r="L203" s="145" t="s">
        <v>647</v>
      </c>
    </row>
    <row r="204" spans="1:12" ht="24" x14ac:dyDescent="0.2">
      <c r="A204" s="144">
        <v>194</v>
      </c>
      <c r="B204" s="145" t="s">
        <v>1422</v>
      </c>
      <c r="C204" s="145" t="s">
        <v>14</v>
      </c>
      <c r="D204" s="145" t="s">
        <v>287</v>
      </c>
      <c r="E204" s="145" t="s">
        <v>1423</v>
      </c>
      <c r="F204" s="146" t="s">
        <v>1424</v>
      </c>
      <c r="G204" s="147">
        <v>983836312</v>
      </c>
      <c r="H204" s="145" t="s">
        <v>1425</v>
      </c>
      <c r="I204" s="145" t="s">
        <v>1426</v>
      </c>
      <c r="J204" s="148">
        <v>5</v>
      </c>
      <c r="K204" s="148">
        <v>2</v>
      </c>
      <c r="L204" s="145" t="s">
        <v>647</v>
      </c>
    </row>
    <row r="205" spans="1:12" ht="24" x14ac:dyDescent="0.2">
      <c r="A205" s="144">
        <v>195</v>
      </c>
      <c r="B205" s="145" t="s">
        <v>1427</v>
      </c>
      <c r="C205" s="145" t="s">
        <v>14</v>
      </c>
      <c r="D205" s="145" t="s">
        <v>1428</v>
      </c>
      <c r="E205" s="145" t="s">
        <v>1429</v>
      </c>
      <c r="F205" s="146" t="s">
        <v>1430</v>
      </c>
      <c r="G205" s="147" t="s">
        <v>1431</v>
      </c>
      <c r="H205" s="145" t="s">
        <v>1432</v>
      </c>
      <c r="I205" s="145" t="s">
        <v>1433</v>
      </c>
      <c r="J205" s="148">
        <v>10</v>
      </c>
      <c r="K205" s="148">
        <v>0</v>
      </c>
      <c r="L205" s="145" t="s">
        <v>675</v>
      </c>
    </row>
    <row r="206" spans="1:12" ht="48" x14ac:dyDescent="0.2">
      <c r="A206" s="144">
        <v>196</v>
      </c>
      <c r="B206" s="145" t="s">
        <v>1434</v>
      </c>
      <c r="C206" s="145" t="s">
        <v>14</v>
      </c>
      <c r="D206" s="145" t="s">
        <v>287</v>
      </c>
      <c r="E206" s="145" t="s">
        <v>1435</v>
      </c>
      <c r="F206" s="146" t="s">
        <v>1436</v>
      </c>
      <c r="G206" s="147">
        <v>986125052</v>
      </c>
      <c r="H206" s="145" t="s">
        <v>1437</v>
      </c>
      <c r="I206" s="145" t="s">
        <v>1438</v>
      </c>
      <c r="J206" s="148">
        <v>17</v>
      </c>
      <c r="K206" s="148">
        <v>2</v>
      </c>
      <c r="L206" s="145" t="s">
        <v>647</v>
      </c>
    </row>
    <row r="207" spans="1:12" ht="24" x14ac:dyDescent="0.2">
      <c r="A207" s="144">
        <v>197</v>
      </c>
      <c r="B207" s="145" t="s">
        <v>1439</v>
      </c>
      <c r="C207" s="145" t="s">
        <v>25</v>
      </c>
      <c r="D207" s="145" t="s">
        <v>4</v>
      </c>
      <c r="E207" s="145" t="s">
        <v>1440</v>
      </c>
      <c r="F207" s="146" t="s">
        <v>1441</v>
      </c>
      <c r="G207" s="147">
        <v>992999577</v>
      </c>
      <c r="H207" s="145" t="s">
        <v>1442</v>
      </c>
      <c r="I207" s="145" t="s">
        <v>1443</v>
      </c>
      <c r="J207" s="148">
        <v>11</v>
      </c>
      <c r="K207" s="148">
        <v>1</v>
      </c>
      <c r="L207" s="145" t="s">
        <v>647</v>
      </c>
    </row>
    <row r="208" spans="1:12" ht="24" x14ac:dyDescent="0.2">
      <c r="A208" s="144">
        <v>198</v>
      </c>
      <c r="B208" s="145" t="s">
        <v>1444</v>
      </c>
      <c r="C208" s="145" t="s">
        <v>17</v>
      </c>
      <c r="D208" s="145" t="s">
        <v>51</v>
      </c>
      <c r="E208" s="145" t="s">
        <v>51</v>
      </c>
      <c r="F208" s="146" t="s">
        <v>1445</v>
      </c>
      <c r="G208" s="147">
        <v>994725042</v>
      </c>
      <c r="H208" s="145" t="s">
        <v>1446</v>
      </c>
      <c r="I208" s="145" t="s">
        <v>1426</v>
      </c>
      <c r="J208" s="148">
        <v>4</v>
      </c>
      <c r="K208" s="148">
        <v>3</v>
      </c>
      <c r="L208" s="145" t="s">
        <v>647</v>
      </c>
    </row>
    <row r="209" spans="1:12" ht="24" x14ac:dyDescent="0.2">
      <c r="A209" s="144">
        <v>199</v>
      </c>
      <c r="B209" s="145" t="s">
        <v>1447</v>
      </c>
      <c r="C209" s="145" t="s">
        <v>658</v>
      </c>
      <c r="D209" s="145" t="s">
        <v>658</v>
      </c>
      <c r="E209" s="145" t="s">
        <v>658</v>
      </c>
      <c r="F209" s="146" t="s">
        <v>1448</v>
      </c>
      <c r="G209" s="147">
        <v>996317615</v>
      </c>
      <c r="H209" s="145" t="s">
        <v>1449</v>
      </c>
      <c r="I209" s="145" t="s">
        <v>1450</v>
      </c>
      <c r="J209" s="148">
        <v>5</v>
      </c>
      <c r="K209" s="148">
        <v>5</v>
      </c>
      <c r="L209" s="145" t="s">
        <v>647</v>
      </c>
    </row>
    <row r="210" spans="1:12" ht="24" x14ac:dyDescent="0.2">
      <c r="A210" s="144">
        <v>200</v>
      </c>
      <c r="B210" s="145" t="s">
        <v>1451</v>
      </c>
      <c r="C210" s="145" t="s">
        <v>14</v>
      </c>
      <c r="D210" s="145" t="s">
        <v>287</v>
      </c>
      <c r="E210" s="145" t="s">
        <v>1452</v>
      </c>
      <c r="F210" s="146" t="s">
        <v>1453</v>
      </c>
      <c r="G210" s="147">
        <v>988686140</v>
      </c>
      <c r="H210" s="145" t="s">
        <v>1454</v>
      </c>
      <c r="I210" s="145" t="s">
        <v>1438</v>
      </c>
      <c r="J210" s="148">
        <v>4</v>
      </c>
      <c r="K210" s="148">
        <v>1</v>
      </c>
      <c r="L210" s="145" t="s">
        <v>647</v>
      </c>
    </row>
    <row r="211" spans="1:12" x14ac:dyDescent="0.2">
      <c r="A211" s="144">
        <v>201</v>
      </c>
      <c r="B211" s="145" t="s">
        <v>1455</v>
      </c>
      <c r="C211" s="145" t="s">
        <v>17</v>
      </c>
      <c r="D211" s="145" t="s">
        <v>51</v>
      </c>
      <c r="E211" s="145" t="s">
        <v>51</v>
      </c>
      <c r="F211" s="146" t="s">
        <v>1456</v>
      </c>
      <c r="G211" s="147">
        <v>990774085</v>
      </c>
      <c r="H211" s="145" t="s">
        <v>1457</v>
      </c>
      <c r="I211" s="145" t="s">
        <v>1450</v>
      </c>
      <c r="J211" s="148">
        <v>4</v>
      </c>
      <c r="K211" s="148">
        <v>3</v>
      </c>
      <c r="L211" s="145" t="s">
        <v>647</v>
      </c>
    </row>
    <row r="212" spans="1:12" ht="24" x14ac:dyDescent="0.2">
      <c r="A212" s="144">
        <v>202</v>
      </c>
      <c r="B212" s="145" t="s">
        <v>1458</v>
      </c>
      <c r="C212" s="145" t="s">
        <v>12</v>
      </c>
      <c r="D212" s="145" t="s">
        <v>12</v>
      </c>
      <c r="E212" s="145" t="s">
        <v>1459</v>
      </c>
      <c r="F212" s="146" t="s">
        <v>1460</v>
      </c>
      <c r="G212" s="147">
        <v>72550675</v>
      </c>
      <c r="H212" s="145" t="s">
        <v>1461</v>
      </c>
      <c r="I212" s="145" t="s">
        <v>1462</v>
      </c>
      <c r="J212" s="148">
        <v>11</v>
      </c>
      <c r="K212" s="148">
        <v>0</v>
      </c>
      <c r="L212" s="145" t="s">
        <v>652</v>
      </c>
    </row>
    <row r="213" spans="1:12" ht="36" x14ac:dyDescent="0.2">
      <c r="A213" s="144">
        <v>203</v>
      </c>
      <c r="B213" s="145" t="s">
        <v>1463</v>
      </c>
      <c r="C213" s="145" t="s">
        <v>14</v>
      </c>
      <c r="D213" s="145" t="s">
        <v>1464</v>
      </c>
      <c r="E213" s="145" t="s">
        <v>1464</v>
      </c>
      <c r="F213" s="146" t="s">
        <v>1465</v>
      </c>
      <c r="G213" s="147">
        <v>72430363</v>
      </c>
      <c r="H213" s="145" t="s">
        <v>1466</v>
      </c>
      <c r="I213" s="145" t="s">
        <v>1462</v>
      </c>
      <c r="J213" s="148">
        <v>10</v>
      </c>
      <c r="K213" s="148">
        <v>0</v>
      </c>
      <c r="L213" s="145" t="s">
        <v>647</v>
      </c>
    </row>
    <row r="214" spans="1:12" ht="36" x14ac:dyDescent="0.2">
      <c r="A214" s="144">
        <v>204</v>
      </c>
      <c r="B214" s="145" t="s">
        <v>1467</v>
      </c>
      <c r="C214" s="145" t="s">
        <v>17</v>
      </c>
      <c r="D214" s="145" t="s">
        <v>272</v>
      </c>
      <c r="E214" s="145" t="s">
        <v>272</v>
      </c>
      <c r="F214" s="146" t="s">
        <v>1468</v>
      </c>
      <c r="G214" s="147">
        <v>72908532</v>
      </c>
      <c r="H214" s="145" t="s">
        <v>1469</v>
      </c>
      <c r="I214" s="145" t="s">
        <v>1450</v>
      </c>
      <c r="J214" s="148">
        <v>7</v>
      </c>
      <c r="K214" s="148">
        <v>0</v>
      </c>
      <c r="L214" s="145" t="s">
        <v>675</v>
      </c>
    </row>
    <row r="215" spans="1:12" ht="36" x14ac:dyDescent="0.2">
      <c r="A215" s="144">
        <v>205</v>
      </c>
      <c r="B215" s="145" t="s">
        <v>1470</v>
      </c>
      <c r="C215" s="145" t="s">
        <v>1397</v>
      </c>
      <c r="D215" s="145" t="s">
        <v>1471</v>
      </c>
      <c r="E215" s="145" t="s">
        <v>1472</v>
      </c>
      <c r="F215" s="146" t="s">
        <v>1473</v>
      </c>
      <c r="G215" s="147">
        <v>32795501</v>
      </c>
      <c r="H215" s="145" t="s">
        <v>1474</v>
      </c>
      <c r="I215" s="145" t="s">
        <v>1443</v>
      </c>
      <c r="J215" s="148">
        <v>12</v>
      </c>
      <c r="K215" s="148">
        <v>0</v>
      </c>
      <c r="L215" s="145" t="s">
        <v>642</v>
      </c>
    </row>
    <row r="216" spans="1:12" ht="24" x14ac:dyDescent="0.2">
      <c r="A216" s="144">
        <v>206</v>
      </c>
      <c r="B216" s="145" t="s">
        <v>1135</v>
      </c>
      <c r="C216" s="145" t="s">
        <v>17</v>
      </c>
      <c r="D216" s="145" t="s">
        <v>245</v>
      </c>
      <c r="E216" s="145" t="s">
        <v>245</v>
      </c>
      <c r="F216" s="146" t="s">
        <v>1475</v>
      </c>
      <c r="G216" s="147">
        <v>993517657</v>
      </c>
      <c r="H216" s="145" t="s">
        <v>1476</v>
      </c>
      <c r="I216" s="145" t="s">
        <v>1450</v>
      </c>
      <c r="J216" s="148">
        <v>4</v>
      </c>
      <c r="K216" s="148">
        <v>0</v>
      </c>
      <c r="L216" s="145" t="s">
        <v>652</v>
      </c>
    </row>
    <row r="217" spans="1:12" ht="36" x14ac:dyDescent="0.2">
      <c r="A217" s="144">
        <v>207</v>
      </c>
      <c r="B217" s="145" t="s">
        <v>1477</v>
      </c>
      <c r="C217" s="145" t="s">
        <v>19</v>
      </c>
      <c r="D217" s="145" t="s">
        <v>5</v>
      </c>
      <c r="E217" s="145" t="s">
        <v>662</v>
      </c>
      <c r="F217" s="146" t="s">
        <v>1478</v>
      </c>
      <c r="G217" s="147">
        <v>42033350</v>
      </c>
      <c r="H217" s="145" t="s">
        <v>1479</v>
      </c>
      <c r="I217" s="145" t="s">
        <v>1433</v>
      </c>
      <c r="J217" s="148">
        <v>7</v>
      </c>
      <c r="K217" s="148">
        <v>0</v>
      </c>
      <c r="L217" s="145" t="s">
        <v>647</v>
      </c>
    </row>
    <row r="218" spans="1:12" ht="24" x14ac:dyDescent="0.2">
      <c r="A218" s="144">
        <v>208</v>
      </c>
      <c r="B218" s="145" t="s">
        <v>1480</v>
      </c>
      <c r="C218" s="145" t="s">
        <v>14</v>
      </c>
      <c r="D218" s="145" t="s">
        <v>1428</v>
      </c>
      <c r="E218" s="145" t="s">
        <v>1428</v>
      </c>
      <c r="F218" s="146" t="s">
        <v>1481</v>
      </c>
      <c r="G218" s="147">
        <v>72172082</v>
      </c>
      <c r="H218" s="145" t="s">
        <v>1482</v>
      </c>
      <c r="I218" s="145" t="s">
        <v>1483</v>
      </c>
      <c r="J218" s="148">
        <v>2</v>
      </c>
      <c r="K218" s="148">
        <v>0</v>
      </c>
      <c r="L218" s="145" t="s">
        <v>647</v>
      </c>
    </row>
    <row r="219" spans="1:12" ht="24" x14ac:dyDescent="0.2">
      <c r="A219" s="144">
        <v>209</v>
      </c>
      <c r="B219" s="145" t="s">
        <v>1484</v>
      </c>
      <c r="C219" s="145" t="s">
        <v>19</v>
      </c>
      <c r="D219" s="145" t="s">
        <v>5</v>
      </c>
      <c r="E219" s="145" t="s">
        <v>638</v>
      </c>
      <c r="F219" s="146" t="s">
        <v>1485</v>
      </c>
      <c r="G219" s="147">
        <v>42472295</v>
      </c>
      <c r="H219" s="145" t="s">
        <v>1486</v>
      </c>
      <c r="I219" s="145" t="s">
        <v>1443</v>
      </c>
      <c r="J219" s="148">
        <v>3</v>
      </c>
      <c r="K219" s="148">
        <v>1</v>
      </c>
      <c r="L219" s="145" t="s">
        <v>647</v>
      </c>
    </row>
    <row r="220" spans="1:12" ht="24" x14ac:dyDescent="0.2">
      <c r="A220" s="144">
        <v>210</v>
      </c>
      <c r="B220" s="145" t="s">
        <v>1487</v>
      </c>
      <c r="C220" s="145" t="s">
        <v>19</v>
      </c>
      <c r="D220" s="145" t="s">
        <v>5</v>
      </c>
      <c r="E220" s="145" t="s">
        <v>1012</v>
      </c>
      <c r="F220" s="146" t="s">
        <v>1488</v>
      </c>
      <c r="G220" s="147">
        <v>46037274</v>
      </c>
      <c r="H220" s="145" t="s">
        <v>1489</v>
      </c>
      <c r="I220" s="145" t="s">
        <v>1438</v>
      </c>
      <c r="J220" s="148">
        <v>6</v>
      </c>
      <c r="K220" s="148">
        <v>0</v>
      </c>
      <c r="L220" s="145" t="s">
        <v>647</v>
      </c>
    </row>
    <row r="221" spans="1:12" ht="48" x14ac:dyDescent="0.2">
      <c r="A221" s="144">
        <v>211</v>
      </c>
      <c r="B221" s="145" t="s">
        <v>1490</v>
      </c>
      <c r="C221" s="145" t="s">
        <v>26</v>
      </c>
      <c r="D221" s="145" t="s">
        <v>179</v>
      </c>
      <c r="E221" s="145" t="s">
        <v>1491</v>
      </c>
      <c r="F221" s="146" t="s">
        <v>1492</v>
      </c>
      <c r="G221" s="147">
        <v>989277375</v>
      </c>
      <c r="H221" s="145" t="s">
        <v>1493</v>
      </c>
      <c r="I221" s="145" t="s">
        <v>1443</v>
      </c>
      <c r="J221" s="148">
        <v>4</v>
      </c>
      <c r="K221" s="148">
        <v>0</v>
      </c>
      <c r="L221" s="145" t="s">
        <v>647</v>
      </c>
    </row>
    <row r="222" spans="1:12" x14ac:dyDescent="0.2">
      <c r="A222" s="144">
        <v>212</v>
      </c>
      <c r="B222" s="145" t="s">
        <v>1494</v>
      </c>
      <c r="C222" s="145" t="s">
        <v>21</v>
      </c>
      <c r="D222" s="145" t="s">
        <v>244</v>
      </c>
      <c r="E222" s="145" t="s">
        <v>824</v>
      </c>
      <c r="F222" s="146" t="s">
        <v>1495</v>
      </c>
      <c r="G222" s="147">
        <v>983322713</v>
      </c>
      <c r="H222" s="145" t="s">
        <v>1496</v>
      </c>
      <c r="I222" s="145" t="s">
        <v>1438</v>
      </c>
      <c r="J222" s="148">
        <v>3</v>
      </c>
      <c r="K222" s="148">
        <v>3</v>
      </c>
      <c r="L222" s="145" t="s">
        <v>675</v>
      </c>
    </row>
    <row r="223" spans="1:12" ht="24" x14ac:dyDescent="0.2">
      <c r="A223" s="144">
        <v>213</v>
      </c>
      <c r="B223" s="145" t="s">
        <v>1497</v>
      </c>
      <c r="C223" s="145" t="s">
        <v>973</v>
      </c>
      <c r="D223" s="145" t="s">
        <v>1498</v>
      </c>
      <c r="E223" s="145" t="s">
        <v>1499</v>
      </c>
      <c r="F223" s="146" t="s">
        <v>1500</v>
      </c>
      <c r="G223" s="147">
        <v>982646908</v>
      </c>
      <c r="H223" s="145" t="s">
        <v>1501</v>
      </c>
      <c r="I223" s="145" t="s">
        <v>1502</v>
      </c>
      <c r="J223" s="148">
        <v>9</v>
      </c>
      <c r="K223" s="148">
        <v>0</v>
      </c>
      <c r="L223" s="145" t="s">
        <v>647</v>
      </c>
    </row>
    <row r="224" spans="1:12" ht="24" x14ac:dyDescent="0.2">
      <c r="A224" s="144">
        <v>214</v>
      </c>
      <c r="B224" s="145" t="s">
        <v>1503</v>
      </c>
      <c r="C224" s="145" t="s">
        <v>25</v>
      </c>
      <c r="D224" s="145" t="s">
        <v>4</v>
      </c>
      <c r="E224" s="145" t="s">
        <v>1504</v>
      </c>
      <c r="F224" s="146" t="s">
        <v>1505</v>
      </c>
      <c r="G224" s="147">
        <v>25102430</v>
      </c>
      <c r="H224" s="145" t="s">
        <v>1506</v>
      </c>
      <c r="I224" s="145" t="s">
        <v>1502</v>
      </c>
      <c r="J224" s="148">
        <v>6</v>
      </c>
      <c r="K224" s="148">
        <v>0</v>
      </c>
      <c r="L224" s="145" t="s">
        <v>652</v>
      </c>
    </row>
    <row r="225" spans="1:12" ht="24" x14ac:dyDescent="0.2">
      <c r="A225" s="144">
        <v>215</v>
      </c>
      <c r="B225" s="145" t="s">
        <v>1507</v>
      </c>
      <c r="C225" s="145" t="s">
        <v>25</v>
      </c>
      <c r="D225" s="145" t="s">
        <v>515</v>
      </c>
      <c r="E225" s="145" t="s">
        <v>1508</v>
      </c>
      <c r="F225" s="146" t="s">
        <v>1509</v>
      </c>
      <c r="G225" s="147">
        <v>22318073</v>
      </c>
      <c r="H225" s="145" t="s">
        <v>1510</v>
      </c>
      <c r="I225" s="145" t="s">
        <v>1511</v>
      </c>
      <c r="J225" s="148">
        <v>7</v>
      </c>
      <c r="K225" s="148">
        <v>2</v>
      </c>
      <c r="L225" s="145" t="s">
        <v>647</v>
      </c>
    </row>
    <row r="226" spans="1:12" ht="24" x14ac:dyDescent="0.2">
      <c r="A226" s="144">
        <v>216</v>
      </c>
      <c r="B226" s="145" t="s">
        <v>1512</v>
      </c>
      <c r="C226" s="145" t="s">
        <v>25</v>
      </c>
      <c r="D226" s="145" t="s">
        <v>4</v>
      </c>
      <c r="E226" s="145" t="s">
        <v>784</v>
      </c>
      <c r="F226" s="146" t="s">
        <v>1513</v>
      </c>
      <c r="G226" s="147">
        <v>22958004</v>
      </c>
      <c r="H226" s="145" t="s">
        <v>1514</v>
      </c>
      <c r="I226" s="145" t="s">
        <v>1511</v>
      </c>
      <c r="J226" s="148">
        <v>5</v>
      </c>
      <c r="K226" s="148">
        <v>5</v>
      </c>
      <c r="L226" s="145" t="s">
        <v>647</v>
      </c>
    </row>
    <row r="227" spans="1:12" ht="24" x14ac:dyDescent="0.2">
      <c r="A227" s="144">
        <v>217</v>
      </c>
      <c r="B227" s="145" t="s">
        <v>1515</v>
      </c>
      <c r="C227" s="145" t="s">
        <v>25</v>
      </c>
      <c r="D227" s="145" t="s">
        <v>4</v>
      </c>
      <c r="E227" s="145" t="s">
        <v>1516</v>
      </c>
      <c r="F227" s="146" t="s">
        <v>1517</v>
      </c>
      <c r="G227" s="147">
        <v>992325071</v>
      </c>
      <c r="H227" s="145" t="s">
        <v>1518</v>
      </c>
      <c r="I227" s="145" t="s">
        <v>1438</v>
      </c>
      <c r="J227" s="148">
        <v>10</v>
      </c>
      <c r="K227" s="148">
        <v>0</v>
      </c>
      <c r="L227" s="145" t="s">
        <v>647</v>
      </c>
    </row>
    <row r="228" spans="1:12" ht="24" x14ac:dyDescent="0.2">
      <c r="A228" s="144">
        <v>218</v>
      </c>
      <c r="B228" s="145" t="s">
        <v>1519</v>
      </c>
      <c r="C228" s="145" t="s">
        <v>973</v>
      </c>
      <c r="D228" s="145" t="s">
        <v>974</v>
      </c>
      <c r="E228" s="145" t="s">
        <v>1520</v>
      </c>
      <c r="F228" s="146" t="s">
        <v>1521</v>
      </c>
      <c r="G228" s="147">
        <v>62343091</v>
      </c>
      <c r="H228" s="145" t="s">
        <v>1522</v>
      </c>
      <c r="I228" s="145" t="s">
        <v>1438</v>
      </c>
      <c r="J228" s="148">
        <v>15</v>
      </c>
      <c r="K228" s="148">
        <v>4</v>
      </c>
      <c r="L228" s="145" t="s">
        <v>652</v>
      </c>
    </row>
    <row r="229" spans="1:12" ht="36" x14ac:dyDescent="0.2">
      <c r="A229" s="144">
        <v>219</v>
      </c>
      <c r="B229" s="145" t="s">
        <v>1523</v>
      </c>
      <c r="C229" s="145" t="s">
        <v>25</v>
      </c>
      <c r="D229" s="145" t="s">
        <v>4</v>
      </c>
      <c r="E229" s="145" t="s">
        <v>1440</v>
      </c>
      <c r="F229" s="146" t="s">
        <v>1524</v>
      </c>
      <c r="G229" s="147">
        <v>23020602</v>
      </c>
      <c r="H229" s="145" t="s">
        <v>1525</v>
      </c>
      <c r="I229" s="145" t="s">
        <v>1526</v>
      </c>
      <c r="J229" s="148">
        <v>5</v>
      </c>
      <c r="K229" s="148">
        <v>0</v>
      </c>
      <c r="L229" s="145" t="s">
        <v>647</v>
      </c>
    </row>
    <row r="230" spans="1:12" ht="48" x14ac:dyDescent="0.2">
      <c r="A230" s="144">
        <v>220</v>
      </c>
      <c r="B230" s="145" t="s">
        <v>1527</v>
      </c>
      <c r="C230" s="145" t="s">
        <v>25</v>
      </c>
      <c r="D230" s="145" t="s">
        <v>4</v>
      </c>
      <c r="E230" s="145" t="s">
        <v>1440</v>
      </c>
      <c r="F230" s="146" t="s">
        <v>1528</v>
      </c>
      <c r="G230" s="147">
        <v>5007698</v>
      </c>
      <c r="H230" s="145" t="s">
        <v>1529</v>
      </c>
      <c r="I230" s="145" t="s">
        <v>1530</v>
      </c>
      <c r="J230" s="148">
        <v>8</v>
      </c>
      <c r="K230" s="148">
        <v>1</v>
      </c>
      <c r="L230" s="145" t="s">
        <v>647</v>
      </c>
    </row>
    <row r="231" spans="1:12" ht="24" x14ac:dyDescent="0.2">
      <c r="A231" s="144">
        <v>221</v>
      </c>
      <c r="B231" s="145" t="s">
        <v>1531</v>
      </c>
      <c r="C231" s="145" t="s">
        <v>19</v>
      </c>
      <c r="D231" s="145" t="s">
        <v>513</v>
      </c>
      <c r="E231" s="145" t="s">
        <v>513</v>
      </c>
      <c r="F231" s="146" t="s">
        <v>1532</v>
      </c>
      <c r="G231" s="147">
        <v>2711592</v>
      </c>
      <c r="H231" s="145" t="s">
        <v>1533</v>
      </c>
      <c r="I231" s="145" t="s">
        <v>1534</v>
      </c>
      <c r="J231" s="148">
        <v>5</v>
      </c>
      <c r="K231" s="148">
        <v>2</v>
      </c>
      <c r="L231" s="145" t="s">
        <v>647</v>
      </c>
    </row>
    <row r="232" spans="1:12" ht="24" x14ac:dyDescent="0.2">
      <c r="A232" s="144">
        <v>222</v>
      </c>
      <c r="B232" s="145" t="s">
        <v>1535</v>
      </c>
      <c r="C232" s="145" t="s">
        <v>14</v>
      </c>
      <c r="D232" s="145" t="s">
        <v>287</v>
      </c>
      <c r="E232" s="145" t="s">
        <v>1536</v>
      </c>
      <c r="F232" s="146" t="s">
        <v>1537</v>
      </c>
      <c r="G232" s="147">
        <v>72800468</v>
      </c>
      <c r="H232" s="145" t="s">
        <v>1538</v>
      </c>
      <c r="I232" s="145" t="s">
        <v>1534</v>
      </c>
      <c r="J232" s="148">
        <v>10</v>
      </c>
      <c r="K232" s="148">
        <v>1</v>
      </c>
      <c r="L232" s="145" t="s">
        <v>647</v>
      </c>
    </row>
    <row r="233" spans="1:12" ht="24" x14ac:dyDescent="0.2">
      <c r="A233" s="144">
        <v>223</v>
      </c>
      <c r="B233" s="145" t="s">
        <v>1539</v>
      </c>
      <c r="C233" s="145" t="s">
        <v>14</v>
      </c>
      <c r="D233" s="145" t="s">
        <v>1540</v>
      </c>
      <c r="E233" s="145" t="s">
        <v>1541</v>
      </c>
      <c r="F233" s="146" t="s">
        <v>1542</v>
      </c>
      <c r="G233" s="147">
        <v>969811867</v>
      </c>
      <c r="H233" s="145" t="s">
        <v>1543</v>
      </c>
      <c r="I233" s="145" t="s">
        <v>1534</v>
      </c>
      <c r="J233" s="148">
        <v>5</v>
      </c>
      <c r="K233" s="148">
        <v>0</v>
      </c>
      <c r="L233" s="145" t="s">
        <v>647</v>
      </c>
    </row>
    <row r="234" spans="1:12" ht="24" x14ac:dyDescent="0.2">
      <c r="A234" s="144">
        <v>224</v>
      </c>
      <c r="B234" s="145" t="s">
        <v>1318</v>
      </c>
      <c r="C234" s="145" t="s">
        <v>658</v>
      </c>
      <c r="D234" s="145" t="s">
        <v>1094</v>
      </c>
      <c r="E234" s="145" t="s">
        <v>245</v>
      </c>
      <c r="F234" s="146" t="s">
        <v>1544</v>
      </c>
      <c r="G234" s="147">
        <v>3127239</v>
      </c>
      <c r="H234" s="145" t="s">
        <v>1545</v>
      </c>
      <c r="I234" s="145" t="s">
        <v>1546</v>
      </c>
      <c r="J234" s="148">
        <v>12</v>
      </c>
      <c r="K234" s="148">
        <v>12</v>
      </c>
      <c r="L234" s="145" t="s">
        <v>647</v>
      </c>
    </row>
    <row r="235" spans="1:12" ht="24" x14ac:dyDescent="0.2">
      <c r="A235" s="144">
        <v>225</v>
      </c>
      <c r="B235" s="145" t="s">
        <v>1547</v>
      </c>
      <c r="C235" s="145" t="s">
        <v>26</v>
      </c>
      <c r="D235" s="145" t="s">
        <v>179</v>
      </c>
      <c r="E235" s="145" t="s">
        <v>1055</v>
      </c>
      <c r="F235" s="146" t="s">
        <v>1548</v>
      </c>
      <c r="G235" s="147">
        <v>2826331</v>
      </c>
      <c r="H235" s="145" t="s">
        <v>1549</v>
      </c>
      <c r="I235" s="145" t="s">
        <v>1546</v>
      </c>
      <c r="J235" s="148">
        <v>12</v>
      </c>
      <c r="K235" s="148">
        <v>1</v>
      </c>
      <c r="L235" s="145" t="s">
        <v>647</v>
      </c>
    </row>
    <row r="236" spans="1:12" ht="24" x14ac:dyDescent="0.2">
      <c r="A236" s="144">
        <v>226</v>
      </c>
      <c r="B236" s="145" t="s">
        <v>1550</v>
      </c>
      <c r="C236" s="145" t="s">
        <v>21</v>
      </c>
      <c r="D236" s="145" t="s">
        <v>10</v>
      </c>
      <c r="E236" s="145" t="s">
        <v>1167</v>
      </c>
      <c r="F236" s="146" t="s">
        <v>1551</v>
      </c>
      <c r="G236" s="147">
        <v>981354632</v>
      </c>
      <c r="H236" s="145" t="s">
        <v>1552</v>
      </c>
      <c r="I236" s="145" t="s">
        <v>1553</v>
      </c>
      <c r="J236" s="148">
        <v>3</v>
      </c>
      <c r="K236" s="148">
        <v>0</v>
      </c>
      <c r="L236" s="145" t="s">
        <v>652</v>
      </c>
    </row>
    <row r="237" spans="1:12" ht="24" x14ac:dyDescent="0.2">
      <c r="A237" s="144">
        <v>227</v>
      </c>
      <c r="B237" s="145" t="s">
        <v>1554</v>
      </c>
      <c r="C237" s="145" t="s">
        <v>18</v>
      </c>
      <c r="D237" s="145" t="s">
        <v>1555</v>
      </c>
      <c r="E237" s="145" t="s">
        <v>1555</v>
      </c>
      <c r="F237" s="146" t="s">
        <v>1556</v>
      </c>
      <c r="G237" s="147">
        <v>939909671</v>
      </c>
      <c r="H237" s="145" t="s">
        <v>1557</v>
      </c>
      <c r="I237" s="145" t="s">
        <v>1558</v>
      </c>
      <c r="J237" s="148">
        <v>5</v>
      </c>
      <c r="K237" s="148">
        <v>2</v>
      </c>
      <c r="L237" s="145" t="s">
        <v>647</v>
      </c>
    </row>
    <row r="238" spans="1:12" ht="24" x14ac:dyDescent="0.2">
      <c r="A238" s="144">
        <v>228</v>
      </c>
      <c r="B238" s="145" t="s">
        <v>1559</v>
      </c>
      <c r="C238" s="145" t="s">
        <v>20</v>
      </c>
      <c r="D238" s="145" t="s">
        <v>267</v>
      </c>
      <c r="E238" s="145" t="s">
        <v>737</v>
      </c>
      <c r="F238" s="146" t="s">
        <v>1560</v>
      </c>
      <c r="G238" s="147">
        <v>959145962</v>
      </c>
      <c r="H238" s="145" t="s">
        <v>1561</v>
      </c>
      <c r="I238" s="145" t="s">
        <v>1562</v>
      </c>
      <c r="J238" s="148">
        <v>9</v>
      </c>
      <c r="K238" s="148">
        <v>0</v>
      </c>
      <c r="L238" s="145" t="s">
        <v>642</v>
      </c>
    </row>
    <row r="239" spans="1:12" ht="36" x14ac:dyDescent="0.2">
      <c r="A239" s="144">
        <v>229</v>
      </c>
      <c r="B239" s="145" t="s">
        <v>768</v>
      </c>
      <c r="C239" s="145" t="s">
        <v>17</v>
      </c>
      <c r="D239" s="145" t="s">
        <v>51</v>
      </c>
      <c r="E239" s="145" t="s">
        <v>700</v>
      </c>
      <c r="F239" s="146" t="s">
        <v>1563</v>
      </c>
      <c r="G239" s="147">
        <v>982503005</v>
      </c>
      <c r="H239" s="145" t="s">
        <v>1564</v>
      </c>
      <c r="I239" s="145" t="s">
        <v>1565</v>
      </c>
      <c r="J239" s="148">
        <v>10</v>
      </c>
      <c r="K239" s="148">
        <v>1</v>
      </c>
      <c r="L239" s="145" t="s">
        <v>647</v>
      </c>
    </row>
    <row r="240" spans="1:12" ht="24" x14ac:dyDescent="0.2">
      <c r="A240" s="144">
        <v>230</v>
      </c>
      <c r="B240" s="145" t="s">
        <v>1566</v>
      </c>
      <c r="C240" s="145" t="s">
        <v>21</v>
      </c>
      <c r="D240" s="145" t="s">
        <v>1567</v>
      </c>
      <c r="E240" s="145" t="s">
        <v>1568</v>
      </c>
      <c r="F240" s="146" t="s">
        <v>1569</v>
      </c>
      <c r="G240" s="147">
        <v>52713183</v>
      </c>
      <c r="H240" s="145" t="s">
        <v>1570</v>
      </c>
      <c r="I240" s="145" t="s">
        <v>1571</v>
      </c>
      <c r="J240" s="148">
        <v>10</v>
      </c>
      <c r="K240" s="148">
        <v>1</v>
      </c>
      <c r="L240" s="145" t="s">
        <v>675</v>
      </c>
    </row>
    <row r="241" spans="1:12" ht="36" x14ac:dyDescent="0.2">
      <c r="A241" s="144">
        <v>231</v>
      </c>
      <c r="B241" s="145" t="s">
        <v>1572</v>
      </c>
      <c r="C241" s="145" t="s">
        <v>18</v>
      </c>
      <c r="D241" s="145" t="s">
        <v>18</v>
      </c>
      <c r="E241" s="145" t="s">
        <v>1573</v>
      </c>
      <c r="F241" s="146" t="s">
        <v>1574</v>
      </c>
      <c r="G241" s="147">
        <v>993670745</v>
      </c>
      <c r="H241" s="145" t="s">
        <v>1575</v>
      </c>
      <c r="I241" s="145" t="s">
        <v>1571</v>
      </c>
      <c r="J241" s="148">
        <v>5</v>
      </c>
      <c r="K241" s="148">
        <v>0</v>
      </c>
      <c r="L241" s="145" t="s">
        <v>647</v>
      </c>
    </row>
    <row r="242" spans="1:12" x14ac:dyDescent="0.2">
      <c r="A242" s="144">
        <v>232</v>
      </c>
      <c r="B242" s="145" t="s">
        <v>1576</v>
      </c>
      <c r="C242" s="145" t="s">
        <v>17</v>
      </c>
      <c r="D242" s="145" t="s">
        <v>454</v>
      </c>
      <c r="E242" s="145" t="s">
        <v>1577</v>
      </c>
      <c r="F242" s="146" t="s">
        <v>1578</v>
      </c>
      <c r="G242" s="147">
        <v>993069273</v>
      </c>
      <c r="H242" s="145" t="s">
        <v>1579</v>
      </c>
      <c r="I242" s="145" t="s">
        <v>1571</v>
      </c>
      <c r="J242" s="148">
        <v>3</v>
      </c>
      <c r="K242" s="148">
        <v>4</v>
      </c>
      <c r="L242" s="145" t="s">
        <v>652</v>
      </c>
    </row>
    <row r="243" spans="1:12" ht="36" x14ac:dyDescent="0.2">
      <c r="A243" s="144">
        <v>233</v>
      </c>
      <c r="B243" s="145" t="s">
        <v>1580</v>
      </c>
      <c r="C243" s="145" t="s">
        <v>18</v>
      </c>
      <c r="D243" s="145" t="s">
        <v>1581</v>
      </c>
      <c r="E243" s="145" t="s">
        <v>1581</v>
      </c>
      <c r="F243" s="146" t="s">
        <v>1582</v>
      </c>
      <c r="G243" s="147">
        <v>2744279</v>
      </c>
      <c r="H243" s="145" t="s">
        <v>1583</v>
      </c>
      <c r="I243" s="145" t="s">
        <v>1584</v>
      </c>
      <c r="J243" s="148">
        <v>4</v>
      </c>
      <c r="K243" s="148">
        <v>1</v>
      </c>
      <c r="L243" s="145" t="s">
        <v>642</v>
      </c>
    </row>
    <row r="244" spans="1:12" ht="60" x14ac:dyDescent="0.2">
      <c r="A244" s="144">
        <v>234</v>
      </c>
      <c r="B244" s="145" t="s">
        <v>1585</v>
      </c>
      <c r="C244" s="145" t="s">
        <v>723</v>
      </c>
      <c r="D244" s="145" t="s">
        <v>1586</v>
      </c>
      <c r="E244" s="145" t="s">
        <v>1586</v>
      </c>
      <c r="F244" s="146" t="s">
        <v>1587</v>
      </c>
      <c r="G244" s="147">
        <v>997014241</v>
      </c>
      <c r="H244" s="145" t="s">
        <v>1588</v>
      </c>
      <c r="I244" s="145" t="s">
        <v>1589</v>
      </c>
      <c r="J244" s="148">
        <v>5</v>
      </c>
      <c r="K244" s="148">
        <v>0</v>
      </c>
      <c r="L244" s="145" t="s">
        <v>647</v>
      </c>
    </row>
    <row r="245" spans="1:12" ht="24" x14ac:dyDescent="0.2">
      <c r="A245" s="144">
        <v>235</v>
      </c>
      <c r="B245" s="145" t="s">
        <v>1590</v>
      </c>
      <c r="C245" s="145" t="s">
        <v>25</v>
      </c>
      <c r="D245" s="145" t="s">
        <v>4</v>
      </c>
      <c r="E245" s="145" t="s">
        <v>1591</v>
      </c>
      <c r="F245" s="146" t="s">
        <v>1592</v>
      </c>
      <c r="G245" s="147">
        <v>985181044</v>
      </c>
      <c r="H245" s="145" t="s">
        <v>1593</v>
      </c>
      <c r="I245" s="145" t="s">
        <v>1594</v>
      </c>
      <c r="J245" s="148">
        <v>8</v>
      </c>
      <c r="K245" s="148">
        <v>0</v>
      </c>
      <c r="L245" s="145" t="s">
        <v>647</v>
      </c>
    </row>
    <row r="246" spans="1:12" ht="24" x14ac:dyDescent="0.2">
      <c r="A246" s="144">
        <v>236</v>
      </c>
      <c r="B246" s="145" t="s">
        <v>1595</v>
      </c>
      <c r="C246" s="145" t="s">
        <v>21</v>
      </c>
      <c r="D246" s="145" t="s">
        <v>10</v>
      </c>
      <c r="E246" s="145" t="s">
        <v>1167</v>
      </c>
      <c r="F246" s="146" t="s">
        <v>1596</v>
      </c>
      <c r="G246" s="147">
        <v>980975541</v>
      </c>
      <c r="H246" s="145" t="s">
        <v>1597</v>
      </c>
      <c r="I246" s="145" t="s">
        <v>1598</v>
      </c>
      <c r="J246" s="148">
        <v>2</v>
      </c>
      <c r="K246" s="148">
        <v>1</v>
      </c>
      <c r="L246" s="145" t="s">
        <v>652</v>
      </c>
    </row>
    <row r="247" spans="1:12" ht="36" x14ac:dyDescent="0.2">
      <c r="A247" s="144">
        <v>237</v>
      </c>
      <c r="B247" s="145" t="s">
        <v>1599</v>
      </c>
      <c r="C247" s="145" t="s">
        <v>681</v>
      </c>
      <c r="D247" s="145" t="s">
        <v>356</v>
      </c>
      <c r="E247" s="145" t="s">
        <v>682</v>
      </c>
      <c r="F247" s="146" t="s">
        <v>1600</v>
      </c>
      <c r="G247" s="147">
        <v>998991067</v>
      </c>
      <c r="H247" s="145" t="s">
        <v>1601</v>
      </c>
      <c r="I247" s="145" t="s">
        <v>1602</v>
      </c>
      <c r="J247" s="148">
        <v>10</v>
      </c>
      <c r="K247" s="148">
        <v>0</v>
      </c>
      <c r="L247" s="145" t="s">
        <v>652</v>
      </c>
    </row>
    <row r="248" spans="1:12" ht="24" x14ac:dyDescent="0.2">
      <c r="A248" s="144">
        <v>238</v>
      </c>
      <c r="B248" s="145" t="s">
        <v>1603</v>
      </c>
      <c r="C248" s="145" t="s">
        <v>21</v>
      </c>
      <c r="D248" s="145" t="s">
        <v>10</v>
      </c>
      <c r="E248" s="145" t="s">
        <v>1167</v>
      </c>
      <c r="F248" s="146" t="s">
        <v>1604</v>
      </c>
      <c r="G248" s="147">
        <v>969125158</v>
      </c>
      <c r="H248" s="145" t="s">
        <v>1605</v>
      </c>
      <c r="I248" s="145" t="s">
        <v>1602</v>
      </c>
      <c r="J248" s="148">
        <v>5</v>
      </c>
      <c r="K248" s="148">
        <v>0</v>
      </c>
      <c r="L248" s="145" t="s">
        <v>675</v>
      </c>
    </row>
    <row r="249" spans="1:12" ht="24" x14ac:dyDescent="0.2">
      <c r="A249" s="144">
        <v>239</v>
      </c>
      <c r="B249" s="145" t="s">
        <v>1606</v>
      </c>
      <c r="C249" s="145" t="s">
        <v>17</v>
      </c>
      <c r="D249" s="145" t="s">
        <v>77</v>
      </c>
      <c r="E249" s="145" t="s">
        <v>77</v>
      </c>
      <c r="F249" s="146" t="s">
        <v>1607</v>
      </c>
      <c r="G249" s="147">
        <v>72951238</v>
      </c>
      <c r="H249" s="145" t="s">
        <v>1608</v>
      </c>
      <c r="I249" s="145" t="s">
        <v>1602</v>
      </c>
      <c r="J249" s="148">
        <v>5</v>
      </c>
      <c r="K249" s="148">
        <v>0</v>
      </c>
      <c r="L249" s="145" t="s">
        <v>652</v>
      </c>
    </row>
    <row r="250" spans="1:12" ht="36" x14ac:dyDescent="0.2">
      <c r="A250" s="144">
        <v>240</v>
      </c>
      <c r="B250" s="145" t="s">
        <v>1609</v>
      </c>
      <c r="C250" s="145" t="s">
        <v>681</v>
      </c>
      <c r="D250" s="145" t="s">
        <v>356</v>
      </c>
      <c r="E250" s="145" t="s">
        <v>1610</v>
      </c>
      <c r="F250" s="146" t="s">
        <v>1611</v>
      </c>
      <c r="G250" s="147">
        <v>32962341</v>
      </c>
      <c r="H250" s="145" t="s">
        <v>1612</v>
      </c>
      <c r="I250" s="145" t="s">
        <v>1602</v>
      </c>
      <c r="J250" s="148">
        <v>5</v>
      </c>
      <c r="K250" s="148">
        <v>0</v>
      </c>
      <c r="L250" s="145" t="s">
        <v>642</v>
      </c>
    </row>
    <row r="251" spans="1:12" ht="36" x14ac:dyDescent="0.2">
      <c r="A251" s="144">
        <v>241</v>
      </c>
      <c r="B251" s="145" t="s">
        <v>958</v>
      </c>
      <c r="C251" s="145" t="s">
        <v>25</v>
      </c>
      <c r="D251" s="145" t="s">
        <v>4</v>
      </c>
      <c r="E251" s="145" t="s">
        <v>1208</v>
      </c>
      <c r="F251" s="146" t="s">
        <v>1613</v>
      </c>
      <c r="G251" s="147">
        <v>986679773</v>
      </c>
      <c r="H251" s="145" t="s">
        <v>1614</v>
      </c>
      <c r="I251" s="145" t="s">
        <v>1615</v>
      </c>
      <c r="J251" s="148">
        <v>4</v>
      </c>
      <c r="K251" s="148">
        <v>0</v>
      </c>
      <c r="L251" s="145" t="s">
        <v>647</v>
      </c>
    </row>
    <row r="252" spans="1:12" ht="24" x14ac:dyDescent="0.2">
      <c r="A252" s="144">
        <v>242</v>
      </c>
      <c r="B252" s="145" t="s">
        <v>1616</v>
      </c>
      <c r="C252" s="145" t="s">
        <v>25</v>
      </c>
      <c r="D252" s="145" t="s">
        <v>4</v>
      </c>
      <c r="E252" s="145" t="s">
        <v>754</v>
      </c>
      <c r="F252" s="146" t="s">
        <v>1617</v>
      </c>
      <c r="G252" s="147">
        <v>999124204</v>
      </c>
      <c r="H252" s="145" t="s">
        <v>1618</v>
      </c>
      <c r="I252" s="145" t="s">
        <v>1619</v>
      </c>
      <c r="J252" s="148">
        <v>6</v>
      </c>
      <c r="K252" s="148">
        <v>1</v>
      </c>
      <c r="L252" s="145" t="s">
        <v>675</v>
      </c>
    </row>
    <row r="253" spans="1:12" ht="48" x14ac:dyDescent="0.2">
      <c r="A253" s="144">
        <v>243</v>
      </c>
      <c r="B253" s="145" t="s">
        <v>1620</v>
      </c>
      <c r="C253" s="145" t="s">
        <v>18</v>
      </c>
      <c r="D253" s="145" t="s">
        <v>18</v>
      </c>
      <c r="E253" s="145" t="s">
        <v>1621</v>
      </c>
      <c r="F253" s="146" t="s">
        <v>1622</v>
      </c>
      <c r="G253" s="147">
        <v>62765445</v>
      </c>
      <c r="H253" s="145" t="s">
        <v>1623</v>
      </c>
      <c r="I253" s="145" t="s">
        <v>1619</v>
      </c>
      <c r="J253" s="148">
        <v>10</v>
      </c>
      <c r="K253" s="148">
        <v>0</v>
      </c>
      <c r="L253" s="145" t="s">
        <v>642</v>
      </c>
    </row>
    <row r="254" spans="1:12" ht="36" x14ac:dyDescent="0.2">
      <c r="A254" s="144">
        <v>244</v>
      </c>
      <c r="B254" s="145" t="s">
        <v>665</v>
      </c>
      <c r="C254" s="145" t="s">
        <v>25</v>
      </c>
      <c r="D254" s="145" t="s">
        <v>286</v>
      </c>
      <c r="E254" s="145" t="s">
        <v>286</v>
      </c>
      <c r="F254" s="146" t="s">
        <v>1624</v>
      </c>
      <c r="G254" s="147" t="s">
        <v>1625</v>
      </c>
      <c r="H254" s="145" t="s">
        <v>1626</v>
      </c>
      <c r="I254" s="145" t="s">
        <v>1627</v>
      </c>
      <c r="J254" s="148">
        <v>4</v>
      </c>
      <c r="K254" s="148">
        <v>2</v>
      </c>
      <c r="L254" s="145" t="s">
        <v>647</v>
      </c>
    </row>
    <row r="255" spans="1:12" ht="36" x14ac:dyDescent="0.2">
      <c r="A255" s="144">
        <v>245</v>
      </c>
      <c r="B255" s="145" t="s">
        <v>1628</v>
      </c>
      <c r="C255" s="145" t="s">
        <v>25</v>
      </c>
      <c r="D255" s="145" t="s">
        <v>4</v>
      </c>
      <c r="E255" s="145" t="s">
        <v>1504</v>
      </c>
      <c r="F255" s="146" t="s">
        <v>1629</v>
      </c>
      <c r="G255" s="147">
        <v>22522933</v>
      </c>
      <c r="H255" s="145" t="s">
        <v>1630</v>
      </c>
      <c r="I255" s="145" t="s">
        <v>1631</v>
      </c>
      <c r="J255" s="148">
        <v>6</v>
      </c>
      <c r="K255" s="148">
        <v>0</v>
      </c>
      <c r="L255" s="145" t="s">
        <v>647</v>
      </c>
    </row>
    <row r="256" spans="1:12" ht="48" x14ac:dyDescent="0.2">
      <c r="A256" s="144">
        <v>246</v>
      </c>
      <c r="B256" s="145" t="s">
        <v>1632</v>
      </c>
      <c r="C256" s="145" t="s">
        <v>21</v>
      </c>
      <c r="D256" s="145" t="s">
        <v>244</v>
      </c>
      <c r="E256" s="145" t="s">
        <v>1633</v>
      </c>
      <c r="F256" s="146" t="s">
        <v>1634</v>
      </c>
      <c r="G256" s="147">
        <v>995382363</v>
      </c>
      <c r="H256" s="145" t="s">
        <v>1635</v>
      </c>
      <c r="I256" s="145" t="s">
        <v>1631</v>
      </c>
      <c r="J256" s="148">
        <v>5</v>
      </c>
      <c r="K256" s="148">
        <v>5</v>
      </c>
      <c r="L256" s="145" t="s">
        <v>652</v>
      </c>
    </row>
    <row r="257" spans="1:12" ht="24" x14ac:dyDescent="0.2">
      <c r="A257" s="144">
        <v>247</v>
      </c>
      <c r="B257" s="145" t="s">
        <v>1636</v>
      </c>
      <c r="C257" s="145" t="s">
        <v>25</v>
      </c>
      <c r="D257" s="145" t="s">
        <v>515</v>
      </c>
      <c r="E257" s="145" t="s">
        <v>1508</v>
      </c>
      <c r="F257" s="146" t="s">
        <v>1637</v>
      </c>
      <c r="G257" s="147">
        <v>2318494</v>
      </c>
      <c r="H257" s="145" t="s">
        <v>1638</v>
      </c>
      <c r="I257" s="145" t="s">
        <v>1631</v>
      </c>
      <c r="J257" s="148">
        <v>7</v>
      </c>
      <c r="K257" s="148">
        <v>0</v>
      </c>
      <c r="L257" s="145" t="s">
        <v>647</v>
      </c>
    </row>
    <row r="258" spans="1:12" x14ac:dyDescent="0.2">
      <c r="A258" s="144">
        <v>248</v>
      </c>
      <c r="B258" s="145" t="s">
        <v>1639</v>
      </c>
      <c r="C258" s="145" t="s">
        <v>658</v>
      </c>
      <c r="D258" s="145" t="s">
        <v>1094</v>
      </c>
      <c r="E258" s="145" t="s">
        <v>1640</v>
      </c>
      <c r="F258" s="146" t="s">
        <v>1641</v>
      </c>
      <c r="G258" s="147">
        <v>42946202</v>
      </c>
      <c r="H258" s="145" t="s">
        <v>1642</v>
      </c>
      <c r="I258" s="145" t="s">
        <v>1631</v>
      </c>
      <c r="J258" s="148">
        <v>2</v>
      </c>
      <c r="K258" s="148">
        <v>1</v>
      </c>
      <c r="L258" s="145" t="s">
        <v>652</v>
      </c>
    </row>
    <row r="259" spans="1:12" ht="36" x14ac:dyDescent="0.2">
      <c r="A259" s="144">
        <v>249</v>
      </c>
      <c r="B259" s="145" t="s">
        <v>1643</v>
      </c>
      <c r="C259" s="145" t="s">
        <v>25</v>
      </c>
      <c r="D259" s="145" t="s">
        <v>4</v>
      </c>
      <c r="E259" s="145" t="s">
        <v>1644</v>
      </c>
      <c r="F259" s="146" t="s">
        <v>1645</v>
      </c>
      <c r="G259" s="147">
        <v>2497068</v>
      </c>
      <c r="H259" s="145" t="s">
        <v>1646</v>
      </c>
      <c r="I259" s="145" t="s">
        <v>1647</v>
      </c>
      <c r="J259" s="148">
        <v>7</v>
      </c>
      <c r="K259" s="148">
        <v>0</v>
      </c>
      <c r="L259" s="145" t="s">
        <v>652</v>
      </c>
    </row>
    <row r="260" spans="1:12" ht="48" x14ac:dyDescent="0.2">
      <c r="A260" s="144">
        <v>250</v>
      </c>
      <c r="B260" s="145" t="s">
        <v>1648</v>
      </c>
      <c r="C260" s="145" t="s">
        <v>25</v>
      </c>
      <c r="D260" s="145" t="s">
        <v>4</v>
      </c>
      <c r="E260" s="145" t="s">
        <v>1157</v>
      </c>
      <c r="F260" s="146" t="s">
        <v>1649</v>
      </c>
      <c r="G260" s="147">
        <v>2524432</v>
      </c>
      <c r="H260" s="145" t="s">
        <v>1650</v>
      </c>
      <c r="I260" s="145" t="s">
        <v>1647</v>
      </c>
      <c r="J260" s="148">
        <v>4</v>
      </c>
      <c r="K260" s="148">
        <v>0</v>
      </c>
      <c r="L260" s="145" t="s">
        <v>647</v>
      </c>
    </row>
    <row r="261" spans="1:12" ht="24" x14ac:dyDescent="0.2">
      <c r="A261" s="144">
        <v>251</v>
      </c>
      <c r="B261" s="145" t="s">
        <v>1651</v>
      </c>
      <c r="C261" s="145" t="s">
        <v>681</v>
      </c>
      <c r="D261" s="145" t="s">
        <v>356</v>
      </c>
      <c r="E261" s="145" t="s">
        <v>1610</v>
      </c>
      <c r="F261" s="146" t="s">
        <v>1652</v>
      </c>
      <c r="G261" s="147">
        <v>2946849</v>
      </c>
      <c r="H261" s="145" t="s">
        <v>1653</v>
      </c>
      <c r="I261" s="145" t="s">
        <v>1654</v>
      </c>
      <c r="J261" s="148">
        <v>6</v>
      </c>
      <c r="K261" s="148">
        <v>0</v>
      </c>
      <c r="L261" s="145" t="s">
        <v>647</v>
      </c>
    </row>
    <row r="262" spans="1:12" ht="24" x14ac:dyDescent="0.2">
      <c r="A262" s="144">
        <v>252</v>
      </c>
      <c r="B262" s="145" t="s">
        <v>1655</v>
      </c>
      <c r="C262" s="145" t="s">
        <v>21</v>
      </c>
      <c r="D262" s="145" t="s">
        <v>508</v>
      </c>
      <c r="E262" s="145" t="s">
        <v>508</v>
      </c>
      <c r="F262" s="146" t="s">
        <v>1656</v>
      </c>
      <c r="G262" s="147">
        <v>985777625</v>
      </c>
      <c r="H262" s="145" t="s">
        <v>1657</v>
      </c>
      <c r="I262" s="145" t="s">
        <v>1658</v>
      </c>
      <c r="J262" s="148">
        <v>3</v>
      </c>
      <c r="K262" s="148">
        <v>3</v>
      </c>
      <c r="L262" s="145" t="s">
        <v>652</v>
      </c>
    </row>
    <row r="263" spans="1:12" ht="24" x14ac:dyDescent="0.2">
      <c r="A263" s="144">
        <v>253</v>
      </c>
      <c r="B263" s="145" t="s">
        <v>1659</v>
      </c>
      <c r="C263" s="145" t="s">
        <v>12</v>
      </c>
      <c r="D263" s="145" t="s">
        <v>12</v>
      </c>
      <c r="E263" s="145" t="s">
        <v>12</v>
      </c>
      <c r="F263" s="146" t="s">
        <v>1660</v>
      </c>
      <c r="G263" s="147">
        <v>72570333</v>
      </c>
      <c r="H263" s="145" t="s">
        <v>1661</v>
      </c>
      <c r="I263" s="145" t="s">
        <v>1658</v>
      </c>
      <c r="J263" s="148">
        <v>8</v>
      </c>
      <c r="K263" s="148">
        <v>8</v>
      </c>
      <c r="L263" s="145" t="s">
        <v>647</v>
      </c>
    </row>
    <row r="264" spans="1:12" x14ac:dyDescent="0.2">
      <c r="A264" s="144">
        <v>254</v>
      </c>
      <c r="B264" s="145" t="s">
        <v>1628</v>
      </c>
      <c r="C264" s="145" t="s">
        <v>25</v>
      </c>
      <c r="D264" s="145" t="s">
        <v>4</v>
      </c>
      <c r="E264" s="145" t="s">
        <v>1504</v>
      </c>
      <c r="F264" s="146" t="s">
        <v>1662</v>
      </c>
      <c r="G264" s="147">
        <v>22522933</v>
      </c>
      <c r="H264" s="145" t="s">
        <v>1630</v>
      </c>
      <c r="I264" s="145" t="s">
        <v>1663</v>
      </c>
      <c r="J264" s="148">
        <v>7</v>
      </c>
      <c r="K264" s="148">
        <v>0</v>
      </c>
      <c r="L264" s="145" t="s">
        <v>647</v>
      </c>
    </row>
    <row r="265" spans="1:12" ht="24" x14ac:dyDescent="0.2">
      <c r="A265" s="144">
        <v>255</v>
      </c>
      <c r="B265" s="145" t="s">
        <v>1664</v>
      </c>
      <c r="C265" s="145" t="s">
        <v>19</v>
      </c>
      <c r="D265" s="145" t="s">
        <v>5</v>
      </c>
      <c r="E265" s="145" t="s">
        <v>829</v>
      </c>
      <c r="F265" s="146" t="s">
        <v>1665</v>
      </c>
      <c r="G265" s="147">
        <v>42368500</v>
      </c>
      <c r="H265" s="145" t="s">
        <v>1666</v>
      </c>
      <c r="I265" s="145" t="s">
        <v>1667</v>
      </c>
      <c r="J265" s="148">
        <v>6</v>
      </c>
      <c r="K265" s="148">
        <v>0</v>
      </c>
      <c r="L265" s="145" t="s">
        <v>647</v>
      </c>
    </row>
    <row r="266" spans="1:12" x14ac:dyDescent="0.2">
      <c r="A266" s="144">
        <v>256</v>
      </c>
      <c r="B266" s="145" t="s">
        <v>1668</v>
      </c>
      <c r="C266" s="145" t="s">
        <v>681</v>
      </c>
      <c r="D266" s="145" t="s">
        <v>356</v>
      </c>
      <c r="E266" s="145" t="s">
        <v>682</v>
      </c>
      <c r="F266" s="146" t="s">
        <v>1669</v>
      </c>
      <c r="G266" s="147">
        <v>32944057</v>
      </c>
      <c r="H266" s="145" t="s">
        <v>1670</v>
      </c>
      <c r="I266" s="145" t="s">
        <v>1671</v>
      </c>
      <c r="J266" s="148">
        <v>15</v>
      </c>
      <c r="K266" s="148">
        <v>0</v>
      </c>
      <c r="L266" s="145" t="s">
        <v>642</v>
      </c>
    </row>
    <row r="267" spans="1:12" ht="24" x14ac:dyDescent="0.2">
      <c r="A267" s="144">
        <v>257</v>
      </c>
      <c r="B267" s="145" t="s">
        <v>1672</v>
      </c>
      <c r="C267" s="145" t="s">
        <v>25</v>
      </c>
      <c r="D267" s="145" t="s">
        <v>4</v>
      </c>
      <c r="E267" s="145" t="s">
        <v>1591</v>
      </c>
      <c r="F267" s="146" t="s">
        <v>1673</v>
      </c>
      <c r="G267" s="147">
        <v>226004555</v>
      </c>
      <c r="H267" s="145" t="s">
        <v>1674</v>
      </c>
      <c r="I267" s="145" t="s">
        <v>1675</v>
      </c>
      <c r="J267" s="148">
        <v>12</v>
      </c>
      <c r="K267" s="148">
        <v>0</v>
      </c>
      <c r="L267" s="145" t="s">
        <v>647</v>
      </c>
    </row>
    <row r="268" spans="1:12" ht="36" x14ac:dyDescent="0.2">
      <c r="A268" s="144">
        <v>258</v>
      </c>
      <c r="B268" s="145" t="s">
        <v>1676</v>
      </c>
      <c r="C268" s="145" t="s">
        <v>19</v>
      </c>
      <c r="D268" s="145" t="s">
        <v>5</v>
      </c>
      <c r="E268" s="145" t="s">
        <v>1012</v>
      </c>
      <c r="F268" s="146" t="s">
        <v>1677</v>
      </c>
      <c r="G268" s="147" t="s">
        <v>1678</v>
      </c>
      <c r="H268" s="145" t="s">
        <v>1679</v>
      </c>
      <c r="I268" s="145" t="s">
        <v>1680</v>
      </c>
      <c r="J268" s="148">
        <v>5</v>
      </c>
      <c r="K268" s="148">
        <v>0</v>
      </c>
      <c r="L268" s="145" t="s">
        <v>652</v>
      </c>
    </row>
    <row r="269" spans="1:12" ht="36" x14ac:dyDescent="0.2">
      <c r="A269" s="144">
        <v>259</v>
      </c>
      <c r="B269" s="145" t="s">
        <v>1676</v>
      </c>
      <c r="C269" s="145" t="s">
        <v>19</v>
      </c>
      <c r="D269" s="145" t="s">
        <v>5</v>
      </c>
      <c r="E269" s="145" t="s">
        <v>1012</v>
      </c>
      <c r="F269" s="146" t="s">
        <v>1681</v>
      </c>
      <c r="G269" s="147" t="s">
        <v>1678</v>
      </c>
      <c r="H269" s="145" t="s">
        <v>1679</v>
      </c>
      <c r="I269" s="145" t="s">
        <v>1682</v>
      </c>
      <c r="J269" s="148">
        <v>5</v>
      </c>
      <c r="K269" s="148">
        <v>0</v>
      </c>
      <c r="L269" s="145" t="s">
        <v>652</v>
      </c>
    </row>
    <row r="270" spans="1:12" ht="36" x14ac:dyDescent="0.2">
      <c r="A270" s="144">
        <v>260</v>
      </c>
      <c r="B270" s="145" t="s">
        <v>1683</v>
      </c>
      <c r="C270" s="145" t="s">
        <v>19</v>
      </c>
      <c r="D270" s="145" t="s">
        <v>516</v>
      </c>
      <c r="E270" s="145" t="s">
        <v>892</v>
      </c>
      <c r="F270" s="146" t="s">
        <v>1684</v>
      </c>
      <c r="G270" s="147">
        <v>980454223</v>
      </c>
      <c r="H270" s="145" t="s">
        <v>1685</v>
      </c>
      <c r="I270" s="145" t="s">
        <v>1686</v>
      </c>
      <c r="J270" s="148">
        <v>8</v>
      </c>
      <c r="K270" s="148">
        <v>1</v>
      </c>
      <c r="L270" s="145" t="s">
        <v>647</v>
      </c>
    </row>
    <row r="271" spans="1:12" x14ac:dyDescent="0.2">
      <c r="A271" s="144">
        <v>261</v>
      </c>
      <c r="B271" s="145" t="s">
        <v>1687</v>
      </c>
      <c r="C271" s="145" t="s">
        <v>25</v>
      </c>
      <c r="D271" s="145" t="s">
        <v>4</v>
      </c>
      <c r="E271" s="145" t="s">
        <v>1105</v>
      </c>
      <c r="F271" s="146" t="s">
        <v>1688</v>
      </c>
      <c r="G271" s="147">
        <v>2631548</v>
      </c>
      <c r="H271" s="145" t="s">
        <v>1689</v>
      </c>
      <c r="I271" s="145" t="s">
        <v>1690</v>
      </c>
      <c r="J271" s="148">
        <v>7</v>
      </c>
      <c r="K271" s="148">
        <v>0</v>
      </c>
      <c r="L271" s="145" t="s">
        <v>647</v>
      </c>
    </row>
    <row r="272" spans="1:12" ht="24" x14ac:dyDescent="0.2">
      <c r="A272" s="144">
        <v>262</v>
      </c>
      <c r="B272" s="145" t="s">
        <v>1691</v>
      </c>
      <c r="C272" s="145" t="s">
        <v>18</v>
      </c>
      <c r="D272" s="145" t="s">
        <v>319</v>
      </c>
      <c r="E272" s="145" t="s">
        <v>319</v>
      </c>
      <c r="F272" s="146" t="s">
        <v>1692</v>
      </c>
      <c r="G272" s="147">
        <v>939660000</v>
      </c>
      <c r="H272" s="145" t="s">
        <v>1693</v>
      </c>
      <c r="I272" s="145" t="s">
        <v>1690</v>
      </c>
      <c r="J272" s="148">
        <v>4</v>
      </c>
      <c r="K272" s="148">
        <v>0</v>
      </c>
      <c r="L272" s="145" t="s">
        <v>647</v>
      </c>
    </row>
    <row r="273" spans="1:12" ht="36" x14ac:dyDescent="0.2">
      <c r="A273" s="144">
        <v>263</v>
      </c>
      <c r="B273" s="145" t="s">
        <v>1694</v>
      </c>
      <c r="C273" s="145" t="s">
        <v>25</v>
      </c>
      <c r="D273" s="145" t="s">
        <v>4</v>
      </c>
      <c r="E273" s="145" t="s">
        <v>417</v>
      </c>
      <c r="F273" s="146" t="s">
        <v>1695</v>
      </c>
      <c r="G273" s="147">
        <v>22285025</v>
      </c>
      <c r="H273" s="145" t="s">
        <v>1696</v>
      </c>
      <c r="I273" s="145" t="s">
        <v>1675</v>
      </c>
      <c r="J273" s="148">
        <v>1</v>
      </c>
      <c r="K273" s="148">
        <v>0</v>
      </c>
      <c r="L273" s="145" t="s">
        <v>647</v>
      </c>
    </row>
    <row r="274" spans="1:12" ht="48" x14ac:dyDescent="0.2">
      <c r="A274" s="144">
        <v>264</v>
      </c>
      <c r="B274" s="145" t="s">
        <v>1697</v>
      </c>
      <c r="C274" s="145" t="s">
        <v>16</v>
      </c>
      <c r="D274" s="145" t="s">
        <v>1698</v>
      </c>
      <c r="E274" s="145" t="s">
        <v>1698</v>
      </c>
      <c r="F274" s="146" t="s">
        <v>1699</v>
      </c>
      <c r="G274" s="147">
        <v>32714274</v>
      </c>
      <c r="H274" s="145" t="s">
        <v>1700</v>
      </c>
      <c r="I274" s="145" t="s">
        <v>1690</v>
      </c>
      <c r="J274" s="148">
        <v>10</v>
      </c>
      <c r="K274" s="148">
        <v>0</v>
      </c>
      <c r="L274" s="145" t="s">
        <v>1160</v>
      </c>
    </row>
    <row r="275" spans="1:12" ht="24" x14ac:dyDescent="0.2">
      <c r="A275" s="144">
        <v>265</v>
      </c>
      <c r="B275" s="145" t="s">
        <v>1701</v>
      </c>
      <c r="C275" s="145" t="s">
        <v>25</v>
      </c>
      <c r="D275" s="145" t="s">
        <v>4</v>
      </c>
      <c r="E275" s="145" t="s">
        <v>1702</v>
      </c>
      <c r="F275" s="146" t="s">
        <v>1703</v>
      </c>
      <c r="G275" s="147">
        <v>22832791</v>
      </c>
      <c r="H275" s="145" t="s">
        <v>1704</v>
      </c>
      <c r="I275" s="145" t="s">
        <v>1675</v>
      </c>
      <c r="J275" s="148">
        <v>7</v>
      </c>
      <c r="K275" s="148">
        <v>0</v>
      </c>
      <c r="L275" s="145" t="s">
        <v>675</v>
      </c>
    </row>
    <row r="276" spans="1:12" ht="24" x14ac:dyDescent="0.2">
      <c r="A276" s="144">
        <v>266</v>
      </c>
      <c r="B276" s="145" t="s">
        <v>1683</v>
      </c>
      <c r="C276" s="145" t="s">
        <v>19</v>
      </c>
      <c r="D276" s="145" t="s">
        <v>516</v>
      </c>
      <c r="E276" s="145" t="s">
        <v>892</v>
      </c>
      <c r="F276" s="146" t="s">
        <v>1705</v>
      </c>
      <c r="G276" s="147">
        <v>980454223</v>
      </c>
      <c r="H276" s="145" t="s">
        <v>1685</v>
      </c>
      <c r="I276" s="145" t="s">
        <v>1706</v>
      </c>
      <c r="J276" s="148">
        <v>8</v>
      </c>
      <c r="K276" s="148">
        <v>1</v>
      </c>
      <c r="L276" s="145" t="s">
        <v>647</v>
      </c>
    </row>
    <row r="277" spans="1:12" ht="24" x14ac:dyDescent="0.2">
      <c r="A277" s="144">
        <v>267</v>
      </c>
      <c r="B277" s="145" t="s">
        <v>1707</v>
      </c>
      <c r="C277" s="145" t="s">
        <v>17</v>
      </c>
      <c r="D277" s="145" t="s">
        <v>51</v>
      </c>
      <c r="E277" s="145" t="s">
        <v>1708</v>
      </c>
      <c r="F277" s="146" t="s">
        <v>1709</v>
      </c>
      <c r="G277" s="147">
        <v>72927497</v>
      </c>
      <c r="H277" s="145" t="s">
        <v>1710</v>
      </c>
      <c r="I277" s="145" t="s">
        <v>1711</v>
      </c>
      <c r="J277" s="148">
        <v>5</v>
      </c>
      <c r="K277" s="148">
        <v>5</v>
      </c>
      <c r="L277" s="145" t="s">
        <v>652</v>
      </c>
    </row>
    <row r="278" spans="1:12" ht="36" x14ac:dyDescent="0.2">
      <c r="A278" s="144">
        <v>268</v>
      </c>
      <c r="B278" s="145" t="s">
        <v>1712</v>
      </c>
      <c r="C278" s="145" t="s">
        <v>25</v>
      </c>
      <c r="D278" s="145" t="s">
        <v>4</v>
      </c>
      <c r="E278" s="145" t="s">
        <v>1713</v>
      </c>
      <c r="F278" s="146" t="s">
        <v>1714</v>
      </c>
      <c r="G278" s="147">
        <v>23131074</v>
      </c>
      <c r="H278" s="145" t="s">
        <v>1715</v>
      </c>
      <c r="I278" s="145" t="s">
        <v>1716</v>
      </c>
      <c r="J278" s="148">
        <v>5</v>
      </c>
      <c r="K278" s="148">
        <v>1</v>
      </c>
      <c r="L278" s="145" t="s">
        <v>647</v>
      </c>
    </row>
    <row r="279" spans="1:12" ht="24" x14ac:dyDescent="0.2">
      <c r="A279" s="144">
        <v>269</v>
      </c>
      <c r="B279" s="145" t="s">
        <v>904</v>
      </c>
      <c r="C279" s="145" t="s">
        <v>22</v>
      </c>
      <c r="D279" s="145" t="s">
        <v>440</v>
      </c>
      <c r="E279" s="145" t="s">
        <v>905</v>
      </c>
      <c r="F279" s="146" t="s">
        <v>1717</v>
      </c>
      <c r="G279" s="147">
        <v>52938147</v>
      </c>
      <c r="H279" s="145" t="s">
        <v>907</v>
      </c>
      <c r="I279" s="145" t="s">
        <v>1718</v>
      </c>
      <c r="J279" s="148">
        <v>7</v>
      </c>
      <c r="K279" s="148">
        <v>7</v>
      </c>
      <c r="L279" s="145" t="s">
        <v>647</v>
      </c>
    </row>
    <row r="280" spans="1:12" ht="24" x14ac:dyDescent="0.2">
      <c r="A280" s="144">
        <v>270</v>
      </c>
      <c r="B280" s="145" t="s">
        <v>1719</v>
      </c>
      <c r="C280" s="145" t="s">
        <v>21</v>
      </c>
      <c r="D280" s="145" t="s">
        <v>10</v>
      </c>
      <c r="E280" s="145" t="s">
        <v>1167</v>
      </c>
      <c r="F280" s="146" t="s">
        <v>1720</v>
      </c>
      <c r="G280" s="147">
        <v>983899612</v>
      </c>
      <c r="H280" s="145" t="s">
        <v>1721</v>
      </c>
      <c r="I280" s="145" t="s">
        <v>1722</v>
      </c>
      <c r="J280" s="148">
        <v>5</v>
      </c>
      <c r="K280" s="148">
        <v>2</v>
      </c>
      <c r="L280" s="145" t="s">
        <v>652</v>
      </c>
    </row>
    <row r="281" spans="1:12" ht="36" x14ac:dyDescent="0.2">
      <c r="A281" s="144">
        <v>271</v>
      </c>
      <c r="B281" s="145" t="s">
        <v>1723</v>
      </c>
      <c r="C281" s="145" t="s">
        <v>14</v>
      </c>
      <c r="D281" s="145" t="s">
        <v>287</v>
      </c>
      <c r="E281" s="145" t="s">
        <v>1536</v>
      </c>
      <c r="F281" s="146" t="s">
        <v>1724</v>
      </c>
      <c r="G281" s="147">
        <v>72868040</v>
      </c>
      <c r="H281" s="145" t="s">
        <v>1725</v>
      </c>
      <c r="I281" s="145" t="s">
        <v>1726</v>
      </c>
      <c r="J281" s="148">
        <v>5</v>
      </c>
      <c r="K281" s="148">
        <v>0</v>
      </c>
      <c r="L281" s="145" t="s">
        <v>647</v>
      </c>
    </row>
    <row r="282" spans="1:12" ht="48" x14ac:dyDescent="0.2">
      <c r="A282" s="144">
        <v>272</v>
      </c>
      <c r="B282" s="145" t="s">
        <v>1727</v>
      </c>
      <c r="C282" s="145" t="s">
        <v>18</v>
      </c>
      <c r="D282" s="145" t="s">
        <v>18</v>
      </c>
      <c r="E282" s="145" t="s">
        <v>1573</v>
      </c>
      <c r="F282" s="146" t="s">
        <v>1728</v>
      </c>
      <c r="G282" s="147">
        <v>983348239</v>
      </c>
      <c r="H282" s="145" t="s">
        <v>1729</v>
      </c>
      <c r="I282" s="145" t="s">
        <v>1726</v>
      </c>
      <c r="J282" s="148">
        <v>2</v>
      </c>
      <c r="K282" s="148">
        <v>1</v>
      </c>
      <c r="L282" s="145" t="s">
        <v>652</v>
      </c>
    </row>
    <row r="283" spans="1:12" ht="24" x14ac:dyDescent="0.2">
      <c r="A283" s="144">
        <v>273</v>
      </c>
      <c r="B283" s="145" t="s">
        <v>1730</v>
      </c>
      <c r="C283" s="145" t="s">
        <v>21</v>
      </c>
      <c r="D283" s="145" t="s">
        <v>1413</v>
      </c>
      <c r="E283" s="145" t="s">
        <v>1413</v>
      </c>
      <c r="F283" s="146" t="s">
        <v>1731</v>
      </c>
      <c r="G283" s="147">
        <v>52954318</v>
      </c>
      <c r="H283" s="145" t="s">
        <v>1732</v>
      </c>
      <c r="I283" s="145" t="s">
        <v>1722</v>
      </c>
      <c r="J283" s="148">
        <v>7</v>
      </c>
      <c r="K283" s="148">
        <v>0</v>
      </c>
      <c r="L283" s="145" t="s">
        <v>642</v>
      </c>
    </row>
    <row r="284" spans="1:12" ht="24" x14ac:dyDescent="0.2">
      <c r="A284" s="144">
        <v>274</v>
      </c>
      <c r="B284" s="145" t="s">
        <v>1733</v>
      </c>
      <c r="C284" s="145" t="s">
        <v>18</v>
      </c>
      <c r="D284" s="145" t="s">
        <v>18</v>
      </c>
      <c r="E284" s="145" t="s">
        <v>1573</v>
      </c>
      <c r="F284" s="146" t="s">
        <v>1734</v>
      </c>
      <c r="G284" s="147">
        <v>992331876</v>
      </c>
      <c r="H284" s="145" t="s">
        <v>1735</v>
      </c>
      <c r="I284" s="145" t="s">
        <v>1722</v>
      </c>
      <c r="J284" s="148">
        <v>6</v>
      </c>
      <c r="K284" s="148">
        <v>0</v>
      </c>
      <c r="L284" s="145" t="s">
        <v>675</v>
      </c>
    </row>
    <row r="285" spans="1:12" ht="24" x14ac:dyDescent="0.2">
      <c r="A285" s="144">
        <v>275</v>
      </c>
      <c r="B285" s="145" t="s">
        <v>1736</v>
      </c>
      <c r="C285" s="145" t="s">
        <v>18</v>
      </c>
      <c r="D285" s="145" t="s">
        <v>18</v>
      </c>
      <c r="E285" s="145" t="s">
        <v>745</v>
      </c>
      <c r="F285" s="146" t="s">
        <v>1737</v>
      </c>
      <c r="G285" s="147">
        <v>62702422</v>
      </c>
      <c r="H285" s="145" t="s">
        <v>1738</v>
      </c>
      <c r="I285" s="145" t="s">
        <v>1739</v>
      </c>
      <c r="J285" s="148">
        <v>5</v>
      </c>
      <c r="K285" s="148">
        <v>2</v>
      </c>
      <c r="L285" s="145" t="s">
        <v>652</v>
      </c>
    </row>
    <row r="286" spans="1:12" ht="24" x14ac:dyDescent="0.2">
      <c r="A286" s="144">
        <v>276</v>
      </c>
      <c r="B286" s="145" t="s">
        <v>1740</v>
      </c>
      <c r="C286" s="145" t="s">
        <v>25</v>
      </c>
      <c r="D286" s="145" t="s">
        <v>4</v>
      </c>
      <c r="E286" s="145" t="s">
        <v>754</v>
      </c>
      <c r="F286" s="146" t="s">
        <v>1741</v>
      </c>
      <c r="G286" s="147">
        <v>22825595</v>
      </c>
      <c r="H286" s="145" t="s">
        <v>1742</v>
      </c>
      <c r="I286" s="145" t="s">
        <v>1739</v>
      </c>
      <c r="J286" s="148">
        <v>5</v>
      </c>
      <c r="K286" s="148">
        <v>0</v>
      </c>
      <c r="L286" s="145" t="s">
        <v>675</v>
      </c>
    </row>
    <row r="287" spans="1:12" ht="36" x14ac:dyDescent="0.2">
      <c r="A287" s="144">
        <v>277</v>
      </c>
      <c r="B287" s="145" t="s">
        <v>1743</v>
      </c>
      <c r="C287" s="145" t="s">
        <v>56</v>
      </c>
      <c r="D287" s="145" t="s">
        <v>292</v>
      </c>
      <c r="E287" s="145" t="s">
        <v>1744</v>
      </c>
      <c r="F287" s="146" t="s">
        <v>1745</v>
      </c>
      <c r="G287" s="147">
        <v>22773270</v>
      </c>
      <c r="H287" s="145" t="s">
        <v>1746</v>
      </c>
      <c r="I287" s="145" t="s">
        <v>1747</v>
      </c>
      <c r="J287" s="148">
        <v>5</v>
      </c>
      <c r="K287" s="148">
        <v>5</v>
      </c>
      <c r="L287" s="145" t="s">
        <v>647</v>
      </c>
    </row>
    <row r="288" spans="1:12" ht="24" x14ac:dyDescent="0.2">
      <c r="A288" s="144">
        <v>278</v>
      </c>
      <c r="B288" s="145" t="s">
        <v>1748</v>
      </c>
      <c r="C288" s="145" t="s">
        <v>19</v>
      </c>
      <c r="D288" s="145" t="s">
        <v>5</v>
      </c>
      <c r="E288" s="145" t="s">
        <v>662</v>
      </c>
      <c r="F288" s="146" t="s">
        <v>1749</v>
      </c>
      <c r="G288" s="147">
        <v>42250131</v>
      </c>
      <c r="H288" s="145" t="s">
        <v>1750</v>
      </c>
      <c r="I288" s="145" t="s">
        <v>1751</v>
      </c>
      <c r="J288" s="148">
        <v>2</v>
      </c>
      <c r="K288" s="148">
        <v>2</v>
      </c>
      <c r="L288" s="145" t="s">
        <v>647</v>
      </c>
    </row>
    <row r="289" spans="1:12" ht="36" x14ac:dyDescent="0.2">
      <c r="A289" s="144">
        <v>279</v>
      </c>
      <c r="B289" s="145" t="s">
        <v>1752</v>
      </c>
      <c r="C289" s="145" t="s">
        <v>25</v>
      </c>
      <c r="D289" s="145" t="s">
        <v>4</v>
      </c>
      <c r="E289" s="145" t="s">
        <v>1753</v>
      </c>
      <c r="F289" s="146" t="s">
        <v>1754</v>
      </c>
      <c r="G289" s="147">
        <v>23190885</v>
      </c>
      <c r="H289" s="145" t="s">
        <v>1755</v>
      </c>
      <c r="I289" s="145" t="s">
        <v>1756</v>
      </c>
      <c r="J289" s="148">
        <v>8</v>
      </c>
      <c r="K289" s="148">
        <v>2</v>
      </c>
      <c r="L289" s="145" t="s">
        <v>642</v>
      </c>
    </row>
    <row r="290" spans="1:12" ht="24" x14ac:dyDescent="0.2">
      <c r="A290" s="144">
        <v>280</v>
      </c>
      <c r="B290" s="145" t="s">
        <v>1757</v>
      </c>
      <c r="C290" s="145" t="s">
        <v>658</v>
      </c>
      <c r="D290" s="145" t="s">
        <v>1094</v>
      </c>
      <c r="E290" s="145" t="s">
        <v>1640</v>
      </c>
      <c r="F290" s="146" t="s">
        <v>1758</v>
      </c>
      <c r="G290" s="147">
        <v>2946379</v>
      </c>
      <c r="H290" s="145" t="s">
        <v>1759</v>
      </c>
      <c r="I290" s="145" t="s">
        <v>1756</v>
      </c>
      <c r="J290" s="148">
        <v>14</v>
      </c>
      <c r="K290" s="148">
        <v>14</v>
      </c>
      <c r="L290" s="145" t="s">
        <v>675</v>
      </c>
    </row>
    <row r="291" spans="1:12" ht="24" x14ac:dyDescent="0.2">
      <c r="A291" s="144">
        <v>281</v>
      </c>
      <c r="B291" s="145" t="s">
        <v>1760</v>
      </c>
      <c r="C291" s="145" t="s">
        <v>20</v>
      </c>
      <c r="D291" s="145" t="s">
        <v>1761</v>
      </c>
      <c r="E291" s="145" t="s">
        <v>1762</v>
      </c>
      <c r="F291" s="146" t="s">
        <v>1763</v>
      </c>
      <c r="G291" s="147">
        <v>992987339</v>
      </c>
      <c r="H291" s="145" t="s">
        <v>1764</v>
      </c>
      <c r="I291" s="145" t="s">
        <v>1756</v>
      </c>
      <c r="J291" s="148">
        <v>14</v>
      </c>
      <c r="K291" s="148">
        <v>1</v>
      </c>
      <c r="L291" s="145" t="s">
        <v>652</v>
      </c>
    </row>
    <row r="292" spans="1:12" ht="24" x14ac:dyDescent="0.2">
      <c r="A292" s="144">
        <v>282</v>
      </c>
      <c r="B292" s="145" t="s">
        <v>1765</v>
      </c>
      <c r="C292" s="145" t="s">
        <v>25</v>
      </c>
      <c r="D292" s="145" t="s">
        <v>4</v>
      </c>
      <c r="E292" s="145" t="s">
        <v>784</v>
      </c>
      <c r="F292" s="146" t="s">
        <v>1766</v>
      </c>
      <c r="G292" s="147">
        <v>986169176</v>
      </c>
      <c r="H292" s="145" t="s">
        <v>1767</v>
      </c>
      <c r="I292" s="145" t="s">
        <v>1768</v>
      </c>
      <c r="J292" s="148">
        <v>19</v>
      </c>
      <c r="K292" s="148">
        <v>0</v>
      </c>
      <c r="L292" s="145" t="s">
        <v>652</v>
      </c>
    </row>
    <row r="293" spans="1:12" x14ac:dyDescent="0.2">
      <c r="A293" s="144">
        <v>283</v>
      </c>
      <c r="B293" s="145" t="s">
        <v>1769</v>
      </c>
      <c r="C293" s="145" t="s">
        <v>68</v>
      </c>
      <c r="D293" s="145" t="s">
        <v>1770</v>
      </c>
      <c r="E293" s="145" t="s">
        <v>1771</v>
      </c>
      <c r="F293" s="146" t="s">
        <v>1772</v>
      </c>
      <c r="G293" s="147">
        <v>2985348</v>
      </c>
      <c r="H293" s="145" t="s">
        <v>1773</v>
      </c>
      <c r="I293" s="145" t="s">
        <v>1774</v>
      </c>
      <c r="J293" s="148">
        <v>8</v>
      </c>
      <c r="K293" s="148">
        <v>0</v>
      </c>
      <c r="L293" s="145" t="s">
        <v>647</v>
      </c>
    </row>
    <row r="294" spans="1:12" ht="36" x14ac:dyDescent="0.2">
      <c r="A294" s="144">
        <v>284</v>
      </c>
      <c r="B294" s="145" t="s">
        <v>1775</v>
      </c>
      <c r="C294" s="145" t="s">
        <v>14</v>
      </c>
      <c r="D294" s="145" t="s">
        <v>1464</v>
      </c>
      <c r="E294" s="145" t="s">
        <v>1464</v>
      </c>
      <c r="F294" s="146" t="s">
        <v>1776</v>
      </c>
      <c r="G294" s="147">
        <v>986954309</v>
      </c>
      <c r="H294" s="145" t="s">
        <v>1777</v>
      </c>
      <c r="I294" s="145" t="s">
        <v>1774</v>
      </c>
      <c r="J294" s="148">
        <v>4</v>
      </c>
      <c r="K294" s="148">
        <v>0</v>
      </c>
      <c r="L294" s="145" t="s">
        <v>675</v>
      </c>
    </row>
    <row r="295" spans="1:12" ht="24" x14ac:dyDescent="0.2">
      <c r="A295" s="144">
        <v>285</v>
      </c>
      <c r="B295" s="145" t="s">
        <v>1778</v>
      </c>
      <c r="C295" s="145" t="s">
        <v>658</v>
      </c>
      <c r="D295" s="145" t="s">
        <v>417</v>
      </c>
      <c r="E295" s="145" t="s">
        <v>417</v>
      </c>
      <c r="F295" s="146" t="s">
        <v>1779</v>
      </c>
      <c r="G295" s="147">
        <v>969759677</v>
      </c>
      <c r="H295" s="145" t="s">
        <v>1780</v>
      </c>
      <c r="I295" s="145" t="s">
        <v>1781</v>
      </c>
      <c r="J295" s="148">
        <v>20</v>
      </c>
      <c r="K295" s="148">
        <v>0</v>
      </c>
      <c r="L295" s="145" t="s">
        <v>652</v>
      </c>
    </row>
    <row r="296" spans="1:12" ht="36" x14ac:dyDescent="0.2">
      <c r="A296" s="144">
        <v>286</v>
      </c>
      <c r="B296" s="145" t="s">
        <v>958</v>
      </c>
      <c r="C296" s="145" t="s">
        <v>19</v>
      </c>
      <c r="D296" s="145" t="s">
        <v>1162</v>
      </c>
      <c r="E296" s="145" t="s">
        <v>1782</v>
      </c>
      <c r="F296" s="146" t="s">
        <v>1783</v>
      </c>
      <c r="G296" s="147">
        <v>985282268</v>
      </c>
      <c r="H296" s="145" t="s">
        <v>1784</v>
      </c>
      <c r="I296" s="145" t="s">
        <v>1781</v>
      </c>
      <c r="J296" s="148">
        <v>9</v>
      </c>
      <c r="K296" s="148">
        <v>0</v>
      </c>
      <c r="L296" s="145" t="s">
        <v>675</v>
      </c>
    </row>
    <row r="297" spans="1:12" ht="24" x14ac:dyDescent="0.2">
      <c r="A297" s="144">
        <v>287</v>
      </c>
      <c r="B297" s="145" t="s">
        <v>1785</v>
      </c>
      <c r="C297" s="145" t="s">
        <v>12</v>
      </c>
      <c r="D297" s="145" t="s">
        <v>12</v>
      </c>
      <c r="E297" s="145" t="s">
        <v>1003</v>
      </c>
      <c r="F297" s="146" t="s">
        <v>1786</v>
      </c>
      <c r="G297" s="147">
        <v>997259752</v>
      </c>
      <c r="H297" s="145" t="s">
        <v>1787</v>
      </c>
      <c r="I297" s="145" t="s">
        <v>1788</v>
      </c>
      <c r="J297" s="148">
        <v>11</v>
      </c>
      <c r="K297" s="148">
        <v>11</v>
      </c>
      <c r="L297" s="145" t="s">
        <v>647</v>
      </c>
    </row>
    <row r="298" spans="1:12" x14ac:dyDescent="0.2">
      <c r="A298" s="144">
        <v>288</v>
      </c>
      <c r="B298" s="145" t="s">
        <v>1789</v>
      </c>
      <c r="C298" s="145" t="s">
        <v>20</v>
      </c>
      <c r="D298" s="145" t="s">
        <v>1790</v>
      </c>
      <c r="E298" s="145" t="s">
        <v>1791</v>
      </c>
      <c r="F298" s="146" t="s">
        <v>1792</v>
      </c>
      <c r="G298" s="147">
        <v>62900203</v>
      </c>
      <c r="H298" s="145" t="s">
        <v>1793</v>
      </c>
      <c r="I298" s="145" t="s">
        <v>1794</v>
      </c>
      <c r="J298" s="148">
        <v>6</v>
      </c>
      <c r="K298" s="148">
        <v>0</v>
      </c>
      <c r="L298" s="145" t="s">
        <v>642</v>
      </c>
    </row>
    <row r="299" spans="1:12" ht="24" x14ac:dyDescent="0.2">
      <c r="A299" s="144">
        <v>289</v>
      </c>
      <c r="B299" s="145" t="s">
        <v>1795</v>
      </c>
      <c r="C299" s="145" t="s">
        <v>14</v>
      </c>
      <c r="D299" s="145" t="s">
        <v>287</v>
      </c>
      <c r="E299" s="145" t="s">
        <v>1536</v>
      </c>
      <c r="F299" s="146" t="s">
        <v>1796</v>
      </c>
      <c r="G299" s="147">
        <v>74099043</v>
      </c>
      <c r="H299" s="145" t="s">
        <v>1797</v>
      </c>
      <c r="I299" s="145" t="s">
        <v>1798</v>
      </c>
      <c r="J299" s="148">
        <v>7</v>
      </c>
      <c r="K299" s="148">
        <v>0</v>
      </c>
      <c r="L299" s="145" t="s">
        <v>647</v>
      </c>
    </row>
    <row r="300" spans="1:12" ht="36" x14ac:dyDescent="0.2">
      <c r="A300" s="144">
        <v>290</v>
      </c>
      <c r="B300" s="145" t="s">
        <v>1799</v>
      </c>
      <c r="C300" s="145" t="s">
        <v>658</v>
      </c>
      <c r="D300" s="145" t="s">
        <v>417</v>
      </c>
      <c r="E300" s="145" t="s">
        <v>417</v>
      </c>
      <c r="F300" s="146" t="s">
        <v>1800</v>
      </c>
      <c r="G300" s="147">
        <v>42783664</v>
      </c>
      <c r="H300" s="145" t="s">
        <v>1801</v>
      </c>
      <c r="I300" s="145" t="s">
        <v>1798</v>
      </c>
      <c r="J300" s="148">
        <v>15</v>
      </c>
      <c r="K300" s="148">
        <v>0</v>
      </c>
      <c r="L300" s="145" t="s">
        <v>652</v>
      </c>
    </row>
    <row r="301" spans="1:12" ht="48" x14ac:dyDescent="0.2">
      <c r="A301" s="144">
        <v>291</v>
      </c>
      <c r="B301" s="145" t="s">
        <v>1802</v>
      </c>
      <c r="C301" s="145" t="s">
        <v>14</v>
      </c>
      <c r="D301" s="145" t="s">
        <v>287</v>
      </c>
      <c r="E301" s="145" t="s">
        <v>1803</v>
      </c>
      <c r="F301" s="146" t="s">
        <v>1804</v>
      </c>
      <c r="G301" s="147">
        <v>990865345</v>
      </c>
      <c r="H301" s="145" t="s">
        <v>1805</v>
      </c>
      <c r="I301" s="145" t="s">
        <v>1806</v>
      </c>
      <c r="J301" s="148">
        <v>8</v>
      </c>
      <c r="K301" s="148">
        <v>8</v>
      </c>
      <c r="L301" s="145" t="s">
        <v>675</v>
      </c>
    </row>
    <row r="302" spans="1:12" ht="24" x14ac:dyDescent="0.2">
      <c r="A302" s="144">
        <v>292</v>
      </c>
      <c r="B302" s="145" t="s">
        <v>1318</v>
      </c>
      <c r="C302" s="145" t="s">
        <v>658</v>
      </c>
      <c r="D302" s="145" t="s">
        <v>1094</v>
      </c>
      <c r="E302" s="145" t="s">
        <v>245</v>
      </c>
      <c r="F302" s="146" t="s">
        <v>1807</v>
      </c>
      <c r="G302" s="147" t="s">
        <v>1808</v>
      </c>
      <c r="H302" s="145" t="s">
        <v>1809</v>
      </c>
      <c r="I302" s="145" t="s">
        <v>1810</v>
      </c>
      <c r="J302" s="148">
        <v>5</v>
      </c>
      <c r="K302" s="148">
        <v>5</v>
      </c>
      <c r="L302" s="145" t="s">
        <v>647</v>
      </c>
    </row>
    <row r="303" spans="1:12" ht="48" x14ac:dyDescent="0.2">
      <c r="A303" s="144">
        <v>293</v>
      </c>
      <c r="B303" s="145" t="s">
        <v>1727</v>
      </c>
      <c r="C303" s="145" t="s">
        <v>18</v>
      </c>
      <c r="D303" s="145" t="s">
        <v>18</v>
      </c>
      <c r="E303" s="145" t="s">
        <v>1573</v>
      </c>
      <c r="F303" s="146" t="s">
        <v>1728</v>
      </c>
      <c r="G303" s="147">
        <v>983808192</v>
      </c>
      <c r="H303" s="145" t="s">
        <v>1811</v>
      </c>
      <c r="I303" s="145" t="s">
        <v>1810</v>
      </c>
      <c r="J303" s="148">
        <v>2</v>
      </c>
      <c r="K303" s="148">
        <v>1</v>
      </c>
      <c r="L303" s="145" t="s">
        <v>652</v>
      </c>
    </row>
    <row r="304" spans="1:12" ht="24" x14ac:dyDescent="0.2">
      <c r="A304" s="144">
        <v>294</v>
      </c>
      <c r="B304" s="145" t="s">
        <v>1812</v>
      </c>
      <c r="C304" s="145" t="s">
        <v>19</v>
      </c>
      <c r="D304" s="145" t="s">
        <v>5</v>
      </c>
      <c r="E304" s="145" t="s">
        <v>638</v>
      </c>
      <c r="F304" s="146" t="s">
        <v>1813</v>
      </c>
      <c r="G304" s="147">
        <v>2474631</v>
      </c>
      <c r="H304" s="145" t="s">
        <v>1814</v>
      </c>
      <c r="I304" s="145" t="s">
        <v>1815</v>
      </c>
      <c r="J304" s="148">
        <v>8</v>
      </c>
      <c r="K304" s="148">
        <v>2</v>
      </c>
      <c r="L304" s="145" t="s">
        <v>642</v>
      </c>
    </row>
    <row r="305" spans="1:12" ht="24" x14ac:dyDescent="0.2">
      <c r="A305" s="144">
        <v>295</v>
      </c>
      <c r="B305" s="145" t="s">
        <v>1494</v>
      </c>
      <c r="C305" s="145" t="s">
        <v>25</v>
      </c>
      <c r="D305" s="145" t="s">
        <v>4</v>
      </c>
      <c r="E305" s="145" t="s">
        <v>1157</v>
      </c>
      <c r="F305" s="146" t="s">
        <v>1816</v>
      </c>
      <c r="G305" s="147">
        <v>22543749</v>
      </c>
      <c r="H305" s="145" t="s">
        <v>1817</v>
      </c>
      <c r="I305" s="145" t="s">
        <v>1818</v>
      </c>
      <c r="J305" s="148">
        <v>8</v>
      </c>
      <c r="K305" s="148">
        <v>0</v>
      </c>
      <c r="L305" s="145" t="s">
        <v>647</v>
      </c>
    </row>
    <row r="306" spans="1:12" ht="24" x14ac:dyDescent="0.2">
      <c r="A306" s="144">
        <v>296</v>
      </c>
      <c r="B306" s="145" t="s">
        <v>1819</v>
      </c>
      <c r="C306" s="145" t="s">
        <v>19</v>
      </c>
      <c r="D306" s="145" t="s">
        <v>5</v>
      </c>
      <c r="E306" s="145" t="s">
        <v>1820</v>
      </c>
      <c r="F306" s="146" t="s">
        <v>1821</v>
      </c>
      <c r="G306" s="147">
        <v>42744341</v>
      </c>
      <c r="H306" s="145" t="s">
        <v>1822</v>
      </c>
      <c r="I306" s="145" t="s">
        <v>1823</v>
      </c>
      <c r="J306" s="148">
        <v>2</v>
      </c>
      <c r="K306" s="148">
        <v>2</v>
      </c>
      <c r="L306" s="145" t="s">
        <v>647</v>
      </c>
    </row>
    <row r="307" spans="1:12" ht="24" x14ac:dyDescent="0.2">
      <c r="A307" s="144">
        <v>297</v>
      </c>
      <c r="B307" s="145" t="s">
        <v>1824</v>
      </c>
      <c r="C307" s="145" t="s">
        <v>658</v>
      </c>
      <c r="D307" s="145" t="s">
        <v>1094</v>
      </c>
      <c r="E307" s="145" t="s">
        <v>1310</v>
      </c>
      <c r="F307" s="146" t="s">
        <v>1825</v>
      </c>
      <c r="G307" s="147">
        <v>986428786</v>
      </c>
      <c r="H307" s="145" t="s">
        <v>1826</v>
      </c>
      <c r="I307" s="145" t="s">
        <v>1827</v>
      </c>
      <c r="J307" s="148">
        <v>6</v>
      </c>
      <c r="K307" s="148">
        <v>6</v>
      </c>
      <c r="L307" s="145" t="s">
        <v>675</v>
      </c>
    </row>
    <row r="308" spans="1:12" ht="60" x14ac:dyDescent="0.2">
      <c r="A308" s="144">
        <v>298</v>
      </c>
      <c r="B308" s="145" t="s">
        <v>1828</v>
      </c>
      <c r="C308" s="145" t="s">
        <v>25</v>
      </c>
      <c r="D308" s="145" t="s">
        <v>4</v>
      </c>
      <c r="E308" s="145" t="s">
        <v>1440</v>
      </c>
      <c r="F308" s="146" t="s">
        <v>1829</v>
      </c>
      <c r="G308" s="147">
        <v>3033601</v>
      </c>
      <c r="H308" s="145" t="s">
        <v>1830</v>
      </c>
      <c r="I308" s="145" t="s">
        <v>1831</v>
      </c>
      <c r="J308" s="148">
        <v>4</v>
      </c>
      <c r="K308" s="148">
        <v>4</v>
      </c>
      <c r="L308" s="145" t="s">
        <v>647</v>
      </c>
    </row>
    <row r="309" spans="1:12" ht="24" x14ac:dyDescent="0.2">
      <c r="A309" s="144">
        <v>299</v>
      </c>
      <c r="B309" s="145" t="s">
        <v>1832</v>
      </c>
      <c r="C309" s="145" t="s">
        <v>26</v>
      </c>
      <c r="D309" s="145" t="s">
        <v>959</v>
      </c>
      <c r="E309" s="145" t="s">
        <v>960</v>
      </c>
      <c r="F309" s="146" t="s">
        <v>1833</v>
      </c>
      <c r="G309" s="147">
        <v>996007749</v>
      </c>
      <c r="H309" s="145" t="s">
        <v>1834</v>
      </c>
      <c r="I309" s="145" t="s">
        <v>1831</v>
      </c>
      <c r="J309" s="148">
        <v>4</v>
      </c>
      <c r="K309" s="148">
        <v>0</v>
      </c>
      <c r="L309" s="145" t="s">
        <v>675</v>
      </c>
    </row>
    <row r="310" spans="1:12" ht="24" x14ac:dyDescent="0.2">
      <c r="A310" s="144">
        <v>300</v>
      </c>
      <c r="B310" s="145" t="s">
        <v>1835</v>
      </c>
      <c r="C310" s="145" t="s">
        <v>17</v>
      </c>
      <c r="D310" s="145" t="s">
        <v>51</v>
      </c>
      <c r="E310" s="145" t="s">
        <v>1708</v>
      </c>
      <c r="F310" s="146" t="s">
        <v>1836</v>
      </c>
      <c r="G310" s="147">
        <v>72927573</v>
      </c>
      <c r="H310" s="145" t="s">
        <v>1837</v>
      </c>
      <c r="I310" s="145" t="s">
        <v>1831</v>
      </c>
      <c r="J310" s="148">
        <v>6</v>
      </c>
      <c r="K310" s="148">
        <v>6</v>
      </c>
      <c r="L310" s="145" t="s">
        <v>652</v>
      </c>
    </row>
    <row r="311" spans="1:12" ht="24" x14ac:dyDescent="0.2">
      <c r="A311" s="144">
        <v>301</v>
      </c>
      <c r="B311" s="145" t="s">
        <v>1838</v>
      </c>
      <c r="C311" s="145" t="s">
        <v>17</v>
      </c>
      <c r="D311" s="145" t="s">
        <v>51</v>
      </c>
      <c r="E311" s="145" t="s">
        <v>51</v>
      </c>
      <c r="F311" s="146" t="s">
        <v>1839</v>
      </c>
      <c r="G311" s="147">
        <v>939160947</v>
      </c>
      <c r="H311" s="145" t="s">
        <v>1840</v>
      </c>
      <c r="I311" s="145" t="s">
        <v>1841</v>
      </c>
      <c r="J311" s="148">
        <v>4</v>
      </c>
      <c r="K311" s="148">
        <v>4</v>
      </c>
      <c r="L311" s="145" t="s">
        <v>652</v>
      </c>
    </row>
    <row r="312" spans="1:12" ht="48" x14ac:dyDescent="0.2">
      <c r="A312" s="144">
        <v>302</v>
      </c>
      <c r="B312" s="145" t="s">
        <v>1842</v>
      </c>
      <c r="C312" s="145" t="s">
        <v>25</v>
      </c>
      <c r="D312" s="145" t="s">
        <v>4</v>
      </c>
      <c r="E312" s="145" t="s">
        <v>1105</v>
      </c>
      <c r="F312" s="146" t="s">
        <v>1843</v>
      </c>
      <c r="G312" s="147">
        <v>2634663</v>
      </c>
      <c r="H312" s="145" t="s">
        <v>1844</v>
      </c>
      <c r="I312" s="145" t="s">
        <v>1845</v>
      </c>
      <c r="J312" s="148">
        <v>8</v>
      </c>
      <c r="K312" s="148">
        <v>0</v>
      </c>
      <c r="L312" s="145" t="s">
        <v>652</v>
      </c>
    </row>
    <row r="313" spans="1:12" ht="48" x14ac:dyDescent="0.2">
      <c r="A313" s="144">
        <v>303</v>
      </c>
      <c r="B313" s="145" t="s">
        <v>1846</v>
      </c>
      <c r="C313" s="145" t="s">
        <v>27</v>
      </c>
      <c r="D313" s="145" t="s">
        <v>1847</v>
      </c>
      <c r="E313" s="145" t="s">
        <v>1848</v>
      </c>
      <c r="F313" s="146" t="s">
        <v>1849</v>
      </c>
      <c r="G313" s="147">
        <v>72300024</v>
      </c>
      <c r="H313" s="145" t="s">
        <v>1850</v>
      </c>
      <c r="I313" s="145" t="s">
        <v>1851</v>
      </c>
      <c r="J313" s="148">
        <v>10</v>
      </c>
      <c r="K313" s="148">
        <v>10</v>
      </c>
      <c r="L313" s="145" t="s">
        <v>652</v>
      </c>
    </row>
    <row r="314" spans="1:12" ht="24" x14ac:dyDescent="0.2">
      <c r="A314" s="144">
        <v>304</v>
      </c>
      <c r="B314" s="145" t="s">
        <v>1852</v>
      </c>
      <c r="C314" s="145" t="s">
        <v>21</v>
      </c>
      <c r="D314" s="145" t="s">
        <v>10</v>
      </c>
      <c r="E314" s="145" t="s">
        <v>1853</v>
      </c>
      <c r="F314" s="146" t="s">
        <v>1854</v>
      </c>
      <c r="G314" s="147">
        <v>980185673</v>
      </c>
      <c r="H314" s="145" t="s">
        <v>1855</v>
      </c>
      <c r="I314" s="145" t="s">
        <v>1856</v>
      </c>
      <c r="J314" s="148">
        <v>8</v>
      </c>
      <c r="K314" s="148">
        <v>1</v>
      </c>
      <c r="L314" s="145" t="s">
        <v>652</v>
      </c>
    </row>
    <row r="315" spans="1:12" ht="36" x14ac:dyDescent="0.2">
      <c r="A315" s="144">
        <v>305</v>
      </c>
      <c r="B315" s="145" t="s">
        <v>1857</v>
      </c>
      <c r="C315" s="145" t="s">
        <v>25</v>
      </c>
      <c r="D315" s="145" t="s">
        <v>4</v>
      </c>
      <c r="E315" s="145" t="s">
        <v>1105</v>
      </c>
      <c r="F315" s="146" t="s">
        <v>1858</v>
      </c>
      <c r="G315" s="147">
        <v>23051318</v>
      </c>
      <c r="H315" s="145" t="s">
        <v>1859</v>
      </c>
      <c r="I315" s="145" t="s">
        <v>1856</v>
      </c>
      <c r="J315" s="148">
        <v>18</v>
      </c>
      <c r="K315" s="148">
        <v>0</v>
      </c>
      <c r="L315" s="145" t="s">
        <v>652</v>
      </c>
    </row>
    <row r="316" spans="1:12" ht="48" x14ac:dyDescent="0.2">
      <c r="A316" s="144">
        <v>306</v>
      </c>
      <c r="B316" s="145" t="s">
        <v>1860</v>
      </c>
      <c r="C316" s="145" t="s">
        <v>18</v>
      </c>
      <c r="D316" s="145" t="s">
        <v>668</v>
      </c>
      <c r="E316" s="145" t="s">
        <v>1861</v>
      </c>
      <c r="F316" s="146" t="s">
        <v>1862</v>
      </c>
      <c r="G316" s="147">
        <v>994705100</v>
      </c>
      <c r="H316" s="145" t="s">
        <v>1863</v>
      </c>
      <c r="I316" s="145" t="s">
        <v>1864</v>
      </c>
      <c r="J316" s="148">
        <v>11</v>
      </c>
      <c r="K316" s="148">
        <v>1</v>
      </c>
      <c r="L316" s="145" t="s">
        <v>652</v>
      </c>
    </row>
    <row r="317" spans="1:12" ht="24" x14ac:dyDescent="0.2">
      <c r="A317" s="144">
        <v>307</v>
      </c>
      <c r="B317" s="145" t="s">
        <v>1865</v>
      </c>
      <c r="C317" s="145" t="s">
        <v>14</v>
      </c>
      <c r="D317" s="145" t="s">
        <v>381</v>
      </c>
      <c r="E317" s="145" t="s">
        <v>1866</v>
      </c>
      <c r="F317" s="146" t="s">
        <v>1867</v>
      </c>
      <c r="G317" s="147">
        <v>982808366</v>
      </c>
      <c r="H317" s="145" t="s">
        <v>1868</v>
      </c>
      <c r="I317" s="145" t="s">
        <v>1864</v>
      </c>
      <c r="J317" s="148">
        <v>6</v>
      </c>
      <c r="K317" s="148">
        <v>6</v>
      </c>
      <c r="L317" s="145" t="s">
        <v>675</v>
      </c>
    </row>
    <row r="318" spans="1:12" ht="24" x14ac:dyDescent="0.2">
      <c r="A318" s="144">
        <v>308</v>
      </c>
      <c r="B318" s="145" t="s">
        <v>1869</v>
      </c>
      <c r="C318" s="145" t="s">
        <v>25</v>
      </c>
      <c r="D318" s="145" t="s">
        <v>4</v>
      </c>
      <c r="E318" s="145" t="s">
        <v>754</v>
      </c>
      <c r="F318" s="146" t="s">
        <v>1870</v>
      </c>
      <c r="G318" s="147">
        <v>987283726</v>
      </c>
      <c r="H318" s="145" t="s">
        <v>1871</v>
      </c>
      <c r="I318" s="145" t="s">
        <v>1872</v>
      </c>
      <c r="J318" s="148">
        <v>7</v>
      </c>
      <c r="K318" s="148">
        <v>0</v>
      </c>
      <c r="L318" s="145" t="s">
        <v>647</v>
      </c>
    </row>
    <row r="319" spans="1:12" ht="24" x14ac:dyDescent="0.2">
      <c r="A319" s="144">
        <v>309</v>
      </c>
      <c r="B319" s="145" t="s">
        <v>1873</v>
      </c>
      <c r="C319" s="145" t="s">
        <v>21</v>
      </c>
      <c r="D319" s="145" t="s">
        <v>1413</v>
      </c>
      <c r="E319" s="145" t="s">
        <v>1414</v>
      </c>
      <c r="F319" s="146" t="s">
        <v>1874</v>
      </c>
      <c r="G319" s="147">
        <v>968520232</v>
      </c>
      <c r="H319" s="145" t="s">
        <v>1875</v>
      </c>
      <c r="I319" s="145" t="s">
        <v>1872</v>
      </c>
      <c r="J319" s="148">
        <v>9</v>
      </c>
      <c r="K319" s="148">
        <v>9</v>
      </c>
      <c r="L319" s="145" t="s">
        <v>647</v>
      </c>
    </row>
    <row r="320" spans="1:12" ht="24" x14ac:dyDescent="0.2">
      <c r="A320" s="144">
        <v>310</v>
      </c>
      <c r="B320" s="145" t="s">
        <v>1876</v>
      </c>
      <c r="C320" s="145" t="s">
        <v>19</v>
      </c>
      <c r="D320" s="145" t="s">
        <v>1877</v>
      </c>
      <c r="E320" s="145" t="s">
        <v>1877</v>
      </c>
      <c r="F320" s="146" t="s">
        <v>1878</v>
      </c>
      <c r="G320" s="147">
        <v>980913963</v>
      </c>
      <c r="H320" s="145" t="s">
        <v>1879</v>
      </c>
      <c r="I320" s="145" t="s">
        <v>1880</v>
      </c>
      <c r="J320" s="148">
        <v>5</v>
      </c>
      <c r="K320" s="148">
        <v>0</v>
      </c>
      <c r="L320" s="145" t="s">
        <v>675</v>
      </c>
    </row>
    <row r="321" spans="1:12" x14ac:dyDescent="0.2">
      <c r="A321" s="144">
        <v>311</v>
      </c>
      <c r="B321" s="145" t="s">
        <v>1881</v>
      </c>
      <c r="C321" s="145" t="s">
        <v>22</v>
      </c>
      <c r="D321" s="145" t="s">
        <v>824</v>
      </c>
      <c r="E321" s="145" t="s">
        <v>1459</v>
      </c>
      <c r="F321" s="146" t="s">
        <v>1882</v>
      </c>
      <c r="G321" s="147">
        <v>52344270</v>
      </c>
      <c r="H321" s="145" t="s">
        <v>1883</v>
      </c>
      <c r="I321" s="145" t="s">
        <v>1880</v>
      </c>
      <c r="J321" s="148">
        <v>10</v>
      </c>
      <c r="K321" s="148">
        <v>0</v>
      </c>
      <c r="L321" s="145" t="s">
        <v>647</v>
      </c>
    </row>
    <row r="322" spans="1:12" ht="24" x14ac:dyDescent="0.2">
      <c r="A322" s="144">
        <v>312</v>
      </c>
      <c r="B322" s="145" t="s">
        <v>1884</v>
      </c>
      <c r="C322" s="145" t="s">
        <v>22</v>
      </c>
      <c r="D322" s="145" t="s">
        <v>6</v>
      </c>
      <c r="E322" s="145" t="s">
        <v>662</v>
      </c>
      <c r="F322" s="146" t="s">
        <v>1885</v>
      </c>
      <c r="G322" s="147">
        <v>987571737</v>
      </c>
      <c r="H322" s="145" t="s">
        <v>1886</v>
      </c>
      <c r="I322" s="145" t="s">
        <v>1887</v>
      </c>
      <c r="J322" s="148">
        <v>4</v>
      </c>
      <c r="K322" s="148">
        <v>4</v>
      </c>
      <c r="L322" s="145" t="s">
        <v>675</v>
      </c>
    </row>
    <row r="323" spans="1:12" ht="36" x14ac:dyDescent="0.2">
      <c r="A323" s="144">
        <v>313</v>
      </c>
      <c r="B323" s="145" t="s">
        <v>1888</v>
      </c>
      <c r="C323" s="145" t="s">
        <v>12</v>
      </c>
      <c r="D323" s="145" t="s">
        <v>1889</v>
      </c>
      <c r="E323" s="145" t="s">
        <v>1890</v>
      </c>
      <c r="F323" s="146" t="s">
        <v>1891</v>
      </c>
      <c r="G323" s="147">
        <v>993943527</v>
      </c>
      <c r="H323" s="145" t="s">
        <v>1892</v>
      </c>
      <c r="I323" s="145" t="s">
        <v>1887</v>
      </c>
      <c r="J323" s="148">
        <v>6</v>
      </c>
      <c r="K323" s="148">
        <v>0</v>
      </c>
      <c r="L323" s="145" t="s">
        <v>642</v>
      </c>
    </row>
    <row r="324" spans="1:12" ht="24" x14ac:dyDescent="0.2">
      <c r="A324" s="144">
        <v>314</v>
      </c>
      <c r="B324" s="145" t="s">
        <v>1309</v>
      </c>
      <c r="C324" s="145" t="s">
        <v>19</v>
      </c>
      <c r="D324" s="145" t="s">
        <v>5</v>
      </c>
      <c r="E324" s="145" t="s">
        <v>549</v>
      </c>
      <c r="F324" s="146" t="s">
        <v>1893</v>
      </c>
      <c r="G324" s="147">
        <v>2191375</v>
      </c>
      <c r="H324" s="145" t="s">
        <v>1894</v>
      </c>
      <c r="I324" s="145" t="s">
        <v>1895</v>
      </c>
      <c r="J324" s="148">
        <v>7</v>
      </c>
      <c r="K324" s="148">
        <v>0</v>
      </c>
      <c r="L324" s="145" t="s">
        <v>647</v>
      </c>
    </row>
    <row r="325" spans="1:12" ht="36" x14ac:dyDescent="0.2">
      <c r="A325" s="144">
        <v>315</v>
      </c>
      <c r="B325" s="145" t="s">
        <v>1896</v>
      </c>
      <c r="C325" s="145" t="s">
        <v>19</v>
      </c>
      <c r="D325" s="145" t="s">
        <v>5</v>
      </c>
      <c r="E325" s="145" t="s">
        <v>662</v>
      </c>
      <c r="F325" s="146" t="s">
        <v>1897</v>
      </c>
      <c r="G325" s="147">
        <v>984366248</v>
      </c>
      <c r="H325" s="145" t="s">
        <v>1898</v>
      </c>
      <c r="I325" s="145" t="s">
        <v>1895</v>
      </c>
      <c r="J325" s="148">
        <v>10</v>
      </c>
      <c r="K325" s="148">
        <v>2</v>
      </c>
      <c r="L325" s="145" t="s">
        <v>652</v>
      </c>
    </row>
    <row r="326" spans="1:12" x14ac:dyDescent="0.2">
      <c r="A326" s="144">
        <v>316</v>
      </c>
      <c r="B326" s="145" t="s">
        <v>1899</v>
      </c>
      <c r="C326" s="145" t="s">
        <v>22</v>
      </c>
      <c r="D326" s="145" t="s">
        <v>468</v>
      </c>
      <c r="E326" s="145" t="s">
        <v>935</v>
      </c>
      <c r="F326" s="146" t="s">
        <v>1900</v>
      </c>
      <c r="G326" s="147">
        <v>990362319</v>
      </c>
      <c r="H326" s="145" t="s">
        <v>1901</v>
      </c>
      <c r="I326" s="145" t="s">
        <v>1902</v>
      </c>
      <c r="J326" s="148">
        <v>6</v>
      </c>
      <c r="K326" s="148">
        <v>6</v>
      </c>
      <c r="L326" s="145" t="s">
        <v>647</v>
      </c>
    </row>
    <row r="327" spans="1:12" ht="24" x14ac:dyDescent="0.2">
      <c r="A327" s="144">
        <v>317</v>
      </c>
      <c r="B327" s="145" t="s">
        <v>1903</v>
      </c>
      <c r="C327" s="145" t="s">
        <v>19</v>
      </c>
      <c r="D327" s="145" t="s">
        <v>66</v>
      </c>
      <c r="E327" s="145" t="s">
        <v>1904</v>
      </c>
      <c r="F327" s="146" t="s">
        <v>1905</v>
      </c>
      <c r="G327" s="147" t="s">
        <v>1906</v>
      </c>
      <c r="H327" s="145" t="s">
        <v>1907</v>
      </c>
      <c r="I327" s="145" t="s">
        <v>1671</v>
      </c>
      <c r="J327" s="148">
        <v>10</v>
      </c>
      <c r="K327" s="148">
        <v>11</v>
      </c>
      <c r="L327" s="145" t="s">
        <v>675</v>
      </c>
    </row>
    <row r="328" spans="1:12" x14ac:dyDescent="0.2">
      <c r="A328" s="144">
        <v>318</v>
      </c>
      <c r="B328" s="145" t="s">
        <v>1908</v>
      </c>
      <c r="C328" s="145" t="s">
        <v>658</v>
      </c>
      <c r="D328" s="145" t="s">
        <v>417</v>
      </c>
      <c r="E328" s="145" t="s">
        <v>417</v>
      </c>
      <c r="F328" s="146" t="s">
        <v>1909</v>
      </c>
      <c r="G328" s="147">
        <v>42537139</v>
      </c>
      <c r="H328" s="145" t="s">
        <v>1910</v>
      </c>
      <c r="I328" s="145" t="s">
        <v>1911</v>
      </c>
      <c r="J328" s="148">
        <v>6</v>
      </c>
      <c r="K328" s="148">
        <v>0</v>
      </c>
      <c r="L328" s="145" t="s">
        <v>647</v>
      </c>
    </row>
    <row r="329" spans="1:12" ht="24" x14ac:dyDescent="0.2">
      <c r="A329" s="144">
        <v>319</v>
      </c>
      <c r="B329" s="145" t="s">
        <v>1912</v>
      </c>
      <c r="C329" s="145" t="s">
        <v>21</v>
      </c>
      <c r="D329" s="145" t="s">
        <v>1913</v>
      </c>
      <c r="E329" s="145" t="s">
        <v>1913</v>
      </c>
      <c r="F329" s="146" t="s">
        <v>1914</v>
      </c>
      <c r="G329" s="147">
        <v>980930540</v>
      </c>
      <c r="H329" s="145" t="s">
        <v>1915</v>
      </c>
      <c r="I329" s="145" t="s">
        <v>1911</v>
      </c>
      <c r="J329" s="148">
        <v>5</v>
      </c>
      <c r="K329" s="148">
        <v>0</v>
      </c>
      <c r="L329" s="145" t="s">
        <v>652</v>
      </c>
    </row>
    <row r="330" spans="1:12" ht="24" x14ac:dyDescent="0.2">
      <c r="A330" s="144">
        <v>320</v>
      </c>
      <c r="B330" s="145" t="s">
        <v>1916</v>
      </c>
      <c r="C330" s="145" t="s">
        <v>22</v>
      </c>
      <c r="D330" s="145" t="s">
        <v>468</v>
      </c>
      <c r="E330" s="145" t="s">
        <v>468</v>
      </c>
      <c r="F330" s="146" t="s">
        <v>1917</v>
      </c>
      <c r="G330" s="147">
        <v>52965017</v>
      </c>
      <c r="H330" s="145" t="s">
        <v>1918</v>
      </c>
      <c r="I330" s="145" t="s">
        <v>1919</v>
      </c>
      <c r="J330" s="148">
        <v>1</v>
      </c>
      <c r="K330" s="148">
        <v>1</v>
      </c>
      <c r="L330" s="145" t="s">
        <v>647</v>
      </c>
    </row>
    <row r="331" spans="1:12" ht="24" x14ac:dyDescent="0.2">
      <c r="A331" s="144">
        <v>321</v>
      </c>
      <c r="B331" s="145" t="s">
        <v>1903</v>
      </c>
      <c r="C331" s="145" t="s">
        <v>19</v>
      </c>
      <c r="D331" s="145" t="s">
        <v>66</v>
      </c>
      <c r="E331" s="145" t="s">
        <v>1904</v>
      </c>
      <c r="F331" s="146" t="s">
        <v>1920</v>
      </c>
      <c r="G331" s="147">
        <v>42700384</v>
      </c>
      <c r="H331" s="145" t="s">
        <v>1907</v>
      </c>
      <c r="I331" s="145" t="s">
        <v>1919</v>
      </c>
      <c r="J331" s="148">
        <v>10</v>
      </c>
      <c r="K331" s="148">
        <v>11</v>
      </c>
      <c r="L331" s="145" t="s">
        <v>675</v>
      </c>
    </row>
    <row r="332" spans="1:12" ht="36" x14ac:dyDescent="0.2">
      <c r="A332" s="144">
        <v>322</v>
      </c>
      <c r="B332" s="145" t="s">
        <v>1921</v>
      </c>
      <c r="C332" s="145" t="s">
        <v>21</v>
      </c>
      <c r="D332" s="145" t="s">
        <v>10</v>
      </c>
      <c r="E332" s="145" t="s">
        <v>816</v>
      </c>
      <c r="F332" s="146" t="s">
        <v>1922</v>
      </c>
      <c r="G332" s="147">
        <v>994364339</v>
      </c>
      <c r="H332" s="145" t="s">
        <v>1923</v>
      </c>
      <c r="I332" s="145" t="s">
        <v>1924</v>
      </c>
      <c r="J332" s="148">
        <v>6</v>
      </c>
      <c r="K332" s="148">
        <v>1</v>
      </c>
      <c r="L332" s="145" t="s">
        <v>647</v>
      </c>
    </row>
    <row r="333" spans="1:12" ht="24" x14ac:dyDescent="0.2">
      <c r="A333" s="144">
        <v>323</v>
      </c>
      <c r="B333" s="145" t="s">
        <v>1925</v>
      </c>
      <c r="C333" s="145" t="s">
        <v>17</v>
      </c>
      <c r="D333" s="145" t="s">
        <v>51</v>
      </c>
      <c r="E333" s="145" t="s">
        <v>51</v>
      </c>
      <c r="F333" s="146" t="s">
        <v>1926</v>
      </c>
      <c r="G333" s="147">
        <v>982725397</v>
      </c>
      <c r="H333" s="145" t="s">
        <v>1927</v>
      </c>
      <c r="I333" s="145" t="s">
        <v>1928</v>
      </c>
      <c r="J333" s="148">
        <v>8</v>
      </c>
      <c r="K333" s="148">
        <v>1</v>
      </c>
      <c r="L333" s="145" t="s">
        <v>647</v>
      </c>
    </row>
    <row r="334" spans="1:12" ht="48" x14ac:dyDescent="0.2">
      <c r="A334" s="144">
        <v>324</v>
      </c>
      <c r="B334" s="145" t="s">
        <v>1929</v>
      </c>
      <c r="C334" s="145" t="s">
        <v>56</v>
      </c>
      <c r="D334" s="145" t="s">
        <v>292</v>
      </c>
      <c r="E334" s="145" t="s">
        <v>1332</v>
      </c>
      <c r="F334" s="146" t="s">
        <v>1930</v>
      </c>
      <c r="G334" s="147">
        <v>23779040</v>
      </c>
      <c r="H334" s="145" t="s">
        <v>1931</v>
      </c>
      <c r="I334" s="145" t="s">
        <v>1924</v>
      </c>
      <c r="J334" s="148">
        <v>4</v>
      </c>
      <c r="K334" s="148">
        <v>0</v>
      </c>
      <c r="L334" s="145" t="s">
        <v>642</v>
      </c>
    </row>
    <row r="335" spans="1:12" ht="24" x14ac:dyDescent="0.2">
      <c r="A335" s="144">
        <v>325</v>
      </c>
      <c r="B335" s="145" t="s">
        <v>1932</v>
      </c>
      <c r="C335" s="145" t="s">
        <v>25</v>
      </c>
      <c r="D335" s="145" t="s">
        <v>4</v>
      </c>
      <c r="E335" s="145" t="s">
        <v>1933</v>
      </c>
      <c r="F335" s="146" t="s">
        <v>1934</v>
      </c>
      <c r="G335" s="147">
        <v>2411014</v>
      </c>
      <c r="H335" s="145" t="s">
        <v>1935</v>
      </c>
      <c r="I335" s="145" t="s">
        <v>1928</v>
      </c>
      <c r="J335" s="148">
        <v>4</v>
      </c>
      <c r="K335" s="148">
        <v>0</v>
      </c>
      <c r="L335" s="145" t="s">
        <v>647</v>
      </c>
    </row>
    <row r="336" spans="1:12" ht="24" x14ac:dyDescent="0.2">
      <c r="A336" s="144">
        <v>326</v>
      </c>
      <c r="B336" s="145" t="s">
        <v>1936</v>
      </c>
      <c r="C336" s="145" t="s">
        <v>16</v>
      </c>
      <c r="D336" s="145" t="s">
        <v>1698</v>
      </c>
      <c r="E336" s="145" t="s">
        <v>1937</v>
      </c>
      <c r="F336" s="146" t="s">
        <v>1938</v>
      </c>
      <c r="G336" s="147">
        <v>32703108</v>
      </c>
      <c r="H336" s="145" t="s">
        <v>1939</v>
      </c>
      <c r="I336" s="145" t="s">
        <v>1928</v>
      </c>
      <c r="J336" s="148">
        <v>5</v>
      </c>
      <c r="K336" s="148">
        <v>1</v>
      </c>
      <c r="L336" s="145" t="s">
        <v>647</v>
      </c>
    </row>
    <row r="337" spans="1:12" ht="24" x14ac:dyDescent="0.2">
      <c r="A337" s="144">
        <v>327</v>
      </c>
      <c r="B337" s="145" t="s">
        <v>1940</v>
      </c>
      <c r="C337" s="145" t="s">
        <v>22</v>
      </c>
      <c r="D337" s="145" t="s">
        <v>468</v>
      </c>
      <c r="E337" s="145" t="s">
        <v>468</v>
      </c>
      <c r="F337" s="146" t="s">
        <v>1941</v>
      </c>
      <c r="G337" s="147">
        <v>52965017</v>
      </c>
      <c r="H337" s="145" t="s">
        <v>1918</v>
      </c>
      <c r="I337" s="145" t="s">
        <v>1942</v>
      </c>
      <c r="J337" s="148">
        <v>1</v>
      </c>
      <c r="K337" s="148">
        <v>1</v>
      </c>
      <c r="L337" s="145" t="s">
        <v>647</v>
      </c>
    </row>
    <row r="338" spans="1:12" ht="36" x14ac:dyDescent="0.2">
      <c r="A338" s="144">
        <v>328</v>
      </c>
      <c r="B338" s="145" t="s">
        <v>1943</v>
      </c>
      <c r="C338" s="145" t="s">
        <v>17</v>
      </c>
      <c r="D338" s="145" t="s">
        <v>77</v>
      </c>
      <c r="E338" s="145" t="s">
        <v>77</v>
      </c>
      <c r="F338" s="146" t="s">
        <v>1944</v>
      </c>
      <c r="G338" s="147">
        <v>979100432</v>
      </c>
      <c r="H338" s="145" t="s">
        <v>1945</v>
      </c>
      <c r="I338" s="145" t="s">
        <v>1946</v>
      </c>
      <c r="J338" s="148">
        <v>4</v>
      </c>
      <c r="K338" s="148">
        <v>0</v>
      </c>
      <c r="L338" s="145" t="s">
        <v>652</v>
      </c>
    </row>
    <row r="339" spans="1:12" ht="48" x14ac:dyDescent="0.2">
      <c r="A339" s="144">
        <v>329</v>
      </c>
      <c r="B339" s="145" t="s">
        <v>1947</v>
      </c>
      <c r="C339" s="145" t="s">
        <v>56</v>
      </c>
      <c r="D339" s="145" t="s">
        <v>292</v>
      </c>
      <c r="E339" s="145" t="s">
        <v>1948</v>
      </c>
      <c r="F339" s="146" t="s">
        <v>1949</v>
      </c>
      <c r="G339" s="147">
        <v>22713095</v>
      </c>
      <c r="H339" s="145" t="s">
        <v>1950</v>
      </c>
      <c r="I339" s="145" t="s">
        <v>1951</v>
      </c>
      <c r="J339" s="148">
        <v>4</v>
      </c>
      <c r="K339" s="148">
        <v>0</v>
      </c>
      <c r="L339" s="145" t="s">
        <v>647</v>
      </c>
    </row>
    <row r="340" spans="1:12" ht="36" x14ac:dyDescent="0.2">
      <c r="A340" s="144">
        <v>330</v>
      </c>
      <c r="B340" s="145" t="s">
        <v>1952</v>
      </c>
      <c r="C340" s="145" t="s">
        <v>56</v>
      </c>
      <c r="D340" s="145" t="s">
        <v>292</v>
      </c>
      <c r="E340" s="145" t="s">
        <v>1948</v>
      </c>
      <c r="F340" s="146" t="s">
        <v>1953</v>
      </c>
      <c r="G340" s="147">
        <v>23712652</v>
      </c>
      <c r="H340" s="145" t="s">
        <v>1954</v>
      </c>
      <c r="I340" s="145" t="s">
        <v>1951</v>
      </c>
      <c r="J340" s="148">
        <v>4</v>
      </c>
      <c r="K340" s="148">
        <v>0</v>
      </c>
      <c r="L340" s="145" t="s">
        <v>642</v>
      </c>
    </row>
    <row r="341" spans="1:12" ht="24" x14ac:dyDescent="0.2">
      <c r="A341" s="144">
        <v>331</v>
      </c>
      <c r="B341" s="145" t="s">
        <v>1955</v>
      </c>
      <c r="C341" s="145" t="s">
        <v>25</v>
      </c>
      <c r="D341" s="145" t="s">
        <v>4</v>
      </c>
      <c r="E341" s="145" t="s">
        <v>754</v>
      </c>
      <c r="F341" s="146" t="s">
        <v>1956</v>
      </c>
      <c r="G341" s="147">
        <v>993874308</v>
      </c>
      <c r="H341" s="145" t="s">
        <v>1957</v>
      </c>
      <c r="I341" s="145" t="s">
        <v>1951</v>
      </c>
      <c r="J341" s="148">
        <v>5</v>
      </c>
      <c r="K341" s="148">
        <v>0</v>
      </c>
      <c r="L341" s="145" t="s">
        <v>647</v>
      </c>
    </row>
    <row r="342" spans="1:12" ht="24" x14ac:dyDescent="0.2">
      <c r="A342" s="144">
        <v>332</v>
      </c>
      <c r="B342" s="145" t="s">
        <v>1958</v>
      </c>
      <c r="C342" s="145" t="s">
        <v>19</v>
      </c>
      <c r="D342" s="145" t="s">
        <v>5</v>
      </c>
      <c r="E342" s="145" t="s">
        <v>662</v>
      </c>
      <c r="F342" s="146" t="s">
        <v>1959</v>
      </c>
      <c r="G342" s="147">
        <v>2049437</v>
      </c>
      <c r="H342" s="145" t="s">
        <v>1960</v>
      </c>
      <c r="I342" s="145" t="s">
        <v>1951</v>
      </c>
      <c r="J342" s="148">
        <v>4</v>
      </c>
      <c r="K342" s="148">
        <v>0</v>
      </c>
      <c r="L342" s="145" t="s">
        <v>647</v>
      </c>
    </row>
    <row r="343" spans="1:12" ht="24" x14ac:dyDescent="0.2">
      <c r="A343" s="144">
        <v>333</v>
      </c>
      <c r="B343" s="145" t="s">
        <v>1961</v>
      </c>
      <c r="C343" s="145" t="s">
        <v>22</v>
      </c>
      <c r="D343" s="145" t="s">
        <v>440</v>
      </c>
      <c r="E343" s="145" t="s">
        <v>440</v>
      </c>
      <c r="F343" s="146" t="s">
        <v>1962</v>
      </c>
      <c r="G343" s="147">
        <v>989265415</v>
      </c>
      <c r="H343" s="145" t="s">
        <v>1963</v>
      </c>
      <c r="I343" s="145" t="s">
        <v>1951</v>
      </c>
      <c r="J343" s="148">
        <v>10</v>
      </c>
      <c r="K343" s="148">
        <v>0</v>
      </c>
      <c r="L343" s="145" t="s">
        <v>675</v>
      </c>
    </row>
    <row r="344" spans="1:12" ht="48" x14ac:dyDescent="0.2">
      <c r="A344" s="144">
        <v>334</v>
      </c>
      <c r="B344" s="145" t="s">
        <v>1964</v>
      </c>
      <c r="C344" s="145" t="s">
        <v>56</v>
      </c>
      <c r="D344" s="145" t="s">
        <v>292</v>
      </c>
      <c r="E344" s="145" t="s">
        <v>1332</v>
      </c>
      <c r="F344" s="146" t="s">
        <v>1965</v>
      </c>
      <c r="G344" s="147">
        <v>988059303</v>
      </c>
      <c r="H344" s="145" t="s">
        <v>1966</v>
      </c>
      <c r="I344" s="145" t="s">
        <v>1951</v>
      </c>
      <c r="J344" s="148">
        <v>4</v>
      </c>
      <c r="K344" s="148">
        <v>0</v>
      </c>
      <c r="L344" s="145" t="s">
        <v>652</v>
      </c>
    </row>
    <row r="345" spans="1:12" ht="24" x14ac:dyDescent="0.2">
      <c r="A345" s="144">
        <v>335</v>
      </c>
      <c r="B345" s="145" t="s">
        <v>1967</v>
      </c>
      <c r="C345" s="145" t="s">
        <v>25</v>
      </c>
      <c r="D345" s="145" t="s">
        <v>4</v>
      </c>
      <c r="E345" s="145" t="s">
        <v>1208</v>
      </c>
      <c r="F345" s="146" t="s">
        <v>1968</v>
      </c>
      <c r="G345" s="147">
        <v>984503511</v>
      </c>
      <c r="H345" s="145" t="s">
        <v>1969</v>
      </c>
      <c r="I345" s="145" t="s">
        <v>1970</v>
      </c>
      <c r="J345" s="148">
        <v>12</v>
      </c>
      <c r="K345" s="148">
        <v>0</v>
      </c>
      <c r="L345" s="145" t="s">
        <v>652</v>
      </c>
    </row>
    <row r="346" spans="1:12" ht="48" x14ac:dyDescent="0.2">
      <c r="A346" s="144">
        <v>336</v>
      </c>
      <c r="B346" s="145" t="s">
        <v>1971</v>
      </c>
      <c r="C346" s="145" t="s">
        <v>25</v>
      </c>
      <c r="D346" s="145" t="s">
        <v>4</v>
      </c>
      <c r="E346" s="145" t="s">
        <v>1208</v>
      </c>
      <c r="F346" s="146" t="s">
        <v>1972</v>
      </c>
      <c r="G346" s="147">
        <v>23651403</v>
      </c>
      <c r="H346" s="145" t="s">
        <v>1973</v>
      </c>
      <c r="I346" s="145" t="s">
        <v>1970</v>
      </c>
      <c r="J346" s="148">
        <v>3</v>
      </c>
      <c r="K346" s="148">
        <v>0</v>
      </c>
      <c r="L346" s="145" t="s">
        <v>647</v>
      </c>
    </row>
    <row r="347" spans="1:12" ht="24" x14ac:dyDescent="0.2">
      <c r="A347" s="144">
        <v>337</v>
      </c>
      <c r="B347" s="145" t="s">
        <v>1974</v>
      </c>
      <c r="C347" s="145" t="s">
        <v>681</v>
      </c>
      <c r="D347" s="145" t="s">
        <v>356</v>
      </c>
      <c r="E347" s="145" t="s">
        <v>682</v>
      </c>
      <c r="F347" s="146" t="s">
        <v>1975</v>
      </c>
      <c r="G347" s="147">
        <v>32940698</v>
      </c>
      <c r="H347" s="145" t="s">
        <v>1976</v>
      </c>
      <c r="I347" s="145" t="s">
        <v>1977</v>
      </c>
      <c r="J347" s="148">
        <v>10</v>
      </c>
      <c r="K347" s="148">
        <v>0</v>
      </c>
      <c r="L347" s="145" t="s">
        <v>647</v>
      </c>
    </row>
    <row r="348" spans="1:12" ht="36" x14ac:dyDescent="0.2">
      <c r="A348" s="144">
        <v>338</v>
      </c>
      <c r="B348" s="145" t="s">
        <v>1978</v>
      </c>
      <c r="C348" s="145" t="s">
        <v>19</v>
      </c>
      <c r="D348" s="145" t="s">
        <v>5</v>
      </c>
      <c r="E348" s="145" t="s">
        <v>1012</v>
      </c>
      <c r="F348" s="146" t="s">
        <v>1979</v>
      </c>
      <c r="G348" s="147">
        <v>42578508</v>
      </c>
      <c r="H348" s="145" t="s">
        <v>1980</v>
      </c>
      <c r="I348" s="145" t="s">
        <v>1981</v>
      </c>
      <c r="J348" s="148">
        <v>6</v>
      </c>
      <c r="K348" s="148">
        <v>0</v>
      </c>
      <c r="L348" s="145" t="s">
        <v>652</v>
      </c>
    </row>
    <row r="349" spans="1:12" ht="36" x14ac:dyDescent="0.2">
      <c r="A349" s="144">
        <v>339</v>
      </c>
      <c r="B349" s="145" t="s">
        <v>1982</v>
      </c>
      <c r="C349" s="145" t="s">
        <v>26</v>
      </c>
      <c r="D349" s="145" t="s">
        <v>179</v>
      </c>
      <c r="E349" s="145" t="s">
        <v>1055</v>
      </c>
      <c r="F349" s="146" t="s">
        <v>1983</v>
      </c>
      <c r="G349" s="147">
        <v>32426281</v>
      </c>
      <c r="H349" s="145" t="s">
        <v>1984</v>
      </c>
      <c r="I349" s="145" t="s">
        <v>1981</v>
      </c>
      <c r="J349" s="148">
        <v>12</v>
      </c>
      <c r="K349" s="148">
        <v>2</v>
      </c>
      <c r="L349" s="145" t="s">
        <v>652</v>
      </c>
    </row>
    <row r="350" spans="1:12" ht="24" x14ac:dyDescent="0.2">
      <c r="A350" s="144">
        <v>340</v>
      </c>
      <c r="B350" s="145" t="s">
        <v>1985</v>
      </c>
      <c r="C350" s="145" t="s">
        <v>658</v>
      </c>
      <c r="D350" s="145" t="s">
        <v>658</v>
      </c>
      <c r="E350" s="145" t="s">
        <v>1986</v>
      </c>
      <c r="F350" s="146" t="s">
        <v>1987</v>
      </c>
      <c r="G350" s="147">
        <v>968099795</v>
      </c>
      <c r="H350" s="145" t="s">
        <v>1988</v>
      </c>
      <c r="I350" s="145" t="s">
        <v>1989</v>
      </c>
      <c r="J350" s="148">
        <v>7</v>
      </c>
      <c r="K350" s="148">
        <v>0</v>
      </c>
      <c r="L350" s="145" t="s">
        <v>652</v>
      </c>
    </row>
    <row r="351" spans="1:12" ht="24" x14ac:dyDescent="0.2">
      <c r="A351" s="144">
        <v>341</v>
      </c>
      <c r="B351" s="145" t="s">
        <v>1990</v>
      </c>
      <c r="C351" s="145" t="s">
        <v>658</v>
      </c>
      <c r="D351" s="145" t="s">
        <v>658</v>
      </c>
      <c r="E351" s="145" t="s">
        <v>733</v>
      </c>
      <c r="F351" s="146" t="s">
        <v>1991</v>
      </c>
      <c r="G351" s="147">
        <v>989185028</v>
      </c>
      <c r="H351" s="145" t="s">
        <v>1992</v>
      </c>
      <c r="I351" s="145" t="s">
        <v>1989</v>
      </c>
      <c r="J351" s="148">
        <v>7</v>
      </c>
      <c r="K351" s="148">
        <v>0</v>
      </c>
      <c r="L351" s="145" t="s">
        <v>652</v>
      </c>
    </row>
    <row r="352" spans="1:12" ht="24" x14ac:dyDescent="0.2">
      <c r="A352" s="144">
        <v>342</v>
      </c>
      <c r="B352" s="145" t="s">
        <v>1993</v>
      </c>
      <c r="C352" s="145" t="s">
        <v>25</v>
      </c>
      <c r="D352" s="145" t="s">
        <v>4</v>
      </c>
      <c r="E352" s="145" t="s">
        <v>1157</v>
      </c>
      <c r="F352" s="146" t="s">
        <v>1994</v>
      </c>
      <c r="G352" s="147">
        <v>3226489</v>
      </c>
      <c r="H352" s="145" t="s">
        <v>1995</v>
      </c>
      <c r="I352" s="145" t="s">
        <v>1996</v>
      </c>
      <c r="J352" s="148">
        <v>8</v>
      </c>
      <c r="K352" s="148">
        <v>0</v>
      </c>
      <c r="L352" s="145" t="s">
        <v>647</v>
      </c>
    </row>
    <row r="353" spans="1:12" ht="48" x14ac:dyDescent="0.2">
      <c r="A353" s="144">
        <v>343</v>
      </c>
      <c r="B353" s="145" t="s">
        <v>1997</v>
      </c>
      <c r="C353" s="145" t="s">
        <v>19</v>
      </c>
      <c r="D353" s="145" t="s">
        <v>666</v>
      </c>
      <c r="E353" s="145" t="s">
        <v>1998</v>
      </c>
      <c r="F353" s="146" t="s">
        <v>1999</v>
      </c>
      <c r="G353" s="147">
        <v>43887043</v>
      </c>
      <c r="H353" s="145" t="s">
        <v>2000</v>
      </c>
      <c r="I353" s="145" t="s">
        <v>1989</v>
      </c>
      <c r="J353" s="148">
        <v>5</v>
      </c>
      <c r="K353" s="148">
        <v>1</v>
      </c>
      <c r="L353" s="145" t="s">
        <v>675</v>
      </c>
    </row>
    <row r="354" spans="1:12" x14ac:dyDescent="0.2">
      <c r="A354" s="144">
        <v>344</v>
      </c>
      <c r="B354" s="145" t="s">
        <v>2001</v>
      </c>
      <c r="C354" s="145" t="s">
        <v>19</v>
      </c>
      <c r="D354" s="145" t="s">
        <v>5</v>
      </c>
      <c r="E354" s="145" t="s">
        <v>638</v>
      </c>
      <c r="F354" s="146" t="s">
        <v>2002</v>
      </c>
      <c r="G354" s="147">
        <v>42057254</v>
      </c>
      <c r="H354" s="145" t="s">
        <v>2003</v>
      </c>
      <c r="I354" s="145" t="s">
        <v>2004</v>
      </c>
      <c r="J354" s="148">
        <v>8</v>
      </c>
      <c r="K354" s="148">
        <v>0</v>
      </c>
      <c r="L354" s="145" t="s">
        <v>647</v>
      </c>
    </row>
    <row r="355" spans="1:12" x14ac:dyDescent="0.2">
      <c r="A355" s="144">
        <v>345</v>
      </c>
      <c r="B355" s="145" t="s">
        <v>2001</v>
      </c>
      <c r="C355" s="145" t="s">
        <v>19</v>
      </c>
      <c r="D355" s="145" t="s">
        <v>5</v>
      </c>
      <c r="E355" s="145" t="s">
        <v>638</v>
      </c>
      <c r="F355" s="146" t="s">
        <v>2002</v>
      </c>
      <c r="G355" s="147">
        <v>42057254</v>
      </c>
      <c r="H355" s="145" t="s">
        <v>2003</v>
      </c>
      <c r="I355" s="145" t="s">
        <v>2005</v>
      </c>
      <c r="J355" s="148">
        <v>8</v>
      </c>
      <c r="K355" s="148">
        <v>0</v>
      </c>
      <c r="L355" s="145" t="s">
        <v>647</v>
      </c>
    </row>
    <row r="356" spans="1:12" ht="24" x14ac:dyDescent="0.2">
      <c r="A356" s="144">
        <v>346</v>
      </c>
      <c r="B356" s="145" t="s">
        <v>2006</v>
      </c>
      <c r="C356" s="145" t="s">
        <v>19</v>
      </c>
      <c r="D356" s="145" t="s">
        <v>66</v>
      </c>
      <c r="E356" s="145" t="s">
        <v>66</v>
      </c>
      <c r="F356" s="146" t="s">
        <v>2007</v>
      </c>
      <c r="G356" s="147">
        <v>42795975</v>
      </c>
      <c r="H356" s="145" t="s">
        <v>2008</v>
      </c>
      <c r="I356" s="145" t="s">
        <v>2009</v>
      </c>
      <c r="J356" s="148">
        <v>8</v>
      </c>
      <c r="K356" s="148">
        <v>0</v>
      </c>
      <c r="L356" s="145" t="s">
        <v>652</v>
      </c>
    </row>
    <row r="357" spans="1:12" ht="36" x14ac:dyDescent="0.2">
      <c r="A357" s="144">
        <v>347</v>
      </c>
      <c r="B357" s="145" t="s">
        <v>2010</v>
      </c>
      <c r="C357" s="145" t="s">
        <v>25</v>
      </c>
      <c r="D357" s="145" t="s">
        <v>4</v>
      </c>
      <c r="E357" s="145" t="s">
        <v>1208</v>
      </c>
      <c r="F357" s="146" t="s">
        <v>2011</v>
      </c>
      <c r="G357" s="147">
        <v>989717421</v>
      </c>
      <c r="H357" s="145" t="s">
        <v>2012</v>
      </c>
      <c r="I357" s="145" t="s">
        <v>2013</v>
      </c>
      <c r="J357" s="148">
        <v>9</v>
      </c>
      <c r="K357" s="148">
        <v>0</v>
      </c>
      <c r="L357" s="145" t="s">
        <v>642</v>
      </c>
    </row>
    <row r="358" spans="1:12" ht="36" x14ac:dyDescent="0.2">
      <c r="A358" s="144">
        <v>348</v>
      </c>
      <c r="B358" s="145" t="s">
        <v>2014</v>
      </c>
      <c r="C358" s="145" t="s">
        <v>17</v>
      </c>
      <c r="D358" s="145" t="s">
        <v>51</v>
      </c>
      <c r="E358" s="145" t="s">
        <v>714</v>
      </c>
      <c r="F358" s="146" t="s">
        <v>2015</v>
      </c>
      <c r="G358" s="147">
        <v>982619278</v>
      </c>
      <c r="H358" s="145" t="s">
        <v>2016</v>
      </c>
      <c r="I358" s="145" t="s">
        <v>2017</v>
      </c>
      <c r="J358" s="148">
        <v>8</v>
      </c>
      <c r="K358" s="148">
        <v>0</v>
      </c>
      <c r="L358" s="145" t="s">
        <v>675</v>
      </c>
    </row>
    <row r="359" spans="1:12" ht="24" x14ac:dyDescent="0.2">
      <c r="A359" s="144">
        <v>349</v>
      </c>
      <c r="B359" s="145" t="s">
        <v>2018</v>
      </c>
      <c r="C359" s="145" t="s">
        <v>56</v>
      </c>
      <c r="D359" s="145" t="s">
        <v>292</v>
      </c>
      <c r="E359" s="145" t="s">
        <v>432</v>
      </c>
      <c r="F359" s="146" t="s">
        <v>2019</v>
      </c>
      <c r="G359" s="147">
        <v>992012291</v>
      </c>
      <c r="H359" s="145" t="s">
        <v>2020</v>
      </c>
      <c r="I359" s="145" t="s">
        <v>2021</v>
      </c>
      <c r="J359" s="148">
        <v>4</v>
      </c>
      <c r="K359" s="148">
        <v>0</v>
      </c>
      <c r="L359" s="145" t="s">
        <v>642</v>
      </c>
    </row>
    <row r="360" spans="1:12" ht="48" x14ac:dyDescent="0.2">
      <c r="A360" s="144">
        <v>350</v>
      </c>
      <c r="B360" s="145" t="s">
        <v>2022</v>
      </c>
      <c r="C360" s="145" t="s">
        <v>56</v>
      </c>
      <c r="D360" s="145" t="s">
        <v>292</v>
      </c>
      <c r="E360" s="145" t="s">
        <v>867</v>
      </c>
      <c r="F360" s="146" t="s">
        <v>2023</v>
      </c>
      <c r="G360" s="147">
        <v>23750729</v>
      </c>
      <c r="H360" s="145" t="s">
        <v>2024</v>
      </c>
      <c r="I360" s="145" t="s">
        <v>2025</v>
      </c>
      <c r="J360" s="148">
        <v>5</v>
      </c>
      <c r="K360" s="148">
        <v>0</v>
      </c>
      <c r="L360" s="145" t="s">
        <v>647</v>
      </c>
    </row>
    <row r="361" spans="1:12" ht="36" x14ac:dyDescent="0.2">
      <c r="A361" s="144">
        <v>351</v>
      </c>
      <c r="B361" s="145" t="s">
        <v>2026</v>
      </c>
      <c r="C361" s="145" t="s">
        <v>22</v>
      </c>
      <c r="D361" s="145" t="s">
        <v>468</v>
      </c>
      <c r="E361" s="145" t="s">
        <v>468</v>
      </c>
      <c r="F361" s="146" t="s">
        <v>2027</v>
      </c>
      <c r="G361" s="147">
        <v>52660084</v>
      </c>
      <c r="H361" s="145" t="s">
        <v>2028</v>
      </c>
      <c r="I361" s="145" t="s">
        <v>2029</v>
      </c>
      <c r="J361" s="148">
        <v>4</v>
      </c>
      <c r="K361" s="148">
        <v>0</v>
      </c>
      <c r="L361" s="145" t="s">
        <v>675</v>
      </c>
    </row>
    <row r="362" spans="1:12" ht="24" x14ac:dyDescent="0.2">
      <c r="A362" s="144">
        <v>352</v>
      </c>
      <c r="B362" s="145" t="s">
        <v>2030</v>
      </c>
      <c r="C362" s="145" t="s">
        <v>22</v>
      </c>
      <c r="D362" s="145" t="s">
        <v>42</v>
      </c>
      <c r="E362" s="145" t="s">
        <v>2031</v>
      </c>
      <c r="F362" s="146" t="s">
        <v>2032</v>
      </c>
      <c r="G362" s="147">
        <v>994292845</v>
      </c>
      <c r="H362" s="145" t="s">
        <v>2033</v>
      </c>
      <c r="I362" s="145" t="s">
        <v>2029</v>
      </c>
      <c r="J362" s="148">
        <v>6</v>
      </c>
      <c r="K362" s="148">
        <v>0</v>
      </c>
      <c r="L362" s="145" t="s">
        <v>647</v>
      </c>
    </row>
    <row r="363" spans="1:12" ht="24" x14ac:dyDescent="0.2">
      <c r="A363" s="144">
        <v>353</v>
      </c>
      <c r="B363" s="145" t="s">
        <v>2034</v>
      </c>
      <c r="C363" s="145" t="s">
        <v>723</v>
      </c>
      <c r="D363" s="145" t="s">
        <v>545</v>
      </c>
      <c r="E363" s="145" t="s">
        <v>550</v>
      </c>
      <c r="F363" s="146" t="s">
        <v>2035</v>
      </c>
      <c r="G363" s="147">
        <v>994034481</v>
      </c>
      <c r="H363" s="145" t="s">
        <v>2036</v>
      </c>
      <c r="I363" s="145" t="s">
        <v>2037</v>
      </c>
      <c r="J363" s="148">
        <v>13</v>
      </c>
      <c r="K363" s="148">
        <v>0</v>
      </c>
      <c r="L363" s="145" t="s">
        <v>652</v>
      </c>
    </row>
    <row r="364" spans="1:12" ht="24" x14ac:dyDescent="0.2">
      <c r="A364" s="144">
        <v>354</v>
      </c>
      <c r="B364" s="145" t="s">
        <v>2038</v>
      </c>
      <c r="C364" s="145" t="s">
        <v>21</v>
      </c>
      <c r="D364" s="145" t="s">
        <v>244</v>
      </c>
      <c r="E364" s="145" t="s">
        <v>824</v>
      </c>
      <c r="F364" s="146" t="s">
        <v>2039</v>
      </c>
      <c r="G364" s="147">
        <v>991581931</v>
      </c>
      <c r="H364" s="145" t="s">
        <v>2040</v>
      </c>
      <c r="I364" s="145" t="s">
        <v>2041</v>
      </c>
      <c r="J364" s="148">
        <v>4</v>
      </c>
      <c r="K364" s="148">
        <v>0</v>
      </c>
      <c r="L364" s="145" t="s">
        <v>647</v>
      </c>
    </row>
    <row r="365" spans="1:12" ht="24" x14ac:dyDescent="0.2">
      <c r="A365" s="144">
        <v>355</v>
      </c>
      <c r="B365" s="145" t="s">
        <v>2042</v>
      </c>
      <c r="C365" s="145" t="s">
        <v>15</v>
      </c>
      <c r="D365" s="145" t="s">
        <v>15</v>
      </c>
      <c r="E365" s="145" t="s">
        <v>15</v>
      </c>
      <c r="F365" s="146" t="s">
        <v>2043</v>
      </c>
      <c r="G365" s="147">
        <v>982357459</v>
      </c>
      <c r="H365" s="145" t="s">
        <v>2044</v>
      </c>
      <c r="I365" s="145" t="s">
        <v>2037</v>
      </c>
      <c r="J365" s="148">
        <v>8</v>
      </c>
      <c r="K365" s="148">
        <v>0</v>
      </c>
      <c r="L365" s="145" t="s">
        <v>652</v>
      </c>
    </row>
    <row r="366" spans="1:12" ht="24" x14ac:dyDescent="0.2">
      <c r="A366" s="144">
        <v>356</v>
      </c>
      <c r="B366" s="145" t="s">
        <v>2045</v>
      </c>
      <c r="C366" s="145" t="s">
        <v>19</v>
      </c>
      <c r="D366" s="145" t="s">
        <v>5</v>
      </c>
      <c r="E366" s="145" t="s">
        <v>662</v>
      </c>
      <c r="F366" s="146" t="s">
        <v>2046</v>
      </c>
      <c r="G366" s="147">
        <v>99966398</v>
      </c>
      <c r="H366" s="145" t="s">
        <v>2047</v>
      </c>
      <c r="I366" s="145" t="s">
        <v>2041</v>
      </c>
      <c r="J366" s="148">
        <v>19</v>
      </c>
      <c r="K366" s="148">
        <v>0</v>
      </c>
      <c r="L366" s="145" t="s">
        <v>647</v>
      </c>
    </row>
    <row r="367" spans="1:12" ht="36" x14ac:dyDescent="0.2">
      <c r="A367" s="144">
        <v>357</v>
      </c>
      <c r="B367" s="145" t="s">
        <v>2048</v>
      </c>
      <c r="C367" s="145" t="s">
        <v>25</v>
      </c>
      <c r="D367" s="145" t="s">
        <v>4</v>
      </c>
      <c r="E367" s="145" t="s">
        <v>762</v>
      </c>
      <c r="F367" s="146" t="s">
        <v>2049</v>
      </c>
      <c r="G367" s="147">
        <v>2546592</v>
      </c>
      <c r="H367" s="145" t="s">
        <v>2050</v>
      </c>
      <c r="I367" s="145" t="s">
        <v>2051</v>
      </c>
      <c r="J367" s="148">
        <v>56</v>
      </c>
      <c r="K367" s="148">
        <v>0</v>
      </c>
      <c r="L367" s="145" t="s">
        <v>652</v>
      </c>
    </row>
    <row r="368" spans="1:12" ht="24" x14ac:dyDescent="0.2">
      <c r="A368" s="144">
        <v>358</v>
      </c>
      <c r="B368" s="145" t="s">
        <v>2052</v>
      </c>
      <c r="C368" s="145" t="s">
        <v>17</v>
      </c>
      <c r="D368" s="145" t="s">
        <v>51</v>
      </c>
      <c r="E368" s="145" t="s">
        <v>51</v>
      </c>
      <c r="F368" s="146" t="s">
        <v>2053</v>
      </c>
      <c r="G368" s="147">
        <v>981725233</v>
      </c>
      <c r="H368" s="145" t="s">
        <v>2054</v>
      </c>
      <c r="I368" s="145" t="s">
        <v>2041</v>
      </c>
      <c r="J368" s="148">
        <v>14</v>
      </c>
      <c r="K368" s="148">
        <v>0</v>
      </c>
      <c r="L368" s="145" t="s">
        <v>647</v>
      </c>
    </row>
    <row r="369" spans="1:12" ht="24" x14ac:dyDescent="0.2">
      <c r="A369" s="144">
        <v>359</v>
      </c>
      <c r="B369" s="145" t="s">
        <v>1059</v>
      </c>
      <c r="C369" s="145" t="s">
        <v>22</v>
      </c>
      <c r="D369" s="145" t="s">
        <v>6</v>
      </c>
      <c r="E369" s="145" t="s">
        <v>6</v>
      </c>
      <c r="F369" s="146" t="s">
        <v>2055</v>
      </c>
      <c r="G369" s="147">
        <v>52622981</v>
      </c>
      <c r="H369" s="145" t="s">
        <v>1061</v>
      </c>
      <c r="I369" s="145" t="s">
        <v>2041</v>
      </c>
      <c r="J369" s="148">
        <v>13</v>
      </c>
      <c r="K369" s="148">
        <v>0</v>
      </c>
      <c r="L369" s="145" t="s">
        <v>647</v>
      </c>
    </row>
    <row r="370" spans="1:12" ht="24" x14ac:dyDescent="0.2">
      <c r="A370" s="144">
        <v>360</v>
      </c>
      <c r="B370" s="145" t="s">
        <v>2056</v>
      </c>
      <c r="C370" s="145" t="s">
        <v>22</v>
      </c>
      <c r="D370" s="145" t="s">
        <v>6</v>
      </c>
      <c r="E370" s="145" t="s">
        <v>662</v>
      </c>
      <c r="F370" s="146" t="s">
        <v>2057</v>
      </c>
      <c r="G370" s="147">
        <v>56050102</v>
      </c>
      <c r="H370" s="145" t="s">
        <v>2058</v>
      </c>
      <c r="I370" s="145" t="s">
        <v>2041</v>
      </c>
      <c r="J370" s="148">
        <v>7</v>
      </c>
      <c r="K370" s="148">
        <v>3</v>
      </c>
      <c r="L370" s="145" t="s">
        <v>647</v>
      </c>
    </row>
    <row r="371" spans="1:12" x14ac:dyDescent="0.2">
      <c r="A371" s="144">
        <v>361</v>
      </c>
      <c r="B371" s="145" t="s">
        <v>2059</v>
      </c>
      <c r="C371" s="145" t="s">
        <v>12</v>
      </c>
      <c r="D371" s="145" t="s">
        <v>12</v>
      </c>
      <c r="E371" s="145" t="s">
        <v>1459</v>
      </c>
      <c r="F371" s="146" t="s">
        <v>2060</v>
      </c>
      <c r="G371" s="147">
        <v>72564198</v>
      </c>
      <c r="H371" s="145" t="s">
        <v>2061</v>
      </c>
      <c r="I371" s="145" t="s">
        <v>2062</v>
      </c>
      <c r="J371" s="148">
        <v>6</v>
      </c>
      <c r="K371" s="148">
        <v>0</v>
      </c>
      <c r="L371" s="145" t="s">
        <v>652</v>
      </c>
    </row>
    <row r="372" spans="1:12" ht="36" x14ac:dyDescent="0.2">
      <c r="A372" s="144">
        <v>362</v>
      </c>
      <c r="B372" s="145" t="s">
        <v>2063</v>
      </c>
      <c r="C372" s="145" t="s">
        <v>19</v>
      </c>
      <c r="D372" s="145" t="s">
        <v>5</v>
      </c>
      <c r="E372" s="145" t="s">
        <v>180</v>
      </c>
      <c r="F372" s="146" t="s">
        <v>2064</v>
      </c>
      <c r="G372" s="147">
        <v>997187312</v>
      </c>
      <c r="H372" s="145" t="s">
        <v>2065</v>
      </c>
      <c r="I372" s="145" t="s">
        <v>2066</v>
      </c>
      <c r="J372" s="148">
        <v>6</v>
      </c>
      <c r="K372" s="148">
        <v>0</v>
      </c>
      <c r="L372" s="145" t="s">
        <v>647</v>
      </c>
    </row>
    <row r="373" spans="1:12" ht="36" x14ac:dyDescent="0.2">
      <c r="A373" s="144">
        <v>363</v>
      </c>
      <c r="B373" s="145" t="s">
        <v>2067</v>
      </c>
      <c r="C373" s="145" t="s">
        <v>658</v>
      </c>
      <c r="D373" s="145" t="s">
        <v>658</v>
      </c>
      <c r="E373" s="145" t="s">
        <v>658</v>
      </c>
      <c r="F373" s="146" t="s">
        <v>2068</v>
      </c>
      <c r="G373" s="147">
        <v>44591464</v>
      </c>
      <c r="H373" s="145" t="s">
        <v>2069</v>
      </c>
      <c r="I373" s="145" t="s">
        <v>2070</v>
      </c>
      <c r="J373" s="148">
        <v>3</v>
      </c>
      <c r="K373" s="148">
        <v>3</v>
      </c>
      <c r="L373" s="145" t="s">
        <v>642</v>
      </c>
    </row>
    <row r="374" spans="1:12" ht="36" x14ac:dyDescent="0.2">
      <c r="A374" s="144">
        <v>364</v>
      </c>
      <c r="B374" s="145" t="s">
        <v>2071</v>
      </c>
      <c r="C374" s="145" t="s">
        <v>21</v>
      </c>
      <c r="D374" s="145" t="s">
        <v>244</v>
      </c>
      <c r="E374" s="145" t="s">
        <v>244</v>
      </c>
      <c r="F374" s="146" t="s">
        <v>2072</v>
      </c>
      <c r="G374" s="147">
        <v>52756100</v>
      </c>
      <c r="H374" s="145" t="s">
        <v>2073</v>
      </c>
      <c r="I374" s="145" t="s">
        <v>2066</v>
      </c>
      <c r="J374" s="148">
        <v>11</v>
      </c>
      <c r="K374" s="148">
        <v>0</v>
      </c>
      <c r="L374" s="145" t="s">
        <v>652</v>
      </c>
    </row>
    <row r="375" spans="1:12" ht="24" x14ac:dyDescent="0.2">
      <c r="A375" s="144">
        <v>365</v>
      </c>
      <c r="B375" s="145" t="s">
        <v>2074</v>
      </c>
      <c r="C375" s="145" t="s">
        <v>19</v>
      </c>
      <c r="D375" s="145" t="s">
        <v>5</v>
      </c>
      <c r="E375" s="145" t="s">
        <v>2075</v>
      </c>
      <c r="F375" s="146" t="s">
        <v>2076</v>
      </c>
      <c r="G375" s="147">
        <v>2516476</v>
      </c>
      <c r="H375" s="145" t="s">
        <v>2077</v>
      </c>
      <c r="I375" s="145" t="s">
        <v>2070</v>
      </c>
      <c r="J375" s="148">
        <v>10</v>
      </c>
      <c r="K375" s="148">
        <v>0</v>
      </c>
      <c r="L375" s="145" t="s">
        <v>647</v>
      </c>
    </row>
    <row r="376" spans="1:12" ht="24" x14ac:dyDescent="0.2">
      <c r="A376" s="144">
        <v>366</v>
      </c>
      <c r="B376" s="145" t="s">
        <v>2078</v>
      </c>
      <c r="C376" s="145" t="s">
        <v>22</v>
      </c>
      <c r="D376" s="145" t="s">
        <v>401</v>
      </c>
      <c r="E376" s="145" t="s">
        <v>401</v>
      </c>
      <c r="F376" s="146" t="s">
        <v>2079</v>
      </c>
      <c r="G376" s="147">
        <v>982570122</v>
      </c>
      <c r="H376" s="145" t="s">
        <v>2080</v>
      </c>
      <c r="I376" s="145" t="s">
        <v>2066</v>
      </c>
      <c r="J376" s="148">
        <v>5</v>
      </c>
      <c r="K376" s="148">
        <v>5</v>
      </c>
      <c r="L376" s="145" t="s">
        <v>647</v>
      </c>
    </row>
    <row r="377" spans="1:12" ht="24" x14ac:dyDescent="0.2">
      <c r="A377" s="144">
        <v>367</v>
      </c>
      <c r="B377" s="145" t="s">
        <v>2081</v>
      </c>
      <c r="C377" s="145" t="s">
        <v>19</v>
      </c>
      <c r="D377" s="145" t="s">
        <v>513</v>
      </c>
      <c r="E377" s="145" t="s">
        <v>2082</v>
      </c>
      <c r="F377" s="146" t="s">
        <v>2083</v>
      </c>
      <c r="G377" s="147">
        <v>42719023</v>
      </c>
      <c r="H377" s="145" t="s">
        <v>2084</v>
      </c>
      <c r="I377" s="145" t="s">
        <v>2070</v>
      </c>
      <c r="J377" s="148">
        <v>7</v>
      </c>
      <c r="K377" s="148">
        <v>2</v>
      </c>
      <c r="L377" s="145" t="s">
        <v>675</v>
      </c>
    </row>
    <row r="378" spans="1:12" ht="24" x14ac:dyDescent="0.2">
      <c r="A378" s="144">
        <v>368</v>
      </c>
      <c r="B378" s="145" t="s">
        <v>2085</v>
      </c>
      <c r="C378" s="145" t="s">
        <v>25</v>
      </c>
      <c r="D378" s="145" t="s">
        <v>4</v>
      </c>
      <c r="E378" s="145" t="s">
        <v>1150</v>
      </c>
      <c r="F378" s="146" t="s">
        <v>2086</v>
      </c>
      <c r="G378" s="147">
        <v>2351440</v>
      </c>
      <c r="H378" s="145" t="s">
        <v>2087</v>
      </c>
      <c r="I378" s="145" t="s">
        <v>2025</v>
      </c>
      <c r="J378" s="148">
        <v>6</v>
      </c>
      <c r="K378" s="148">
        <v>2</v>
      </c>
      <c r="L378" s="145" t="s">
        <v>652</v>
      </c>
    </row>
    <row r="379" spans="1:12" ht="24" x14ac:dyDescent="0.2">
      <c r="A379" s="144">
        <v>369</v>
      </c>
      <c r="B379" s="145" t="s">
        <v>2088</v>
      </c>
      <c r="C379" s="145" t="s">
        <v>19</v>
      </c>
      <c r="D379" s="145" t="s">
        <v>516</v>
      </c>
      <c r="E379" s="145" t="s">
        <v>892</v>
      </c>
      <c r="F379" s="146" t="s">
        <v>2089</v>
      </c>
      <c r="G379" s="147">
        <v>969357516</v>
      </c>
      <c r="H379" s="145" t="s">
        <v>2090</v>
      </c>
      <c r="I379" s="145" t="s">
        <v>2066</v>
      </c>
      <c r="J379" s="148">
        <v>7</v>
      </c>
      <c r="K379" s="148">
        <v>7</v>
      </c>
      <c r="L379" s="145" t="s">
        <v>647</v>
      </c>
    </row>
    <row r="380" spans="1:12" ht="24" x14ac:dyDescent="0.2">
      <c r="A380" s="144">
        <v>370</v>
      </c>
      <c r="B380" s="145" t="s">
        <v>1093</v>
      </c>
      <c r="C380" s="145" t="s">
        <v>658</v>
      </c>
      <c r="D380" s="145" t="s">
        <v>1094</v>
      </c>
      <c r="E380" s="145" t="s">
        <v>1094</v>
      </c>
      <c r="F380" s="146" t="s">
        <v>2091</v>
      </c>
      <c r="G380" s="147">
        <v>3136050</v>
      </c>
      <c r="H380" s="145" t="s">
        <v>1096</v>
      </c>
      <c r="I380" s="145" t="s">
        <v>2066</v>
      </c>
      <c r="J380" s="148">
        <v>6</v>
      </c>
      <c r="K380" s="148">
        <v>0</v>
      </c>
      <c r="L380" s="145" t="s">
        <v>652</v>
      </c>
    </row>
    <row r="381" spans="1:12" ht="48" x14ac:dyDescent="0.2">
      <c r="A381" s="144">
        <v>371</v>
      </c>
      <c r="B381" s="145" t="s">
        <v>2092</v>
      </c>
      <c r="C381" s="145" t="s">
        <v>15</v>
      </c>
      <c r="D381" s="145" t="s">
        <v>60</v>
      </c>
      <c r="E381" s="145" t="s">
        <v>60</v>
      </c>
      <c r="F381" s="146" t="s">
        <v>2093</v>
      </c>
      <c r="G381" s="147">
        <v>984488243</v>
      </c>
      <c r="H381" s="145" t="s">
        <v>2094</v>
      </c>
      <c r="I381" s="145" t="s">
        <v>2095</v>
      </c>
      <c r="J381" s="148">
        <v>17</v>
      </c>
      <c r="K381" s="148">
        <v>0</v>
      </c>
      <c r="L381" s="145" t="s">
        <v>652</v>
      </c>
    </row>
    <row r="382" spans="1:12" ht="24" x14ac:dyDescent="0.2">
      <c r="A382" s="144">
        <v>372</v>
      </c>
      <c r="B382" s="145" t="s">
        <v>2096</v>
      </c>
      <c r="C382" s="145" t="s">
        <v>19</v>
      </c>
      <c r="D382" s="145" t="s">
        <v>5</v>
      </c>
      <c r="E382" s="145" t="s">
        <v>638</v>
      </c>
      <c r="F382" s="146" t="s">
        <v>2097</v>
      </c>
      <c r="G382" s="147">
        <v>2474631</v>
      </c>
      <c r="H382" s="145" t="s">
        <v>1814</v>
      </c>
      <c r="I382" s="145" t="s">
        <v>2066</v>
      </c>
      <c r="J382" s="148">
        <v>8</v>
      </c>
      <c r="K382" s="148">
        <v>2</v>
      </c>
      <c r="L382" s="145" t="s">
        <v>642</v>
      </c>
    </row>
    <row r="383" spans="1:12" ht="24" x14ac:dyDescent="0.2">
      <c r="A383" s="144">
        <v>373</v>
      </c>
      <c r="B383" s="145" t="s">
        <v>2098</v>
      </c>
      <c r="C383" s="145" t="s">
        <v>19</v>
      </c>
      <c r="D383" s="145" t="s">
        <v>5</v>
      </c>
      <c r="E383" s="145" t="s">
        <v>662</v>
      </c>
      <c r="F383" s="146" t="s">
        <v>2099</v>
      </c>
      <c r="G383" s="147">
        <v>42257445</v>
      </c>
      <c r="H383" s="145" t="s">
        <v>2100</v>
      </c>
      <c r="I383" s="145" t="s">
        <v>2051</v>
      </c>
      <c r="J383" s="148">
        <v>10</v>
      </c>
      <c r="K383" s="148">
        <v>0</v>
      </c>
      <c r="L383" s="145" t="s">
        <v>652</v>
      </c>
    </row>
    <row r="384" spans="1:12" ht="24" x14ac:dyDescent="0.2">
      <c r="A384" s="144">
        <v>374</v>
      </c>
      <c r="B384" s="145" t="s">
        <v>2101</v>
      </c>
      <c r="C384" s="145" t="s">
        <v>19</v>
      </c>
      <c r="D384" s="145" t="s">
        <v>5</v>
      </c>
      <c r="E384" s="145" t="s">
        <v>1012</v>
      </c>
      <c r="F384" s="146" t="s">
        <v>2102</v>
      </c>
      <c r="G384" s="147">
        <v>42735728</v>
      </c>
      <c r="H384" s="145" t="s">
        <v>2103</v>
      </c>
      <c r="I384" s="145" t="s">
        <v>2051</v>
      </c>
      <c r="J384" s="148">
        <v>4</v>
      </c>
      <c r="K384" s="148">
        <v>0</v>
      </c>
      <c r="L384" s="145" t="s">
        <v>647</v>
      </c>
    </row>
    <row r="385" spans="1:12" ht="24" x14ac:dyDescent="0.2">
      <c r="A385" s="144">
        <v>375</v>
      </c>
      <c r="B385" s="145" t="s">
        <v>1066</v>
      </c>
      <c r="C385" s="145" t="s">
        <v>17</v>
      </c>
      <c r="D385" s="145" t="s">
        <v>272</v>
      </c>
      <c r="E385" s="145" t="s">
        <v>272</v>
      </c>
      <c r="F385" s="146" t="s">
        <v>2104</v>
      </c>
      <c r="G385" s="147">
        <v>72909781</v>
      </c>
      <c r="H385" s="145" t="s">
        <v>1068</v>
      </c>
      <c r="I385" s="145" t="s">
        <v>2066</v>
      </c>
      <c r="J385" s="148">
        <v>7</v>
      </c>
      <c r="K385" s="148">
        <v>3</v>
      </c>
      <c r="L385" s="145" t="s">
        <v>647</v>
      </c>
    </row>
    <row r="386" spans="1:12" ht="24" x14ac:dyDescent="0.2">
      <c r="A386" s="144">
        <v>376</v>
      </c>
      <c r="B386" s="145" t="s">
        <v>1318</v>
      </c>
      <c r="C386" s="145" t="s">
        <v>19</v>
      </c>
      <c r="D386" s="145" t="s">
        <v>5</v>
      </c>
      <c r="E386" s="145" t="s">
        <v>638</v>
      </c>
      <c r="F386" s="146" t="s">
        <v>2105</v>
      </c>
      <c r="G386" s="147">
        <v>42474492</v>
      </c>
      <c r="H386" s="145" t="s">
        <v>2106</v>
      </c>
      <c r="I386" s="145" t="s">
        <v>2066</v>
      </c>
      <c r="J386" s="148">
        <v>7</v>
      </c>
      <c r="K386" s="148">
        <v>7</v>
      </c>
      <c r="L386" s="145" t="s">
        <v>647</v>
      </c>
    </row>
    <row r="387" spans="1:12" ht="24" x14ac:dyDescent="0.2">
      <c r="A387" s="144">
        <v>377</v>
      </c>
      <c r="B387" s="145" t="s">
        <v>1090</v>
      </c>
      <c r="C387" s="145" t="s">
        <v>19</v>
      </c>
      <c r="D387" s="145" t="s">
        <v>5</v>
      </c>
      <c r="E387" s="145" t="s">
        <v>662</v>
      </c>
      <c r="F387" s="146" t="s">
        <v>1091</v>
      </c>
      <c r="G387" s="147">
        <v>98577594</v>
      </c>
      <c r="H387" s="145" t="s">
        <v>1092</v>
      </c>
      <c r="I387" s="145" t="s">
        <v>2066</v>
      </c>
      <c r="J387" s="148">
        <v>5</v>
      </c>
      <c r="K387" s="148">
        <v>0</v>
      </c>
      <c r="L387" s="145" t="s">
        <v>652</v>
      </c>
    </row>
    <row r="388" spans="1:12" ht="36" x14ac:dyDescent="0.2">
      <c r="A388" s="144">
        <v>378</v>
      </c>
      <c r="B388" s="145" t="s">
        <v>1135</v>
      </c>
      <c r="C388" s="145" t="s">
        <v>19</v>
      </c>
      <c r="D388" s="145" t="s">
        <v>516</v>
      </c>
      <c r="E388" s="145" t="s">
        <v>892</v>
      </c>
      <c r="F388" s="146" t="s">
        <v>2107</v>
      </c>
      <c r="G388" s="147">
        <v>997849124</v>
      </c>
      <c r="H388" s="145" t="s">
        <v>1137</v>
      </c>
      <c r="I388" s="145" t="s">
        <v>2051</v>
      </c>
      <c r="J388" s="148">
        <v>13</v>
      </c>
      <c r="K388" s="148">
        <v>2</v>
      </c>
      <c r="L388" s="145" t="s">
        <v>647</v>
      </c>
    </row>
    <row r="389" spans="1:12" ht="24" x14ac:dyDescent="0.2">
      <c r="A389" s="144">
        <v>379</v>
      </c>
      <c r="B389" s="145" t="s">
        <v>2108</v>
      </c>
      <c r="C389" s="145" t="s">
        <v>22</v>
      </c>
      <c r="D389" s="145" t="s">
        <v>401</v>
      </c>
      <c r="E389" s="145" t="s">
        <v>401</v>
      </c>
      <c r="F389" s="146" t="s">
        <v>2109</v>
      </c>
      <c r="G389" s="147">
        <v>52330021</v>
      </c>
      <c r="H389" s="145" t="s">
        <v>2110</v>
      </c>
      <c r="I389" s="145" t="s">
        <v>2066</v>
      </c>
      <c r="J389" s="148">
        <v>6</v>
      </c>
      <c r="K389" s="148">
        <v>0</v>
      </c>
      <c r="L389" s="145" t="s">
        <v>647</v>
      </c>
    </row>
    <row r="390" spans="1:12" ht="24" x14ac:dyDescent="0.2">
      <c r="A390" s="144">
        <v>380</v>
      </c>
      <c r="B390" s="145" t="s">
        <v>2111</v>
      </c>
      <c r="C390" s="145" t="s">
        <v>22</v>
      </c>
      <c r="D390" s="145" t="s">
        <v>2112</v>
      </c>
      <c r="E390" s="145" t="s">
        <v>2112</v>
      </c>
      <c r="F390" s="146" t="s">
        <v>2113</v>
      </c>
      <c r="G390" s="147">
        <v>997440841</v>
      </c>
      <c r="H390" s="145" t="s">
        <v>2114</v>
      </c>
      <c r="I390" s="145" t="s">
        <v>2066</v>
      </c>
      <c r="J390" s="148">
        <v>5</v>
      </c>
      <c r="K390" s="148">
        <v>0</v>
      </c>
      <c r="L390" s="145" t="s">
        <v>652</v>
      </c>
    </row>
    <row r="391" spans="1:12" ht="24" x14ac:dyDescent="0.2">
      <c r="A391" s="144">
        <v>381</v>
      </c>
      <c r="B391" s="145" t="s">
        <v>2115</v>
      </c>
      <c r="C391" s="145" t="s">
        <v>14</v>
      </c>
      <c r="D391" s="145" t="s">
        <v>287</v>
      </c>
      <c r="E391" s="145" t="s">
        <v>2116</v>
      </c>
      <c r="F391" s="146" t="s">
        <v>2117</v>
      </c>
      <c r="G391" s="147">
        <v>74199782</v>
      </c>
      <c r="H391" s="145" t="s">
        <v>2118</v>
      </c>
      <c r="I391" s="145" t="s">
        <v>2062</v>
      </c>
      <c r="J391" s="148">
        <v>9</v>
      </c>
      <c r="K391" s="148">
        <v>0</v>
      </c>
      <c r="L391" s="145" t="s">
        <v>647</v>
      </c>
    </row>
    <row r="392" spans="1:12" ht="36" x14ac:dyDescent="0.2">
      <c r="A392" s="144">
        <v>382</v>
      </c>
      <c r="B392" s="145" t="s">
        <v>2119</v>
      </c>
      <c r="C392" s="145" t="s">
        <v>17</v>
      </c>
      <c r="D392" s="145" t="s">
        <v>51</v>
      </c>
      <c r="E392" s="145" t="s">
        <v>51</v>
      </c>
      <c r="F392" s="146" t="s">
        <v>2120</v>
      </c>
      <c r="G392" s="147">
        <v>72966649</v>
      </c>
      <c r="H392" s="145" t="s">
        <v>2121</v>
      </c>
      <c r="I392" s="145" t="s">
        <v>2066</v>
      </c>
      <c r="J392" s="148">
        <v>4</v>
      </c>
      <c r="K392" s="148">
        <v>0</v>
      </c>
      <c r="L392" s="145" t="s">
        <v>647</v>
      </c>
    </row>
    <row r="393" spans="1:12" ht="24" x14ac:dyDescent="0.2">
      <c r="A393" s="144">
        <v>383</v>
      </c>
      <c r="B393" s="145" t="s">
        <v>2122</v>
      </c>
      <c r="C393" s="145" t="s">
        <v>19</v>
      </c>
      <c r="D393" s="145" t="s">
        <v>5</v>
      </c>
      <c r="E393" s="145" t="s">
        <v>662</v>
      </c>
      <c r="F393" s="146" t="s">
        <v>2123</v>
      </c>
      <c r="G393" s="147">
        <v>42212760</v>
      </c>
      <c r="H393" s="145" t="s">
        <v>2124</v>
      </c>
      <c r="I393" s="145" t="s">
        <v>2070</v>
      </c>
      <c r="J393" s="148">
        <v>20</v>
      </c>
      <c r="K393" s="148">
        <v>1</v>
      </c>
      <c r="L393" s="145" t="s">
        <v>647</v>
      </c>
    </row>
    <row r="394" spans="1:12" ht="36" x14ac:dyDescent="0.2">
      <c r="A394" s="144">
        <v>384</v>
      </c>
      <c r="B394" s="145" t="s">
        <v>2125</v>
      </c>
      <c r="C394" s="145" t="s">
        <v>19</v>
      </c>
      <c r="D394" s="145" t="s">
        <v>2126</v>
      </c>
      <c r="E394" s="145" t="s">
        <v>2127</v>
      </c>
      <c r="F394" s="146" t="s">
        <v>2128</v>
      </c>
      <c r="G394" s="147">
        <v>42724727</v>
      </c>
      <c r="H394" s="145" t="s">
        <v>2129</v>
      </c>
      <c r="I394" s="145" t="s">
        <v>2051</v>
      </c>
      <c r="J394" s="148">
        <v>9</v>
      </c>
      <c r="K394" s="148">
        <v>1</v>
      </c>
      <c r="L394" s="145" t="s">
        <v>647</v>
      </c>
    </row>
    <row r="395" spans="1:12" ht="24" x14ac:dyDescent="0.2">
      <c r="A395" s="144">
        <v>385</v>
      </c>
      <c r="B395" s="145" t="s">
        <v>2130</v>
      </c>
      <c r="C395" s="145" t="s">
        <v>22</v>
      </c>
      <c r="D395" s="145" t="s">
        <v>440</v>
      </c>
      <c r="E395" s="145" t="s">
        <v>440</v>
      </c>
      <c r="F395" s="146" t="s">
        <v>2131</v>
      </c>
      <c r="G395" s="147">
        <v>981167278</v>
      </c>
      <c r="H395" s="145" t="s">
        <v>2132</v>
      </c>
      <c r="I395" s="145" t="s">
        <v>2051</v>
      </c>
      <c r="J395" s="148">
        <v>5</v>
      </c>
      <c r="K395" s="148">
        <v>0</v>
      </c>
      <c r="L395" s="145" t="s">
        <v>647</v>
      </c>
    </row>
    <row r="396" spans="1:12" ht="24" x14ac:dyDescent="0.2">
      <c r="A396" s="144">
        <v>386</v>
      </c>
      <c r="B396" s="145" t="s">
        <v>2133</v>
      </c>
      <c r="C396" s="145" t="s">
        <v>658</v>
      </c>
      <c r="D396" s="145" t="s">
        <v>417</v>
      </c>
      <c r="E396" s="145" t="s">
        <v>417</v>
      </c>
      <c r="F396" s="146" t="s">
        <v>2134</v>
      </c>
      <c r="G396" s="147">
        <v>985055540</v>
      </c>
      <c r="H396" s="145" t="s">
        <v>2135</v>
      </c>
      <c r="I396" s="145" t="s">
        <v>2051</v>
      </c>
      <c r="J396" s="148">
        <v>15</v>
      </c>
      <c r="K396" s="148">
        <v>0</v>
      </c>
      <c r="L396" s="145" t="s">
        <v>647</v>
      </c>
    </row>
    <row r="397" spans="1:12" ht="36" x14ac:dyDescent="0.2">
      <c r="A397" s="144">
        <v>387</v>
      </c>
      <c r="B397" s="145" t="s">
        <v>2136</v>
      </c>
      <c r="C397" s="145" t="s">
        <v>19</v>
      </c>
      <c r="D397" s="145" t="s">
        <v>5</v>
      </c>
      <c r="E397" s="145" t="s">
        <v>549</v>
      </c>
      <c r="F397" s="146" t="s">
        <v>2137</v>
      </c>
      <c r="G397" s="147">
        <v>45055521</v>
      </c>
      <c r="H397" s="145" t="s">
        <v>2138</v>
      </c>
      <c r="I397" s="145" t="s">
        <v>2066</v>
      </c>
      <c r="J397" s="148">
        <v>3</v>
      </c>
      <c r="K397" s="148">
        <v>2</v>
      </c>
      <c r="L397" s="145" t="s">
        <v>652</v>
      </c>
    </row>
    <row r="398" spans="1:12" ht="24" x14ac:dyDescent="0.2">
      <c r="A398" s="144">
        <v>388</v>
      </c>
      <c r="B398" s="145" t="s">
        <v>2139</v>
      </c>
      <c r="C398" s="145" t="s">
        <v>22</v>
      </c>
      <c r="D398" s="145" t="s">
        <v>42</v>
      </c>
      <c r="E398" s="145" t="s">
        <v>2140</v>
      </c>
      <c r="F398" s="146" t="s">
        <v>2141</v>
      </c>
      <c r="G398" s="147">
        <v>995642596</v>
      </c>
      <c r="H398" s="145" t="s">
        <v>2142</v>
      </c>
      <c r="I398" s="145" t="s">
        <v>2051</v>
      </c>
      <c r="J398" s="148">
        <v>12</v>
      </c>
      <c r="K398" s="148">
        <v>0</v>
      </c>
      <c r="L398" s="145" t="s">
        <v>647</v>
      </c>
    </row>
    <row r="399" spans="1:12" ht="36" x14ac:dyDescent="0.2">
      <c r="A399" s="144">
        <v>389</v>
      </c>
      <c r="B399" s="145" t="s">
        <v>2143</v>
      </c>
      <c r="C399" s="145" t="s">
        <v>19</v>
      </c>
      <c r="D399" s="145" t="s">
        <v>5</v>
      </c>
      <c r="E399" s="145" t="s">
        <v>662</v>
      </c>
      <c r="F399" s="146" t="s">
        <v>2144</v>
      </c>
      <c r="G399" s="147">
        <v>42209304</v>
      </c>
      <c r="H399" s="145" t="s">
        <v>1125</v>
      </c>
      <c r="I399" s="145" t="s">
        <v>2051</v>
      </c>
      <c r="J399" s="148">
        <v>5</v>
      </c>
      <c r="K399" s="148">
        <v>2</v>
      </c>
      <c r="L399" s="145" t="s">
        <v>675</v>
      </c>
    </row>
    <row r="400" spans="1:12" ht="24" x14ac:dyDescent="0.2">
      <c r="A400" s="144">
        <v>390</v>
      </c>
      <c r="B400" s="145" t="s">
        <v>2145</v>
      </c>
      <c r="C400" s="145" t="s">
        <v>22</v>
      </c>
      <c r="D400" s="145" t="s">
        <v>1228</v>
      </c>
      <c r="E400" s="145" t="s">
        <v>289</v>
      </c>
      <c r="F400" s="146" t="s">
        <v>2146</v>
      </c>
      <c r="G400" s="147">
        <v>994220789</v>
      </c>
      <c r="H400" s="145" t="s">
        <v>2147</v>
      </c>
      <c r="I400" s="145" t="s">
        <v>2070</v>
      </c>
      <c r="J400" s="148">
        <v>6</v>
      </c>
      <c r="K400" s="148">
        <v>0</v>
      </c>
      <c r="L400" s="145" t="s">
        <v>652</v>
      </c>
    </row>
    <row r="401" spans="1:12" ht="24" x14ac:dyDescent="0.2">
      <c r="A401" s="144">
        <v>391</v>
      </c>
      <c r="B401" s="145" t="s">
        <v>2148</v>
      </c>
      <c r="C401" s="145" t="s">
        <v>14</v>
      </c>
      <c r="D401" s="145" t="s">
        <v>287</v>
      </c>
      <c r="E401" s="145" t="s">
        <v>1435</v>
      </c>
      <c r="F401" s="146" t="s">
        <v>2149</v>
      </c>
      <c r="G401" s="147">
        <v>72880781</v>
      </c>
      <c r="H401" s="145" t="s">
        <v>2150</v>
      </c>
      <c r="I401" s="145" t="s">
        <v>2062</v>
      </c>
      <c r="J401" s="148">
        <v>15</v>
      </c>
      <c r="K401" s="148">
        <v>0</v>
      </c>
      <c r="L401" s="145" t="s">
        <v>652</v>
      </c>
    </row>
    <row r="402" spans="1:12" ht="24" x14ac:dyDescent="0.2">
      <c r="A402" s="144">
        <v>392</v>
      </c>
      <c r="B402" s="145" t="s">
        <v>2151</v>
      </c>
      <c r="C402" s="145" t="s">
        <v>22</v>
      </c>
      <c r="D402" s="145" t="s">
        <v>42</v>
      </c>
      <c r="E402" s="145" t="s">
        <v>696</v>
      </c>
      <c r="F402" s="146" t="s">
        <v>2152</v>
      </c>
      <c r="G402" s="147">
        <v>52358437</v>
      </c>
      <c r="H402" s="145" t="s">
        <v>2153</v>
      </c>
      <c r="I402" s="145" t="s">
        <v>2051</v>
      </c>
      <c r="J402" s="148">
        <v>10</v>
      </c>
      <c r="K402" s="148">
        <v>5</v>
      </c>
      <c r="L402" s="145" t="s">
        <v>652</v>
      </c>
    </row>
    <row r="403" spans="1:12" ht="24" x14ac:dyDescent="0.2">
      <c r="A403" s="144">
        <v>393</v>
      </c>
      <c r="B403" s="145" t="s">
        <v>2154</v>
      </c>
      <c r="C403" s="145" t="s">
        <v>19</v>
      </c>
      <c r="D403" s="145" t="s">
        <v>5</v>
      </c>
      <c r="E403" s="145" t="s">
        <v>1012</v>
      </c>
      <c r="F403" s="146" t="s">
        <v>2155</v>
      </c>
      <c r="G403" s="147">
        <v>982375686</v>
      </c>
      <c r="H403" s="145" t="s">
        <v>1980</v>
      </c>
      <c r="I403" s="145" t="s">
        <v>2070</v>
      </c>
      <c r="J403" s="148">
        <v>5</v>
      </c>
      <c r="K403" s="148">
        <v>0</v>
      </c>
      <c r="L403" s="145" t="s">
        <v>652</v>
      </c>
    </row>
    <row r="404" spans="1:12" ht="24" x14ac:dyDescent="0.2">
      <c r="A404" s="144">
        <v>394</v>
      </c>
      <c r="B404" s="145" t="s">
        <v>2156</v>
      </c>
      <c r="C404" s="145" t="s">
        <v>2157</v>
      </c>
      <c r="D404" s="145" t="s">
        <v>1633</v>
      </c>
      <c r="E404" s="145" t="s">
        <v>2158</v>
      </c>
      <c r="F404" s="146" t="s">
        <v>2159</v>
      </c>
      <c r="G404" s="147">
        <v>52520168</v>
      </c>
      <c r="H404" s="145" t="s">
        <v>2160</v>
      </c>
      <c r="I404" s="145" t="s">
        <v>2051</v>
      </c>
      <c r="J404" s="148">
        <v>4</v>
      </c>
      <c r="K404" s="148">
        <v>0</v>
      </c>
      <c r="L404" s="145" t="s">
        <v>647</v>
      </c>
    </row>
    <row r="405" spans="1:12" ht="24" x14ac:dyDescent="0.2">
      <c r="A405" s="144">
        <v>395</v>
      </c>
      <c r="B405" s="145" t="s">
        <v>1824</v>
      </c>
      <c r="C405" s="145" t="s">
        <v>25</v>
      </c>
      <c r="D405" s="145" t="s">
        <v>4</v>
      </c>
      <c r="E405" s="145" t="s">
        <v>754</v>
      </c>
      <c r="F405" s="146" t="s">
        <v>2161</v>
      </c>
      <c r="G405" s="147">
        <v>981682160</v>
      </c>
      <c r="H405" s="145" t="s">
        <v>2162</v>
      </c>
      <c r="I405" s="145" t="s">
        <v>2051</v>
      </c>
      <c r="J405" s="148">
        <v>3</v>
      </c>
      <c r="K405" s="148">
        <v>0</v>
      </c>
      <c r="L405" s="145" t="s">
        <v>652</v>
      </c>
    </row>
    <row r="406" spans="1:12" ht="24" x14ac:dyDescent="0.2">
      <c r="A406" s="144">
        <v>396</v>
      </c>
      <c r="B406" s="145" t="s">
        <v>2163</v>
      </c>
      <c r="C406" s="145" t="s">
        <v>19</v>
      </c>
      <c r="D406" s="145" t="s">
        <v>78</v>
      </c>
      <c r="E406" s="145" t="s">
        <v>78</v>
      </c>
      <c r="F406" s="146" t="s">
        <v>1340</v>
      </c>
      <c r="G406" s="147">
        <v>981676338</v>
      </c>
      <c r="H406" s="145" t="s">
        <v>1341</v>
      </c>
      <c r="I406" s="145" t="s">
        <v>2070</v>
      </c>
      <c r="J406" s="148">
        <v>9</v>
      </c>
      <c r="K406" s="148">
        <v>2</v>
      </c>
      <c r="L406" s="145" t="s">
        <v>652</v>
      </c>
    </row>
    <row r="407" spans="1:12" ht="24" x14ac:dyDescent="0.2">
      <c r="A407" s="144">
        <v>397</v>
      </c>
      <c r="B407" s="145" t="s">
        <v>2164</v>
      </c>
      <c r="C407" s="145" t="s">
        <v>22</v>
      </c>
      <c r="D407" s="145" t="s">
        <v>2165</v>
      </c>
      <c r="E407" s="145" t="s">
        <v>2166</v>
      </c>
      <c r="F407" s="146" t="s">
        <v>2167</v>
      </c>
      <c r="G407" s="147">
        <v>52649635</v>
      </c>
      <c r="H407" s="145" t="s">
        <v>2168</v>
      </c>
      <c r="I407" s="145" t="s">
        <v>2051</v>
      </c>
      <c r="J407" s="148">
        <v>25</v>
      </c>
      <c r="K407" s="148">
        <v>0</v>
      </c>
      <c r="L407" s="145" t="s">
        <v>652</v>
      </c>
    </row>
    <row r="408" spans="1:12" ht="24" x14ac:dyDescent="0.2">
      <c r="A408" s="144">
        <v>398</v>
      </c>
      <c r="B408" s="145" t="s">
        <v>2169</v>
      </c>
      <c r="C408" s="145" t="s">
        <v>19</v>
      </c>
      <c r="D408" s="145" t="s">
        <v>5</v>
      </c>
      <c r="E408" s="145" t="s">
        <v>1012</v>
      </c>
      <c r="F408" s="146" t="s">
        <v>2170</v>
      </c>
      <c r="G408" s="147">
        <v>3849453</v>
      </c>
      <c r="H408" s="145" t="s">
        <v>2171</v>
      </c>
      <c r="I408" s="145" t="s">
        <v>2051</v>
      </c>
      <c r="J408" s="148">
        <v>10</v>
      </c>
      <c r="K408" s="148">
        <v>3</v>
      </c>
      <c r="L408" s="145" t="s">
        <v>647</v>
      </c>
    </row>
    <row r="409" spans="1:12" ht="24" x14ac:dyDescent="0.2">
      <c r="A409" s="144">
        <v>399</v>
      </c>
      <c r="B409" s="145" t="s">
        <v>2172</v>
      </c>
      <c r="C409" s="145" t="s">
        <v>19</v>
      </c>
      <c r="D409" s="145" t="s">
        <v>5</v>
      </c>
      <c r="E409" s="145" t="s">
        <v>1012</v>
      </c>
      <c r="F409" s="146" t="s">
        <v>2173</v>
      </c>
      <c r="G409" s="147">
        <v>997346349</v>
      </c>
      <c r="H409" s="145" t="s">
        <v>2174</v>
      </c>
      <c r="I409" s="145" t="s">
        <v>2051</v>
      </c>
      <c r="J409" s="148">
        <v>7</v>
      </c>
      <c r="K409" s="148">
        <v>2</v>
      </c>
      <c r="L409" s="145" t="s">
        <v>647</v>
      </c>
    </row>
    <row r="410" spans="1:12" ht="36" x14ac:dyDescent="0.2">
      <c r="A410" s="144">
        <v>400</v>
      </c>
      <c r="B410" s="145" t="s">
        <v>1903</v>
      </c>
      <c r="C410" s="145" t="s">
        <v>19</v>
      </c>
      <c r="D410" s="145" t="s">
        <v>66</v>
      </c>
      <c r="E410" s="145" t="s">
        <v>1904</v>
      </c>
      <c r="F410" s="146" t="s">
        <v>2175</v>
      </c>
      <c r="G410" s="147">
        <v>42700384</v>
      </c>
      <c r="H410" s="145" t="s">
        <v>1907</v>
      </c>
      <c r="I410" s="145" t="s">
        <v>2051</v>
      </c>
      <c r="J410" s="148">
        <v>11</v>
      </c>
      <c r="K410" s="148">
        <v>12</v>
      </c>
      <c r="L410" s="145" t="s">
        <v>675</v>
      </c>
    </row>
    <row r="411" spans="1:12" ht="36" x14ac:dyDescent="0.2">
      <c r="A411" s="144">
        <v>401</v>
      </c>
      <c r="B411" s="145" t="s">
        <v>2176</v>
      </c>
      <c r="C411" s="145" t="s">
        <v>21</v>
      </c>
      <c r="D411" s="145" t="s">
        <v>244</v>
      </c>
      <c r="E411" s="145" t="s">
        <v>2177</v>
      </c>
      <c r="F411" s="146" t="s">
        <v>2178</v>
      </c>
      <c r="G411" s="147">
        <v>989932759</v>
      </c>
      <c r="H411" s="145" t="s">
        <v>2179</v>
      </c>
      <c r="I411" s="145" t="s">
        <v>2051</v>
      </c>
      <c r="J411" s="148">
        <v>5</v>
      </c>
      <c r="K411" s="148">
        <v>0</v>
      </c>
      <c r="L411" s="145" t="s">
        <v>652</v>
      </c>
    </row>
    <row r="412" spans="1:12" ht="36" x14ac:dyDescent="0.2">
      <c r="A412" s="144">
        <v>402</v>
      </c>
      <c r="B412" s="145" t="s">
        <v>2180</v>
      </c>
      <c r="C412" s="145" t="s">
        <v>22</v>
      </c>
      <c r="D412" s="145" t="s">
        <v>6</v>
      </c>
      <c r="E412" s="145" t="s">
        <v>6</v>
      </c>
      <c r="F412" s="146" t="s">
        <v>2181</v>
      </c>
      <c r="G412" s="147">
        <v>52678708</v>
      </c>
      <c r="H412" s="145" t="s">
        <v>2182</v>
      </c>
      <c r="I412" s="145" t="s">
        <v>2051</v>
      </c>
      <c r="J412" s="148">
        <v>7</v>
      </c>
      <c r="K412" s="148">
        <v>0</v>
      </c>
      <c r="L412" s="145" t="s">
        <v>647</v>
      </c>
    </row>
    <row r="413" spans="1:12" ht="36" x14ac:dyDescent="0.2">
      <c r="A413" s="144">
        <v>403</v>
      </c>
      <c r="B413" s="145" t="s">
        <v>2183</v>
      </c>
      <c r="C413" s="145" t="s">
        <v>27</v>
      </c>
      <c r="D413" s="145" t="s">
        <v>1847</v>
      </c>
      <c r="E413" s="145" t="s">
        <v>1848</v>
      </c>
      <c r="F413" s="146" t="s">
        <v>2184</v>
      </c>
      <c r="G413" s="147">
        <v>72301534</v>
      </c>
      <c r="H413" s="145" t="s">
        <v>2185</v>
      </c>
      <c r="I413" s="145" t="s">
        <v>2062</v>
      </c>
      <c r="J413" s="148">
        <v>13</v>
      </c>
      <c r="K413" s="148">
        <v>0</v>
      </c>
      <c r="L413" s="145" t="s">
        <v>647</v>
      </c>
    </row>
    <row r="414" spans="1:12" ht="24" x14ac:dyDescent="0.2">
      <c r="A414" s="144">
        <v>404</v>
      </c>
      <c r="B414" s="145" t="s">
        <v>2186</v>
      </c>
      <c r="C414" s="145" t="s">
        <v>17</v>
      </c>
      <c r="D414" s="145" t="s">
        <v>51</v>
      </c>
      <c r="E414" s="145" t="s">
        <v>51</v>
      </c>
      <c r="F414" s="146" t="s">
        <v>2187</v>
      </c>
      <c r="G414" s="147">
        <v>993223837</v>
      </c>
      <c r="H414" s="145" t="s">
        <v>2188</v>
      </c>
      <c r="I414" s="145" t="s">
        <v>2051</v>
      </c>
      <c r="J414" s="148">
        <v>6</v>
      </c>
      <c r="K414" s="148">
        <v>1</v>
      </c>
      <c r="L414" s="145" t="s">
        <v>675</v>
      </c>
    </row>
    <row r="415" spans="1:12" x14ac:dyDescent="0.2">
      <c r="A415" s="144">
        <v>405</v>
      </c>
      <c r="B415" s="145" t="s">
        <v>2189</v>
      </c>
      <c r="C415" s="145" t="s">
        <v>19</v>
      </c>
      <c r="D415" s="145" t="s">
        <v>5</v>
      </c>
      <c r="E415" s="145" t="s">
        <v>638</v>
      </c>
      <c r="F415" s="146" t="s">
        <v>2190</v>
      </c>
      <c r="G415" s="147">
        <v>2463498</v>
      </c>
      <c r="H415" s="145" t="s">
        <v>2191</v>
      </c>
      <c r="I415" s="145" t="s">
        <v>2192</v>
      </c>
      <c r="J415" s="148">
        <v>15</v>
      </c>
      <c r="K415" s="148">
        <v>5</v>
      </c>
      <c r="L415" s="145" t="s">
        <v>652</v>
      </c>
    </row>
    <row r="416" spans="1:12" ht="36" x14ac:dyDescent="0.2">
      <c r="A416" s="144">
        <v>406</v>
      </c>
      <c r="B416" s="145" t="s">
        <v>2193</v>
      </c>
      <c r="C416" s="145" t="s">
        <v>1397</v>
      </c>
      <c r="D416" s="145" t="s">
        <v>1471</v>
      </c>
      <c r="E416" s="145" t="s">
        <v>1472</v>
      </c>
      <c r="F416" s="146" t="s">
        <v>2194</v>
      </c>
      <c r="G416" s="147">
        <v>32795270</v>
      </c>
      <c r="H416" s="145" t="s">
        <v>2195</v>
      </c>
      <c r="I416" s="145" t="s">
        <v>2051</v>
      </c>
      <c r="J416" s="148">
        <v>6</v>
      </c>
      <c r="K416" s="148">
        <v>0</v>
      </c>
      <c r="L416" s="145" t="s">
        <v>647</v>
      </c>
    </row>
    <row r="417" spans="1:12" ht="36" x14ac:dyDescent="0.2">
      <c r="A417" s="144">
        <v>407</v>
      </c>
      <c r="B417" s="145" t="s">
        <v>2196</v>
      </c>
      <c r="C417" s="145" t="s">
        <v>25</v>
      </c>
      <c r="D417" s="145" t="s">
        <v>4</v>
      </c>
      <c r="E417" s="145" t="s">
        <v>1414</v>
      </c>
      <c r="F417" s="146" t="s">
        <v>2197</v>
      </c>
      <c r="G417" s="147">
        <v>2547409</v>
      </c>
      <c r="H417" s="145" t="s">
        <v>2198</v>
      </c>
      <c r="I417" s="145" t="s">
        <v>2192</v>
      </c>
      <c r="J417" s="148">
        <v>13</v>
      </c>
      <c r="K417" s="148">
        <v>0</v>
      </c>
      <c r="L417" s="145" t="s">
        <v>647</v>
      </c>
    </row>
    <row r="418" spans="1:12" ht="24" x14ac:dyDescent="0.2">
      <c r="A418" s="144">
        <v>408</v>
      </c>
      <c r="B418" s="145" t="s">
        <v>2199</v>
      </c>
      <c r="C418" s="145" t="s">
        <v>21</v>
      </c>
      <c r="D418" s="145" t="s">
        <v>553</v>
      </c>
      <c r="E418" s="145" t="s">
        <v>553</v>
      </c>
      <c r="F418" s="146" t="s">
        <v>2200</v>
      </c>
      <c r="G418" s="147">
        <v>992016136</v>
      </c>
      <c r="H418" s="145" t="s">
        <v>2201</v>
      </c>
      <c r="I418" s="145" t="s">
        <v>2192</v>
      </c>
      <c r="J418" s="148">
        <v>8</v>
      </c>
      <c r="K418" s="148">
        <v>8</v>
      </c>
      <c r="L418" s="145" t="s">
        <v>652</v>
      </c>
    </row>
    <row r="419" spans="1:12" ht="36" x14ac:dyDescent="0.2">
      <c r="A419" s="144">
        <v>409</v>
      </c>
      <c r="B419" s="145" t="s">
        <v>2202</v>
      </c>
      <c r="C419" s="145" t="s">
        <v>658</v>
      </c>
      <c r="D419" s="145" t="s">
        <v>658</v>
      </c>
      <c r="E419" s="145" t="s">
        <v>969</v>
      </c>
      <c r="F419" s="146" t="s">
        <v>2203</v>
      </c>
      <c r="G419" s="147">
        <v>42949215</v>
      </c>
      <c r="H419" s="145" t="s">
        <v>2204</v>
      </c>
      <c r="I419" s="145" t="s">
        <v>2192</v>
      </c>
      <c r="J419" s="148">
        <v>7</v>
      </c>
      <c r="K419" s="148">
        <v>1</v>
      </c>
      <c r="L419" s="145" t="s">
        <v>642</v>
      </c>
    </row>
    <row r="420" spans="1:12" ht="36" x14ac:dyDescent="0.2">
      <c r="A420" s="144">
        <v>410</v>
      </c>
      <c r="B420" s="145" t="s">
        <v>1101</v>
      </c>
      <c r="C420" s="145" t="s">
        <v>19</v>
      </c>
      <c r="D420" s="145" t="s">
        <v>5</v>
      </c>
      <c r="E420" s="145" t="s">
        <v>829</v>
      </c>
      <c r="F420" s="146" t="s">
        <v>2205</v>
      </c>
      <c r="G420" s="147">
        <v>42368338</v>
      </c>
      <c r="H420" s="145" t="s">
        <v>1103</v>
      </c>
      <c r="I420" s="145" t="s">
        <v>2192</v>
      </c>
      <c r="J420" s="148">
        <v>6</v>
      </c>
      <c r="K420" s="148">
        <v>3</v>
      </c>
      <c r="L420" s="145" t="s">
        <v>642</v>
      </c>
    </row>
    <row r="421" spans="1:12" ht="24" x14ac:dyDescent="0.2">
      <c r="A421" s="144">
        <v>411</v>
      </c>
      <c r="B421" s="145" t="s">
        <v>2206</v>
      </c>
      <c r="C421" s="145" t="s">
        <v>18</v>
      </c>
      <c r="D421" s="145" t="s">
        <v>18</v>
      </c>
      <c r="E421" s="145" t="s">
        <v>18</v>
      </c>
      <c r="F421" s="146" t="s">
        <v>2207</v>
      </c>
      <c r="G421" s="147">
        <v>62710034</v>
      </c>
      <c r="H421" s="145" t="s">
        <v>2208</v>
      </c>
      <c r="I421" s="145" t="s">
        <v>2192</v>
      </c>
      <c r="J421" s="148">
        <v>9</v>
      </c>
      <c r="K421" s="148">
        <v>0</v>
      </c>
      <c r="L421" s="145" t="s">
        <v>652</v>
      </c>
    </row>
    <row r="422" spans="1:12" ht="24" x14ac:dyDescent="0.2">
      <c r="A422" s="144">
        <v>412</v>
      </c>
      <c r="B422" s="145" t="s">
        <v>2209</v>
      </c>
      <c r="C422" s="145" t="s">
        <v>2157</v>
      </c>
      <c r="D422" s="145" t="s">
        <v>2210</v>
      </c>
      <c r="E422" s="145" t="s">
        <v>2211</v>
      </c>
      <c r="F422" s="146" t="s">
        <v>2212</v>
      </c>
      <c r="G422" s="147">
        <v>52529041</v>
      </c>
      <c r="H422" s="145" t="s">
        <v>2213</v>
      </c>
      <c r="I422" s="145" t="s">
        <v>2192</v>
      </c>
      <c r="J422" s="148">
        <v>4</v>
      </c>
      <c r="K422" s="148">
        <v>0</v>
      </c>
      <c r="L422" s="145" t="s">
        <v>647</v>
      </c>
    </row>
    <row r="423" spans="1:12" ht="36" x14ac:dyDescent="0.2">
      <c r="A423" s="144">
        <v>413</v>
      </c>
      <c r="B423" s="145" t="s">
        <v>2214</v>
      </c>
      <c r="C423" s="145" t="s">
        <v>19</v>
      </c>
      <c r="D423" s="145" t="s">
        <v>5</v>
      </c>
      <c r="E423" s="145" t="s">
        <v>662</v>
      </c>
      <c r="F423" s="146" t="s">
        <v>2215</v>
      </c>
      <c r="G423" s="147">
        <v>42073573</v>
      </c>
      <c r="H423" s="145" t="s">
        <v>2216</v>
      </c>
      <c r="I423" s="145" t="s">
        <v>2192</v>
      </c>
      <c r="J423" s="148">
        <v>5</v>
      </c>
      <c r="K423" s="148">
        <v>0</v>
      </c>
      <c r="L423" s="145" t="s">
        <v>652</v>
      </c>
    </row>
    <row r="424" spans="1:12" ht="24" x14ac:dyDescent="0.2">
      <c r="A424" s="144">
        <v>414</v>
      </c>
      <c r="B424" s="145" t="s">
        <v>2217</v>
      </c>
      <c r="C424" s="145" t="s">
        <v>19</v>
      </c>
      <c r="D424" s="145" t="s">
        <v>1082</v>
      </c>
      <c r="E424" s="145" t="s">
        <v>1083</v>
      </c>
      <c r="F424" s="146" t="s">
        <v>2218</v>
      </c>
      <c r="G424" s="147">
        <v>969182052</v>
      </c>
      <c r="H424" s="145" t="s">
        <v>1085</v>
      </c>
      <c r="I424" s="145" t="s">
        <v>2192</v>
      </c>
      <c r="J424" s="148">
        <v>15</v>
      </c>
      <c r="K424" s="148">
        <v>15</v>
      </c>
      <c r="L424" s="145" t="s">
        <v>652</v>
      </c>
    </row>
    <row r="425" spans="1:12" ht="36" x14ac:dyDescent="0.2">
      <c r="A425" s="144">
        <v>415</v>
      </c>
      <c r="B425" s="145" t="s">
        <v>1309</v>
      </c>
      <c r="C425" s="145" t="s">
        <v>19</v>
      </c>
      <c r="D425" s="145" t="s">
        <v>5</v>
      </c>
      <c r="E425" s="145" t="s">
        <v>662</v>
      </c>
      <c r="F425" s="146" t="s">
        <v>2219</v>
      </c>
      <c r="G425" s="147">
        <v>42285445</v>
      </c>
      <c r="H425" s="145" t="s">
        <v>2220</v>
      </c>
      <c r="I425" s="145" t="s">
        <v>2192</v>
      </c>
      <c r="J425" s="148">
        <v>8</v>
      </c>
      <c r="K425" s="148">
        <v>1</v>
      </c>
      <c r="L425" s="145" t="s">
        <v>647</v>
      </c>
    </row>
    <row r="426" spans="1:12" ht="24" x14ac:dyDescent="0.2">
      <c r="A426" s="144">
        <v>416</v>
      </c>
      <c r="B426" s="145" t="s">
        <v>2221</v>
      </c>
      <c r="C426" s="145" t="s">
        <v>19</v>
      </c>
      <c r="D426" s="145" t="s">
        <v>5</v>
      </c>
      <c r="E426" s="145" t="s">
        <v>638</v>
      </c>
      <c r="F426" s="146" t="s">
        <v>2222</v>
      </c>
      <c r="G426" s="147">
        <v>997558798</v>
      </c>
      <c r="H426" s="145" t="s">
        <v>2223</v>
      </c>
      <c r="I426" s="145" t="s">
        <v>2192</v>
      </c>
      <c r="J426" s="148">
        <v>11</v>
      </c>
      <c r="K426" s="148">
        <v>2</v>
      </c>
      <c r="L426" s="145" t="s">
        <v>652</v>
      </c>
    </row>
    <row r="427" spans="1:12" x14ac:dyDescent="0.2">
      <c r="A427" s="144">
        <v>417</v>
      </c>
      <c r="B427" s="145" t="s">
        <v>2224</v>
      </c>
      <c r="C427" s="145" t="s">
        <v>658</v>
      </c>
      <c r="D427" s="145" t="s">
        <v>417</v>
      </c>
      <c r="E427" s="145" t="s">
        <v>417</v>
      </c>
      <c r="F427" s="146" t="s">
        <v>2225</v>
      </c>
      <c r="G427" s="147">
        <v>42786089</v>
      </c>
      <c r="H427" s="145" t="s">
        <v>2226</v>
      </c>
      <c r="I427" s="145" t="s">
        <v>2192</v>
      </c>
      <c r="J427" s="148">
        <v>10</v>
      </c>
      <c r="K427" s="148">
        <v>0</v>
      </c>
      <c r="L427" s="145" t="s">
        <v>642</v>
      </c>
    </row>
    <row r="428" spans="1:12" ht="24" x14ac:dyDescent="0.2">
      <c r="A428" s="144">
        <v>418</v>
      </c>
      <c r="B428" s="145" t="s">
        <v>2227</v>
      </c>
      <c r="C428" s="145" t="s">
        <v>22</v>
      </c>
      <c r="D428" s="145" t="s">
        <v>2228</v>
      </c>
      <c r="E428" s="145" t="s">
        <v>2229</v>
      </c>
      <c r="F428" s="146" t="s">
        <v>2230</v>
      </c>
      <c r="G428" s="147">
        <v>52685689</v>
      </c>
      <c r="H428" s="145" t="s">
        <v>2231</v>
      </c>
      <c r="I428" s="145" t="s">
        <v>2192</v>
      </c>
      <c r="J428" s="148">
        <v>7</v>
      </c>
      <c r="K428" s="148">
        <v>0</v>
      </c>
      <c r="L428" s="145" t="s">
        <v>675</v>
      </c>
    </row>
    <row r="429" spans="1:12" ht="24" x14ac:dyDescent="0.2">
      <c r="A429" s="144">
        <v>419</v>
      </c>
      <c r="B429" s="145" t="s">
        <v>2232</v>
      </c>
      <c r="C429" s="145" t="s">
        <v>1397</v>
      </c>
      <c r="D429" s="145" t="s">
        <v>1397</v>
      </c>
      <c r="E429" s="145" t="s">
        <v>1398</v>
      </c>
      <c r="F429" s="146" t="s">
        <v>2233</v>
      </c>
      <c r="G429" s="147">
        <v>32886950</v>
      </c>
      <c r="H429" s="145" t="s">
        <v>2234</v>
      </c>
      <c r="I429" s="145" t="s">
        <v>2192</v>
      </c>
      <c r="J429" s="148">
        <v>7</v>
      </c>
      <c r="K429" s="148">
        <v>0</v>
      </c>
      <c r="L429" s="145" t="s">
        <v>647</v>
      </c>
    </row>
    <row r="430" spans="1:12" x14ac:dyDescent="0.2">
      <c r="A430" s="144">
        <v>420</v>
      </c>
      <c r="B430" s="145" t="s">
        <v>2235</v>
      </c>
      <c r="C430" s="145" t="s">
        <v>22</v>
      </c>
      <c r="D430" s="145" t="s">
        <v>358</v>
      </c>
      <c r="E430" s="145" t="s">
        <v>1372</v>
      </c>
      <c r="F430" s="146" t="s">
        <v>2236</v>
      </c>
      <c r="G430" s="147">
        <v>997170731</v>
      </c>
      <c r="H430" s="145" t="s">
        <v>2237</v>
      </c>
      <c r="I430" s="145" t="s">
        <v>2192</v>
      </c>
      <c r="J430" s="148">
        <v>3</v>
      </c>
      <c r="K430" s="148">
        <v>0</v>
      </c>
      <c r="L430" s="145" t="s">
        <v>647</v>
      </c>
    </row>
    <row r="431" spans="1:12" ht="24" x14ac:dyDescent="0.2">
      <c r="A431" s="144">
        <v>421</v>
      </c>
      <c r="B431" s="145" t="s">
        <v>2238</v>
      </c>
      <c r="C431" s="145" t="s">
        <v>22</v>
      </c>
      <c r="D431" s="145" t="s">
        <v>42</v>
      </c>
      <c r="E431" s="145" t="s">
        <v>2140</v>
      </c>
      <c r="F431" s="146" t="s">
        <v>2239</v>
      </c>
      <c r="G431" s="147">
        <v>997551830</v>
      </c>
      <c r="H431" s="145" t="s">
        <v>2240</v>
      </c>
      <c r="I431" s="145" t="s">
        <v>2192</v>
      </c>
      <c r="J431" s="148">
        <v>2</v>
      </c>
      <c r="K431" s="148">
        <v>0</v>
      </c>
      <c r="L431" s="145" t="s">
        <v>675</v>
      </c>
    </row>
    <row r="432" spans="1:12" ht="24" x14ac:dyDescent="0.2">
      <c r="A432" s="144">
        <v>422</v>
      </c>
      <c r="B432" s="145" t="s">
        <v>2241</v>
      </c>
      <c r="C432" s="145" t="s">
        <v>25</v>
      </c>
      <c r="D432" s="145" t="s">
        <v>2242</v>
      </c>
      <c r="E432" s="145" t="s">
        <v>2243</v>
      </c>
      <c r="F432" s="146" t="s">
        <v>2244</v>
      </c>
      <c r="G432" s="147">
        <v>2336294</v>
      </c>
      <c r="H432" s="145" t="s">
        <v>2245</v>
      </c>
      <c r="I432" s="145" t="s">
        <v>2192</v>
      </c>
      <c r="J432" s="148">
        <v>10</v>
      </c>
      <c r="K432" s="148">
        <v>0</v>
      </c>
      <c r="L432" s="145" t="s">
        <v>647</v>
      </c>
    </row>
    <row r="433" spans="1:12" ht="24" x14ac:dyDescent="0.2">
      <c r="A433" s="144">
        <v>423</v>
      </c>
      <c r="B433" s="145" t="s">
        <v>2246</v>
      </c>
      <c r="C433" s="145" t="s">
        <v>19</v>
      </c>
      <c r="D433" s="145" t="s">
        <v>5</v>
      </c>
      <c r="E433" s="145" t="s">
        <v>662</v>
      </c>
      <c r="F433" s="146" t="s">
        <v>2247</v>
      </c>
      <c r="G433" s="147">
        <v>994748207</v>
      </c>
      <c r="H433" s="145" t="s">
        <v>2248</v>
      </c>
      <c r="I433" s="145" t="s">
        <v>2192</v>
      </c>
      <c r="J433" s="148">
        <v>13</v>
      </c>
      <c r="K433" s="148">
        <v>0</v>
      </c>
      <c r="L433" s="145" t="s">
        <v>652</v>
      </c>
    </row>
    <row r="434" spans="1:12" ht="24" x14ac:dyDescent="0.2">
      <c r="A434" s="144">
        <v>424</v>
      </c>
      <c r="B434" s="145" t="s">
        <v>2249</v>
      </c>
      <c r="C434" s="145" t="s">
        <v>25</v>
      </c>
      <c r="D434" s="145" t="s">
        <v>4</v>
      </c>
      <c r="E434" s="145" t="s">
        <v>358</v>
      </c>
      <c r="F434" s="146" t="s">
        <v>2250</v>
      </c>
      <c r="G434" s="147">
        <v>995296968</v>
      </c>
      <c r="H434" s="145" t="s">
        <v>2251</v>
      </c>
      <c r="I434" s="145" t="s">
        <v>2192</v>
      </c>
      <c r="J434" s="148">
        <v>4</v>
      </c>
      <c r="K434" s="148">
        <v>0</v>
      </c>
      <c r="L434" s="145" t="s">
        <v>647</v>
      </c>
    </row>
    <row r="435" spans="1:12" ht="24" x14ac:dyDescent="0.2">
      <c r="A435" s="144">
        <v>425</v>
      </c>
      <c r="B435" s="145" t="s">
        <v>2154</v>
      </c>
      <c r="C435" s="145" t="s">
        <v>19</v>
      </c>
      <c r="D435" s="145" t="s">
        <v>5</v>
      </c>
      <c r="E435" s="145" t="s">
        <v>1012</v>
      </c>
      <c r="F435" s="146" t="s">
        <v>2155</v>
      </c>
      <c r="G435" s="147">
        <v>982375686</v>
      </c>
      <c r="H435" s="145" t="s">
        <v>1980</v>
      </c>
      <c r="I435" s="145" t="s">
        <v>2025</v>
      </c>
      <c r="J435" s="148">
        <v>4</v>
      </c>
      <c r="K435" s="148">
        <v>0</v>
      </c>
      <c r="L435" s="145" t="s">
        <v>652</v>
      </c>
    </row>
    <row r="436" spans="1:12" ht="24" x14ac:dyDescent="0.2">
      <c r="A436" s="144">
        <v>426</v>
      </c>
      <c r="B436" s="145" t="s">
        <v>2252</v>
      </c>
      <c r="C436" s="145" t="s">
        <v>19</v>
      </c>
      <c r="D436" s="145" t="s">
        <v>513</v>
      </c>
      <c r="E436" s="145" t="s">
        <v>513</v>
      </c>
      <c r="F436" s="146" t="s">
        <v>2253</v>
      </c>
      <c r="G436" s="147">
        <v>42970021</v>
      </c>
      <c r="H436" s="145" t="s">
        <v>2254</v>
      </c>
      <c r="I436" s="145" t="s">
        <v>2025</v>
      </c>
      <c r="J436" s="148">
        <v>6</v>
      </c>
      <c r="K436" s="148">
        <v>1</v>
      </c>
      <c r="L436" s="145" t="s">
        <v>647</v>
      </c>
    </row>
    <row r="437" spans="1:12" ht="24" x14ac:dyDescent="0.2">
      <c r="A437" s="144">
        <v>427</v>
      </c>
      <c r="B437" s="145" t="s">
        <v>2255</v>
      </c>
      <c r="C437" s="145" t="s">
        <v>21</v>
      </c>
      <c r="D437" s="145" t="s">
        <v>271</v>
      </c>
      <c r="E437" s="145" t="s">
        <v>271</v>
      </c>
      <c r="F437" s="146" t="s">
        <v>2256</v>
      </c>
      <c r="G437" s="147">
        <v>52956088</v>
      </c>
      <c r="H437" s="145" t="s">
        <v>2257</v>
      </c>
      <c r="I437" s="145" t="s">
        <v>2025</v>
      </c>
      <c r="J437" s="148">
        <v>12</v>
      </c>
      <c r="K437" s="148">
        <v>4</v>
      </c>
      <c r="L437" s="145" t="s">
        <v>652</v>
      </c>
    </row>
    <row r="438" spans="1:12" ht="24" x14ac:dyDescent="0.2">
      <c r="A438" s="144">
        <v>428</v>
      </c>
      <c r="B438" s="145" t="s">
        <v>2258</v>
      </c>
      <c r="C438" s="145" t="s">
        <v>21</v>
      </c>
      <c r="D438" s="145" t="s">
        <v>2259</v>
      </c>
      <c r="E438" s="145" t="s">
        <v>2259</v>
      </c>
      <c r="F438" s="146" t="s">
        <v>2260</v>
      </c>
      <c r="G438" s="147">
        <v>52791451</v>
      </c>
      <c r="H438" s="145" t="s">
        <v>2261</v>
      </c>
      <c r="I438" s="145" t="s">
        <v>2025</v>
      </c>
      <c r="J438" s="148">
        <v>4</v>
      </c>
      <c r="K438" s="148">
        <v>0</v>
      </c>
      <c r="L438" s="145" t="s">
        <v>675</v>
      </c>
    </row>
    <row r="439" spans="1:12" ht="24" x14ac:dyDescent="0.2">
      <c r="A439" s="144">
        <v>429</v>
      </c>
      <c r="B439" s="145" t="s">
        <v>2262</v>
      </c>
      <c r="C439" s="145" t="s">
        <v>56</v>
      </c>
      <c r="D439" s="145" t="s">
        <v>292</v>
      </c>
      <c r="E439" s="145" t="s">
        <v>1332</v>
      </c>
      <c r="F439" s="146" t="s">
        <v>2263</v>
      </c>
      <c r="G439" s="147">
        <v>3746620</v>
      </c>
      <c r="H439" s="145" t="s">
        <v>2264</v>
      </c>
      <c r="I439" s="145" t="s">
        <v>2192</v>
      </c>
      <c r="J439" s="148">
        <v>6</v>
      </c>
      <c r="K439" s="148">
        <v>0</v>
      </c>
      <c r="L439" s="145" t="s">
        <v>642</v>
      </c>
    </row>
    <row r="440" spans="1:12" ht="24" x14ac:dyDescent="0.2">
      <c r="A440" s="144">
        <v>430</v>
      </c>
      <c r="B440" s="145" t="s">
        <v>2265</v>
      </c>
      <c r="C440" s="145" t="s">
        <v>20</v>
      </c>
      <c r="D440" s="145" t="s">
        <v>267</v>
      </c>
      <c r="E440" s="145" t="s">
        <v>2266</v>
      </c>
      <c r="F440" s="146" t="s">
        <v>2267</v>
      </c>
      <c r="G440" s="147">
        <v>65001154</v>
      </c>
      <c r="H440" s="145" t="s">
        <v>2268</v>
      </c>
      <c r="I440" s="145" t="s">
        <v>2192</v>
      </c>
      <c r="J440" s="148">
        <v>9</v>
      </c>
      <c r="K440" s="148">
        <v>0</v>
      </c>
      <c r="L440" s="145" t="s">
        <v>647</v>
      </c>
    </row>
    <row r="441" spans="1:12" ht="24" x14ac:dyDescent="0.2">
      <c r="A441" s="144">
        <v>431</v>
      </c>
      <c r="B441" s="145" t="s">
        <v>2269</v>
      </c>
      <c r="C441" s="145" t="s">
        <v>19</v>
      </c>
      <c r="D441" s="145" t="s">
        <v>5</v>
      </c>
      <c r="E441" s="145" t="s">
        <v>662</v>
      </c>
      <c r="F441" s="146" t="s">
        <v>2270</v>
      </c>
      <c r="G441" s="147">
        <v>42571841</v>
      </c>
      <c r="H441" s="145" t="s">
        <v>1089</v>
      </c>
      <c r="I441" s="145" t="s">
        <v>2025</v>
      </c>
      <c r="J441" s="148">
        <v>8</v>
      </c>
      <c r="K441" s="148">
        <v>8</v>
      </c>
      <c r="L441" s="145" t="s">
        <v>647</v>
      </c>
    </row>
    <row r="442" spans="1:12" ht="36" x14ac:dyDescent="0.2">
      <c r="A442" s="144">
        <v>432</v>
      </c>
      <c r="B442" s="145" t="s">
        <v>2271</v>
      </c>
      <c r="C442" s="145" t="s">
        <v>25</v>
      </c>
      <c r="D442" s="145" t="s">
        <v>4</v>
      </c>
      <c r="E442" s="145" t="s">
        <v>677</v>
      </c>
      <c r="F442" s="146" t="s">
        <v>2272</v>
      </c>
      <c r="G442" s="147">
        <v>2535689</v>
      </c>
      <c r="H442" s="145" t="s">
        <v>2273</v>
      </c>
      <c r="I442" s="145" t="s">
        <v>2192</v>
      </c>
      <c r="J442" s="148">
        <v>7</v>
      </c>
      <c r="K442" s="148">
        <v>0</v>
      </c>
      <c r="L442" s="145" t="s">
        <v>647</v>
      </c>
    </row>
    <row r="443" spans="1:12" ht="24" x14ac:dyDescent="0.2">
      <c r="A443" s="144">
        <v>433</v>
      </c>
      <c r="B443" s="145" t="s">
        <v>2274</v>
      </c>
      <c r="C443" s="145" t="s">
        <v>25</v>
      </c>
      <c r="D443" s="145" t="s">
        <v>4</v>
      </c>
      <c r="E443" s="145" t="s">
        <v>1644</v>
      </c>
      <c r="F443" s="146" t="s">
        <v>2275</v>
      </c>
      <c r="G443" s="147">
        <v>998841568</v>
      </c>
      <c r="H443" s="145" t="s">
        <v>2276</v>
      </c>
      <c r="I443" s="145" t="s">
        <v>2025</v>
      </c>
      <c r="J443" s="148">
        <v>8</v>
      </c>
      <c r="K443" s="148">
        <v>0</v>
      </c>
      <c r="L443" s="145" t="s">
        <v>647</v>
      </c>
    </row>
    <row r="444" spans="1:12" ht="24" x14ac:dyDescent="0.2">
      <c r="A444" s="144">
        <v>434</v>
      </c>
      <c r="B444" s="145" t="s">
        <v>2277</v>
      </c>
      <c r="C444" s="145" t="s">
        <v>19</v>
      </c>
      <c r="D444" s="145" t="s">
        <v>513</v>
      </c>
      <c r="E444" s="145" t="s">
        <v>513</v>
      </c>
      <c r="F444" s="146" t="s">
        <v>2278</v>
      </c>
      <c r="G444" s="147">
        <v>42971132</v>
      </c>
      <c r="H444" s="145" t="s">
        <v>2279</v>
      </c>
      <c r="I444" s="145" t="s">
        <v>2025</v>
      </c>
      <c r="J444" s="148">
        <v>6</v>
      </c>
      <c r="K444" s="148">
        <v>0</v>
      </c>
      <c r="L444" s="145" t="s">
        <v>675</v>
      </c>
    </row>
    <row r="445" spans="1:12" ht="24" x14ac:dyDescent="0.2">
      <c r="A445" s="144">
        <v>435</v>
      </c>
      <c r="B445" s="145" t="s">
        <v>2280</v>
      </c>
      <c r="C445" s="145" t="s">
        <v>21</v>
      </c>
      <c r="D445" s="145" t="s">
        <v>10</v>
      </c>
      <c r="E445" s="145" t="s">
        <v>1167</v>
      </c>
      <c r="F445" s="146" t="s">
        <v>2281</v>
      </c>
      <c r="G445" s="147">
        <v>52734433</v>
      </c>
      <c r="H445" s="145" t="s">
        <v>2282</v>
      </c>
      <c r="I445" s="145" t="s">
        <v>2025</v>
      </c>
      <c r="J445" s="148">
        <v>9</v>
      </c>
      <c r="K445" s="148">
        <v>0</v>
      </c>
      <c r="L445" s="145" t="s">
        <v>647</v>
      </c>
    </row>
    <row r="446" spans="1:12" x14ac:dyDescent="0.2">
      <c r="A446" s="144">
        <v>436</v>
      </c>
      <c r="B446" s="145" t="s">
        <v>2283</v>
      </c>
      <c r="C446" s="145" t="s">
        <v>22</v>
      </c>
      <c r="D446" s="145" t="s">
        <v>440</v>
      </c>
      <c r="E446" s="145" t="s">
        <v>440</v>
      </c>
      <c r="F446" s="146" t="s">
        <v>2284</v>
      </c>
      <c r="G446" s="147">
        <v>993043563</v>
      </c>
      <c r="H446" s="145" t="s">
        <v>2285</v>
      </c>
      <c r="I446" s="145" t="s">
        <v>2025</v>
      </c>
      <c r="J446" s="148">
        <v>7</v>
      </c>
      <c r="K446" s="148">
        <v>0</v>
      </c>
      <c r="L446" s="145" t="s">
        <v>652</v>
      </c>
    </row>
    <row r="447" spans="1:12" ht="24" x14ac:dyDescent="0.2">
      <c r="A447" s="144">
        <v>437</v>
      </c>
      <c r="B447" s="145" t="s">
        <v>2286</v>
      </c>
      <c r="C447" s="145" t="s">
        <v>16</v>
      </c>
      <c r="D447" s="145" t="s">
        <v>379</v>
      </c>
      <c r="E447" s="145" t="s">
        <v>2287</v>
      </c>
      <c r="F447" s="146" t="s">
        <v>2288</v>
      </c>
      <c r="G447" s="147">
        <v>32803539</v>
      </c>
      <c r="H447" s="145" t="s">
        <v>2289</v>
      </c>
      <c r="I447" s="145" t="s">
        <v>2025</v>
      </c>
      <c r="J447" s="148">
        <v>4</v>
      </c>
      <c r="K447" s="148">
        <v>0</v>
      </c>
      <c r="L447" s="145" t="s">
        <v>647</v>
      </c>
    </row>
    <row r="448" spans="1:12" ht="48" x14ac:dyDescent="0.2">
      <c r="A448" s="144">
        <v>438</v>
      </c>
      <c r="B448" s="145" t="s">
        <v>2290</v>
      </c>
      <c r="C448" s="145" t="s">
        <v>19</v>
      </c>
      <c r="D448" s="145" t="s">
        <v>5</v>
      </c>
      <c r="E448" s="145" t="s">
        <v>662</v>
      </c>
      <c r="F448" s="146" t="s">
        <v>2291</v>
      </c>
      <c r="G448" s="147">
        <v>981442569</v>
      </c>
      <c r="H448" s="145" t="s">
        <v>2292</v>
      </c>
      <c r="I448" s="145" t="s">
        <v>2025</v>
      </c>
      <c r="J448" s="148">
        <v>4</v>
      </c>
      <c r="K448" s="148">
        <v>0</v>
      </c>
      <c r="L448" s="145" t="s">
        <v>652</v>
      </c>
    </row>
    <row r="449" spans="1:12" ht="24" x14ac:dyDescent="0.2">
      <c r="A449" s="144">
        <v>439</v>
      </c>
      <c r="B449" s="145" t="s">
        <v>1752</v>
      </c>
      <c r="C449" s="145" t="s">
        <v>14</v>
      </c>
      <c r="D449" s="145" t="s">
        <v>287</v>
      </c>
      <c r="E449" s="145" t="s">
        <v>1003</v>
      </c>
      <c r="F449" s="146" t="s">
        <v>2293</v>
      </c>
      <c r="G449" s="147">
        <v>983154825</v>
      </c>
      <c r="H449" s="145" t="s">
        <v>2294</v>
      </c>
      <c r="I449" s="145" t="s">
        <v>2095</v>
      </c>
      <c r="J449" s="148">
        <v>6</v>
      </c>
      <c r="K449" s="148">
        <v>1</v>
      </c>
      <c r="L449" s="145" t="s">
        <v>675</v>
      </c>
    </row>
    <row r="450" spans="1:12" ht="36" x14ac:dyDescent="0.2">
      <c r="A450" s="144">
        <v>440</v>
      </c>
      <c r="B450" s="145" t="s">
        <v>2295</v>
      </c>
      <c r="C450" s="145" t="s">
        <v>19</v>
      </c>
      <c r="D450" s="145" t="s">
        <v>5</v>
      </c>
      <c r="E450" s="145" t="s">
        <v>1012</v>
      </c>
      <c r="F450" s="146" t="s">
        <v>2296</v>
      </c>
      <c r="G450" s="147">
        <v>994646168</v>
      </c>
      <c r="H450" s="145" t="s">
        <v>2297</v>
      </c>
      <c r="I450" s="145" t="s">
        <v>2025</v>
      </c>
      <c r="J450" s="148">
        <v>12</v>
      </c>
      <c r="K450" s="148">
        <v>0</v>
      </c>
      <c r="L450" s="145" t="s">
        <v>675</v>
      </c>
    </row>
    <row r="451" spans="1:12" ht="24" x14ac:dyDescent="0.2">
      <c r="A451" s="144">
        <v>441</v>
      </c>
      <c r="B451" s="145" t="s">
        <v>2298</v>
      </c>
      <c r="C451" s="145" t="s">
        <v>17</v>
      </c>
      <c r="D451" s="145" t="s">
        <v>51</v>
      </c>
      <c r="E451" s="145" t="s">
        <v>51</v>
      </c>
      <c r="F451" s="146" t="s">
        <v>2299</v>
      </c>
      <c r="G451" s="147">
        <v>984364399</v>
      </c>
      <c r="H451" s="145" t="s">
        <v>2300</v>
      </c>
      <c r="I451" s="145" t="s">
        <v>2025</v>
      </c>
      <c r="J451" s="148">
        <v>12</v>
      </c>
      <c r="K451" s="148">
        <v>0</v>
      </c>
      <c r="L451" s="145" t="s">
        <v>647</v>
      </c>
    </row>
    <row r="452" spans="1:12" ht="36" x14ac:dyDescent="0.2">
      <c r="A452" s="144">
        <v>442</v>
      </c>
      <c r="B452" s="145" t="s">
        <v>2301</v>
      </c>
      <c r="C452" s="145" t="s">
        <v>25</v>
      </c>
      <c r="D452" s="145" t="s">
        <v>551</v>
      </c>
      <c r="E452" s="145" t="s">
        <v>551</v>
      </c>
      <c r="F452" s="146" t="s">
        <v>2302</v>
      </c>
      <c r="G452" s="147">
        <v>22362795</v>
      </c>
      <c r="H452" s="145" t="s">
        <v>2303</v>
      </c>
      <c r="I452" s="145" t="s">
        <v>2025</v>
      </c>
      <c r="J452" s="148">
        <v>4</v>
      </c>
      <c r="K452" s="148">
        <v>1</v>
      </c>
      <c r="L452" s="145" t="s">
        <v>642</v>
      </c>
    </row>
    <row r="453" spans="1:12" ht="24" x14ac:dyDescent="0.2">
      <c r="A453" s="144">
        <v>443</v>
      </c>
      <c r="B453" s="145" t="s">
        <v>2304</v>
      </c>
      <c r="C453" s="145" t="s">
        <v>681</v>
      </c>
      <c r="D453" s="145" t="s">
        <v>356</v>
      </c>
      <c r="E453" s="145" t="s">
        <v>682</v>
      </c>
      <c r="F453" s="146" t="s">
        <v>2305</v>
      </c>
      <c r="G453" s="147">
        <v>32607605</v>
      </c>
      <c r="H453" s="145" t="s">
        <v>2306</v>
      </c>
      <c r="I453" s="145" t="s">
        <v>2025</v>
      </c>
      <c r="J453" s="148">
        <v>4</v>
      </c>
      <c r="K453" s="148">
        <v>0</v>
      </c>
      <c r="L453" s="145" t="s">
        <v>642</v>
      </c>
    </row>
    <row r="454" spans="1:12" ht="48" x14ac:dyDescent="0.2">
      <c r="A454" s="144">
        <v>444</v>
      </c>
      <c r="B454" s="145" t="s">
        <v>2307</v>
      </c>
      <c r="C454" s="145" t="s">
        <v>22</v>
      </c>
      <c r="D454" s="145" t="s">
        <v>451</v>
      </c>
      <c r="E454" s="145" t="s">
        <v>451</v>
      </c>
      <c r="F454" s="146" t="s">
        <v>2308</v>
      </c>
      <c r="G454" s="147">
        <v>987575375</v>
      </c>
      <c r="H454" s="145" t="s">
        <v>2309</v>
      </c>
      <c r="I454" s="145" t="s">
        <v>2310</v>
      </c>
      <c r="J454" s="148">
        <v>3</v>
      </c>
      <c r="K454" s="148">
        <v>3</v>
      </c>
      <c r="L454" s="145" t="s">
        <v>647</v>
      </c>
    </row>
    <row r="455" spans="1:12" ht="24" x14ac:dyDescent="0.2">
      <c r="A455" s="144">
        <v>445</v>
      </c>
      <c r="B455" s="145" t="s">
        <v>2311</v>
      </c>
      <c r="C455" s="145" t="s">
        <v>25</v>
      </c>
      <c r="D455" s="145" t="s">
        <v>1284</v>
      </c>
      <c r="E455" s="145" t="s">
        <v>1284</v>
      </c>
      <c r="F455" s="146" t="s">
        <v>2312</v>
      </c>
      <c r="G455" s="147">
        <v>22156281</v>
      </c>
      <c r="H455" s="145" t="s">
        <v>2313</v>
      </c>
      <c r="I455" s="145" t="s">
        <v>2025</v>
      </c>
      <c r="J455" s="148">
        <v>14</v>
      </c>
      <c r="K455" s="148">
        <v>0</v>
      </c>
      <c r="L455" s="145" t="s">
        <v>652</v>
      </c>
    </row>
    <row r="456" spans="1:12" ht="24" x14ac:dyDescent="0.2">
      <c r="A456" s="144">
        <v>446</v>
      </c>
      <c r="B456" s="145" t="s">
        <v>2314</v>
      </c>
      <c r="C456" s="145" t="s">
        <v>25</v>
      </c>
      <c r="D456" s="145" t="s">
        <v>4</v>
      </c>
      <c r="E456" s="145" t="s">
        <v>677</v>
      </c>
      <c r="F456" s="146" t="s">
        <v>2315</v>
      </c>
      <c r="G456" s="147">
        <v>2291708</v>
      </c>
      <c r="H456" s="145" t="s">
        <v>2316</v>
      </c>
      <c r="I456" s="145" t="s">
        <v>2025</v>
      </c>
      <c r="J456" s="148">
        <v>2</v>
      </c>
      <c r="K456" s="148">
        <v>1</v>
      </c>
      <c r="L456" s="145" t="s">
        <v>647</v>
      </c>
    </row>
    <row r="457" spans="1:12" ht="36" x14ac:dyDescent="0.2">
      <c r="A457" s="144">
        <v>447</v>
      </c>
      <c r="B457" s="145" t="s">
        <v>2317</v>
      </c>
      <c r="C457" s="145" t="s">
        <v>25</v>
      </c>
      <c r="D457" s="145" t="s">
        <v>4</v>
      </c>
      <c r="E457" s="145" t="s">
        <v>2318</v>
      </c>
      <c r="F457" s="146" t="s">
        <v>2319</v>
      </c>
      <c r="G457" s="147">
        <v>2130564</v>
      </c>
      <c r="H457" s="145" t="s">
        <v>2320</v>
      </c>
      <c r="I457" s="145" t="s">
        <v>2025</v>
      </c>
      <c r="J457" s="148">
        <v>12</v>
      </c>
      <c r="K457" s="148">
        <v>0</v>
      </c>
      <c r="L457" s="145" t="s">
        <v>652</v>
      </c>
    </row>
    <row r="458" spans="1:12" ht="36" x14ac:dyDescent="0.2">
      <c r="A458" s="144">
        <v>448</v>
      </c>
      <c r="B458" s="145" t="s">
        <v>2321</v>
      </c>
      <c r="C458" s="145" t="s">
        <v>25</v>
      </c>
      <c r="D458" s="145" t="s">
        <v>4</v>
      </c>
      <c r="E458" s="145" t="s">
        <v>2322</v>
      </c>
      <c r="F458" s="146" t="s">
        <v>2323</v>
      </c>
      <c r="G458" s="147">
        <v>2832335</v>
      </c>
      <c r="H458" s="145" t="s">
        <v>2324</v>
      </c>
      <c r="I458" s="145" t="s">
        <v>2025</v>
      </c>
      <c r="J458" s="148">
        <v>5</v>
      </c>
      <c r="K458" s="148">
        <v>0</v>
      </c>
      <c r="L458" s="145" t="s">
        <v>647</v>
      </c>
    </row>
    <row r="459" spans="1:12" ht="36" x14ac:dyDescent="0.2">
      <c r="A459" s="144">
        <v>449</v>
      </c>
      <c r="B459" s="145" t="s">
        <v>2325</v>
      </c>
      <c r="C459" s="145" t="s">
        <v>25</v>
      </c>
      <c r="D459" s="145" t="s">
        <v>4</v>
      </c>
      <c r="E459" s="145" t="s">
        <v>2326</v>
      </c>
      <c r="F459" s="146" t="s">
        <v>2327</v>
      </c>
      <c r="G459" s="147">
        <v>2895468</v>
      </c>
      <c r="H459" s="145" t="s">
        <v>2328</v>
      </c>
      <c r="I459" s="145" t="s">
        <v>2025</v>
      </c>
      <c r="J459" s="148">
        <v>4</v>
      </c>
      <c r="K459" s="148">
        <v>1</v>
      </c>
      <c r="L459" s="145" t="s">
        <v>647</v>
      </c>
    </row>
    <row r="460" spans="1:12" ht="36" x14ac:dyDescent="0.2">
      <c r="A460" s="144">
        <v>450</v>
      </c>
      <c r="B460" s="145" t="s">
        <v>2329</v>
      </c>
      <c r="C460" s="145" t="s">
        <v>25</v>
      </c>
      <c r="D460" s="145" t="s">
        <v>4</v>
      </c>
      <c r="E460" s="145" t="s">
        <v>1504</v>
      </c>
      <c r="F460" s="146" t="s">
        <v>2330</v>
      </c>
      <c r="G460" s="147">
        <v>2234811</v>
      </c>
      <c r="H460" s="145" t="s">
        <v>2331</v>
      </c>
      <c r="I460" s="145" t="s">
        <v>2025</v>
      </c>
      <c r="J460" s="148">
        <v>3</v>
      </c>
      <c r="K460" s="148">
        <v>0</v>
      </c>
      <c r="L460" s="145" t="s">
        <v>647</v>
      </c>
    </row>
    <row r="461" spans="1:12" x14ac:dyDescent="0.2">
      <c r="A461" s="144">
        <v>451</v>
      </c>
      <c r="B461" s="145" t="s">
        <v>2332</v>
      </c>
      <c r="C461" s="145" t="s">
        <v>681</v>
      </c>
      <c r="D461" s="145" t="s">
        <v>356</v>
      </c>
      <c r="E461" s="145" t="s">
        <v>2333</v>
      </c>
      <c r="F461" s="146" t="s">
        <v>2334</v>
      </c>
      <c r="G461" s="147">
        <v>2942405</v>
      </c>
      <c r="H461" s="145" t="s">
        <v>2335</v>
      </c>
      <c r="I461" s="145" t="s">
        <v>2310</v>
      </c>
      <c r="J461" s="148">
        <v>6</v>
      </c>
      <c r="K461" s="148">
        <v>0</v>
      </c>
      <c r="L461" s="145" t="s">
        <v>652</v>
      </c>
    </row>
    <row r="462" spans="1:12" ht="24" x14ac:dyDescent="0.2">
      <c r="A462" s="144">
        <v>452</v>
      </c>
      <c r="B462" s="145" t="s">
        <v>2336</v>
      </c>
      <c r="C462" s="145" t="s">
        <v>25</v>
      </c>
      <c r="D462" s="145" t="s">
        <v>4</v>
      </c>
      <c r="E462" s="145" t="s">
        <v>1157</v>
      </c>
      <c r="F462" s="146" t="s">
        <v>2337</v>
      </c>
      <c r="G462" s="147">
        <v>993932080</v>
      </c>
      <c r="H462" s="145" t="s">
        <v>2338</v>
      </c>
      <c r="I462" s="145" t="s">
        <v>2025</v>
      </c>
      <c r="J462" s="148">
        <v>10</v>
      </c>
      <c r="K462" s="148">
        <v>0</v>
      </c>
      <c r="L462" s="145" t="s">
        <v>647</v>
      </c>
    </row>
    <row r="463" spans="1:12" ht="36" x14ac:dyDescent="0.2">
      <c r="A463" s="144">
        <v>453</v>
      </c>
      <c r="B463" s="145" t="s">
        <v>2339</v>
      </c>
      <c r="C463" s="145" t="s">
        <v>56</v>
      </c>
      <c r="D463" s="145" t="s">
        <v>292</v>
      </c>
      <c r="E463" s="145" t="s">
        <v>1332</v>
      </c>
      <c r="F463" s="146" t="s">
        <v>2340</v>
      </c>
      <c r="G463" s="147">
        <v>22762420</v>
      </c>
      <c r="H463" s="145" t="s">
        <v>2341</v>
      </c>
      <c r="I463" s="145" t="s">
        <v>2310</v>
      </c>
      <c r="J463" s="148">
        <v>7</v>
      </c>
      <c r="K463" s="148">
        <v>0</v>
      </c>
      <c r="L463" s="145" t="s">
        <v>675</v>
      </c>
    </row>
    <row r="464" spans="1:12" ht="36" x14ac:dyDescent="0.2">
      <c r="A464" s="144">
        <v>454</v>
      </c>
      <c r="B464" s="145" t="s">
        <v>2342</v>
      </c>
      <c r="C464" s="145" t="s">
        <v>681</v>
      </c>
      <c r="D464" s="145" t="s">
        <v>356</v>
      </c>
      <c r="E464" s="145" t="s">
        <v>2333</v>
      </c>
      <c r="F464" s="146" t="s">
        <v>2343</v>
      </c>
      <c r="G464" s="147">
        <v>2626202</v>
      </c>
      <c r="H464" s="145" t="s">
        <v>2344</v>
      </c>
      <c r="I464" s="145" t="s">
        <v>2025</v>
      </c>
      <c r="J464" s="148">
        <v>5</v>
      </c>
      <c r="K464" s="148">
        <v>0</v>
      </c>
      <c r="L464" s="145" t="s">
        <v>652</v>
      </c>
    </row>
    <row r="465" spans="1:12" ht="24" x14ac:dyDescent="0.2">
      <c r="A465" s="144">
        <v>455</v>
      </c>
      <c r="B465" s="145" t="s">
        <v>2345</v>
      </c>
      <c r="C465" s="145" t="s">
        <v>56</v>
      </c>
      <c r="D465" s="145" t="s">
        <v>292</v>
      </c>
      <c r="E465" s="145" t="s">
        <v>432</v>
      </c>
      <c r="F465" s="146" t="s">
        <v>2346</v>
      </c>
      <c r="G465" s="147">
        <v>22762720</v>
      </c>
      <c r="H465" s="145" t="s">
        <v>2347</v>
      </c>
      <c r="I465" s="145" t="s">
        <v>2310</v>
      </c>
      <c r="J465" s="148">
        <v>10</v>
      </c>
      <c r="K465" s="148">
        <v>0</v>
      </c>
      <c r="L465" s="145" t="s">
        <v>652</v>
      </c>
    </row>
    <row r="466" spans="1:12" ht="24" x14ac:dyDescent="0.2">
      <c r="A466" s="144">
        <v>456</v>
      </c>
      <c r="B466" s="145" t="s">
        <v>2348</v>
      </c>
      <c r="C466" s="145" t="s">
        <v>25</v>
      </c>
      <c r="D466" s="145" t="s">
        <v>4</v>
      </c>
      <c r="E466" s="145" t="s">
        <v>1440</v>
      </c>
      <c r="F466" s="146" t="s">
        <v>2349</v>
      </c>
      <c r="G466" s="147">
        <v>3020799</v>
      </c>
      <c r="H466" s="145" t="s">
        <v>2350</v>
      </c>
      <c r="I466" s="145" t="s">
        <v>2310</v>
      </c>
      <c r="J466" s="148">
        <v>4</v>
      </c>
      <c r="K466" s="148">
        <v>0</v>
      </c>
      <c r="L466" s="145" t="s">
        <v>647</v>
      </c>
    </row>
    <row r="467" spans="1:12" ht="24" x14ac:dyDescent="0.2">
      <c r="A467" s="144">
        <v>457</v>
      </c>
      <c r="B467" s="145" t="s">
        <v>2351</v>
      </c>
      <c r="C467" s="145" t="s">
        <v>25</v>
      </c>
      <c r="D467" s="145" t="s">
        <v>4</v>
      </c>
      <c r="E467" s="145" t="s">
        <v>1105</v>
      </c>
      <c r="F467" s="146" t="s">
        <v>2352</v>
      </c>
      <c r="G467" s="147">
        <v>22630073</v>
      </c>
      <c r="H467" s="145" t="s">
        <v>1107</v>
      </c>
      <c r="I467" s="145" t="s">
        <v>2310</v>
      </c>
      <c r="J467" s="148">
        <v>7</v>
      </c>
      <c r="K467" s="148">
        <v>0</v>
      </c>
      <c r="L467" s="145" t="s">
        <v>647</v>
      </c>
    </row>
    <row r="468" spans="1:12" ht="24" x14ac:dyDescent="0.2">
      <c r="A468" s="144">
        <v>458</v>
      </c>
      <c r="B468" s="145" t="s">
        <v>2353</v>
      </c>
      <c r="C468" s="145" t="s">
        <v>20</v>
      </c>
      <c r="D468" s="145" t="s">
        <v>267</v>
      </c>
      <c r="E468" s="145" t="s">
        <v>2266</v>
      </c>
      <c r="F468" s="146" t="s">
        <v>2354</v>
      </c>
      <c r="G468" s="147">
        <v>62611574</v>
      </c>
      <c r="H468" s="145" t="s">
        <v>2355</v>
      </c>
      <c r="I468" s="145" t="s">
        <v>2310</v>
      </c>
      <c r="J468" s="148">
        <v>8</v>
      </c>
      <c r="K468" s="148">
        <v>2</v>
      </c>
      <c r="L468" s="145" t="s">
        <v>652</v>
      </c>
    </row>
    <row r="469" spans="1:12" x14ac:dyDescent="0.2">
      <c r="A469" s="144">
        <v>459</v>
      </c>
      <c r="B469" s="145" t="s">
        <v>2356</v>
      </c>
      <c r="C469" s="145" t="s">
        <v>25</v>
      </c>
      <c r="D469" s="145" t="s">
        <v>4</v>
      </c>
      <c r="E469" s="145" t="s">
        <v>1208</v>
      </c>
      <c r="F469" s="146" t="s">
        <v>2357</v>
      </c>
      <c r="G469" s="147">
        <v>3654539</v>
      </c>
      <c r="H469" s="145" t="s">
        <v>2358</v>
      </c>
      <c r="I469" s="145" t="s">
        <v>2310</v>
      </c>
      <c r="J469" s="148">
        <v>13</v>
      </c>
      <c r="K469" s="148">
        <v>1</v>
      </c>
      <c r="L469" s="145" t="s">
        <v>642</v>
      </c>
    </row>
    <row r="470" spans="1:12" ht="36" x14ac:dyDescent="0.2">
      <c r="A470" s="144">
        <v>460</v>
      </c>
      <c r="B470" s="145" t="s">
        <v>2359</v>
      </c>
      <c r="C470" s="145" t="s">
        <v>681</v>
      </c>
      <c r="D470" s="145" t="s">
        <v>2360</v>
      </c>
      <c r="E470" s="145" t="s">
        <v>2361</v>
      </c>
      <c r="F470" s="146" t="s">
        <v>2362</v>
      </c>
      <c r="G470" s="147">
        <v>32938310</v>
      </c>
      <c r="H470" s="145" t="s">
        <v>2363</v>
      </c>
      <c r="I470" s="145" t="s">
        <v>2310</v>
      </c>
      <c r="J470" s="148">
        <v>7</v>
      </c>
      <c r="K470" s="148">
        <v>0</v>
      </c>
      <c r="L470" s="145" t="s">
        <v>652</v>
      </c>
    </row>
    <row r="471" spans="1:12" ht="24" x14ac:dyDescent="0.2">
      <c r="A471" s="144">
        <v>461</v>
      </c>
      <c r="B471" s="145" t="s">
        <v>2364</v>
      </c>
      <c r="C471" s="145" t="s">
        <v>973</v>
      </c>
      <c r="D471" s="145" t="s">
        <v>974</v>
      </c>
      <c r="E471" s="145" t="s">
        <v>975</v>
      </c>
      <c r="F471" s="146" t="s">
        <v>2365</v>
      </c>
      <c r="G471" s="147">
        <v>62834098</v>
      </c>
      <c r="H471" s="145" t="s">
        <v>2366</v>
      </c>
      <c r="I471" s="145" t="s">
        <v>2310</v>
      </c>
      <c r="J471" s="148">
        <v>8</v>
      </c>
      <c r="K471" s="148">
        <v>0</v>
      </c>
      <c r="L471" s="145" t="s">
        <v>647</v>
      </c>
    </row>
    <row r="472" spans="1:12" ht="36" x14ac:dyDescent="0.2">
      <c r="A472" s="144">
        <v>462</v>
      </c>
      <c r="B472" s="145" t="s">
        <v>2367</v>
      </c>
      <c r="C472" s="145" t="s">
        <v>25</v>
      </c>
      <c r="D472" s="145" t="s">
        <v>4</v>
      </c>
      <c r="E472" s="145" t="s">
        <v>1516</v>
      </c>
      <c r="F472" s="146" t="s">
        <v>2368</v>
      </c>
      <c r="G472" s="147">
        <v>2446126</v>
      </c>
      <c r="H472" s="145" t="s">
        <v>2369</v>
      </c>
      <c r="I472" s="145" t="s">
        <v>2310</v>
      </c>
      <c r="J472" s="148">
        <v>12</v>
      </c>
      <c r="K472" s="148">
        <v>0</v>
      </c>
      <c r="L472" s="145" t="s">
        <v>647</v>
      </c>
    </row>
    <row r="473" spans="1:12" ht="36" x14ac:dyDescent="0.2">
      <c r="A473" s="144">
        <v>463</v>
      </c>
      <c r="B473" s="145" t="s">
        <v>2370</v>
      </c>
      <c r="C473" s="145" t="s">
        <v>25</v>
      </c>
      <c r="D473" s="145" t="s">
        <v>4</v>
      </c>
      <c r="E473" s="145" t="s">
        <v>1504</v>
      </c>
      <c r="F473" s="146" t="s">
        <v>2371</v>
      </c>
      <c r="G473" s="147">
        <v>22222808</v>
      </c>
      <c r="H473" s="145" t="s">
        <v>2372</v>
      </c>
      <c r="I473" s="145" t="s">
        <v>2310</v>
      </c>
      <c r="J473" s="148">
        <v>10</v>
      </c>
      <c r="K473" s="148">
        <v>0</v>
      </c>
      <c r="L473" s="145" t="s">
        <v>647</v>
      </c>
    </row>
    <row r="474" spans="1:12" ht="24" x14ac:dyDescent="0.2">
      <c r="A474" s="144">
        <v>464</v>
      </c>
      <c r="B474" s="145" t="s">
        <v>964</v>
      </c>
      <c r="C474" s="145" t="s">
        <v>15</v>
      </c>
      <c r="D474" s="145" t="s">
        <v>41</v>
      </c>
      <c r="E474" s="145" t="s">
        <v>1183</v>
      </c>
      <c r="F474" s="146" t="s">
        <v>2373</v>
      </c>
      <c r="G474" s="147">
        <v>72128259</v>
      </c>
      <c r="H474" s="145" t="s">
        <v>1185</v>
      </c>
      <c r="I474" s="145" t="s">
        <v>2374</v>
      </c>
      <c r="J474" s="148">
        <v>5</v>
      </c>
      <c r="K474" s="148">
        <v>0</v>
      </c>
      <c r="L474" s="145" t="s">
        <v>652</v>
      </c>
    </row>
    <row r="475" spans="1:12" ht="24" x14ac:dyDescent="0.2">
      <c r="A475" s="144">
        <v>465</v>
      </c>
      <c r="B475" s="145" t="s">
        <v>2375</v>
      </c>
      <c r="C475" s="145" t="s">
        <v>2157</v>
      </c>
      <c r="D475" s="145" t="s">
        <v>2210</v>
      </c>
      <c r="E475" s="145" t="s">
        <v>2211</v>
      </c>
      <c r="F475" s="146" t="s">
        <v>2376</v>
      </c>
      <c r="G475" s="147">
        <v>996582199</v>
      </c>
      <c r="H475" s="145" t="s">
        <v>2377</v>
      </c>
      <c r="I475" s="145" t="s">
        <v>2310</v>
      </c>
      <c r="J475" s="148">
        <v>4</v>
      </c>
      <c r="K475" s="148">
        <v>1</v>
      </c>
      <c r="L475" s="145" t="s">
        <v>652</v>
      </c>
    </row>
    <row r="476" spans="1:12" x14ac:dyDescent="0.2">
      <c r="A476" s="144">
        <v>466</v>
      </c>
      <c r="B476" s="145" t="s">
        <v>2378</v>
      </c>
      <c r="C476" s="145" t="s">
        <v>22</v>
      </c>
      <c r="D476" s="145" t="s">
        <v>6</v>
      </c>
      <c r="E476" s="145" t="s">
        <v>6</v>
      </c>
      <c r="F476" s="146" t="s">
        <v>2379</v>
      </c>
      <c r="G476" s="147">
        <v>991250700</v>
      </c>
      <c r="H476" s="145" t="s">
        <v>1099</v>
      </c>
      <c r="I476" s="145" t="s">
        <v>2310</v>
      </c>
      <c r="J476" s="148">
        <v>7</v>
      </c>
      <c r="K476" s="148">
        <v>1</v>
      </c>
      <c r="L476" s="145" t="s">
        <v>652</v>
      </c>
    </row>
    <row r="477" spans="1:12" ht="24" x14ac:dyDescent="0.2">
      <c r="A477" s="144">
        <v>467</v>
      </c>
      <c r="B477" s="145" t="s">
        <v>2380</v>
      </c>
      <c r="C477" s="145" t="s">
        <v>25</v>
      </c>
      <c r="D477" s="145" t="s">
        <v>4</v>
      </c>
      <c r="E477" s="145" t="s">
        <v>1504</v>
      </c>
      <c r="F477" s="146" t="s">
        <v>2381</v>
      </c>
      <c r="G477" s="147">
        <v>2527512</v>
      </c>
      <c r="H477" s="145" t="s">
        <v>2382</v>
      </c>
      <c r="I477" s="145" t="s">
        <v>2310</v>
      </c>
      <c r="J477" s="148">
        <v>10</v>
      </c>
      <c r="K477" s="148">
        <v>2</v>
      </c>
      <c r="L477" s="145" t="s">
        <v>647</v>
      </c>
    </row>
    <row r="478" spans="1:12" ht="24" x14ac:dyDescent="0.2">
      <c r="A478" s="144">
        <v>468</v>
      </c>
      <c r="B478" s="145" t="s">
        <v>2383</v>
      </c>
      <c r="C478" s="145" t="s">
        <v>25</v>
      </c>
      <c r="D478" s="145" t="s">
        <v>4</v>
      </c>
      <c r="E478" s="145" t="s">
        <v>846</v>
      </c>
      <c r="F478" s="146" t="s">
        <v>2384</v>
      </c>
      <c r="G478" s="147">
        <v>22492320</v>
      </c>
      <c r="H478" s="145" t="s">
        <v>2385</v>
      </c>
      <c r="I478" s="145" t="s">
        <v>2310</v>
      </c>
      <c r="J478" s="148">
        <v>3</v>
      </c>
      <c r="K478" s="148">
        <v>0</v>
      </c>
      <c r="L478" s="145" t="s">
        <v>647</v>
      </c>
    </row>
    <row r="479" spans="1:12" ht="24" x14ac:dyDescent="0.2">
      <c r="A479" s="144">
        <v>469</v>
      </c>
      <c r="B479" s="145" t="s">
        <v>2386</v>
      </c>
      <c r="C479" s="145" t="s">
        <v>25</v>
      </c>
      <c r="D479" s="145" t="s">
        <v>4</v>
      </c>
      <c r="E479" s="145" t="s">
        <v>784</v>
      </c>
      <c r="F479" s="146" t="s">
        <v>2387</v>
      </c>
      <c r="G479" s="147">
        <v>2589800</v>
      </c>
      <c r="H479" s="145" t="s">
        <v>2388</v>
      </c>
      <c r="I479" s="145" t="s">
        <v>2310</v>
      </c>
      <c r="J479" s="148">
        <v>10</v>
      </c>
      <c r="K479" s="148">
        <v>0</v>
      </c>
      <c r="L479" s="145" t="s">
        <v>647</v>
      </c>
    </row>
    <row r="480" spans="1:12" ht="24" x14ac:dyDescent="0.2">
      <c r="A480" s="144">
        <v>470</v>
      </c>
      <c r="B480" s="145" t="s">
        <v>2389</v>
      </c>
      <c r="C480" s="145" t="s">
        <v>25</v>
      </c>
      <c r="D480" s="145" t="s">
        <v>4</v>
      </c>
      <c r="E480" s="145" t="s">
        <v>1440</v>
      </c>
      <c r="F480" s="146" t="s">
        <v>2390</v>
      </c>
      <c r="G480" s="147">
        <v>2636406</v>
      </c>
      <c r="H480" s="145" t="s">
        <v>2391</v>
      </c>
      <c r="I480" s="145" t="s">
        <v>2037</v>
      </c>
      <c r="J480" s="148">
        <v>6</v>
      </c>
      <c r="K480" s="148">
        <v>0</v>
      </c>
      <c r="L480" s="145" t="s">
        <v>647</v>
      </c>
    </row>
    <row r="481" spans="1:12" ht="24" x14ac:dyDescent="0.2">
      <c r="A481" s="144">
        <v>471</v>
      </c>
      <c r="B481" s="145" t="s">
        <v>2392</v>
      </c>
      <c r="C481" s="145" t="s">
        <v>681</v>
      </c>
      <c r="D481" s="145" t="s">
        <v>356</v>
      </c>
      <c r="E481" s="145" t="s">
        <v>1610</v>
      </c>
      <c r="F481" s="146" t="s">
        <v>2393</v>
      </c>
      <c r="G481" s="147">
        <v>32370455</v>
      </c>
      <c r="H481" s="145" t="s">
        <v>2394</v>
      </c>
      <c r="I481" s="145" t="s">
        <v>2037</v>
      </c>
      <c r="J481" s="148">
        <v>3</v>
      </c>
      <c r="K481" s="148">
        <v>1</v>
      </c>
      <c r="L481" s="145" t="s">
        <v>652</v>
      </c>
    </row>
    <row r="482" spans="1:12" ht="36" x14ac:dyDescent="0.2">
      <c r="A482" s="144">
        <v>472</v>
      </c>
      <c r="B482" s="145" t="s">
        <v>2395</v>
      </c>
      <c r="C482" s="145" t="s">
        <v>21</v>
      </c>
      <c r="D482" s="145" t="s">
        <v>1413</v>
      </c>
      <c r="E482" s="145" t="s">
        <v>1414</v>
      </c>
      <c r="F482" s="146" t="s">
        <v>2396</v>
      </c>
      <c r="G482" s="147">
        <v>994210477</v>
      </c>
      <c r="H482" s="145" t="s">
        <v>2397</v>
      </c>
      <c r="I482" s="145" t="s">
        <v>2310</v>
      </c>
      <c r="J482" s="148">
        <v>4</v>
      </c>
      <c r="K482" s="148">
        <v>4</v>
      </c>
      <c r="L482" s="145" t="s">
        <v>652</v>
      </c>
    </row>
    <row r="483" spans="1:12" x14ac:dyDescent="0.2">
      <c r="A483" s="144">
        <v>473</v>
      </c>
      <c r="B483" s="145" t="s">
        <v>2398</v>
      </c>
      <c r="C483" s="145" t="s">
        <v>19</v>
      </c>
      <c r="D483" s="145" t="s">
        <v>5</v>
      </c>
      <c r="E483" s="145" t="s">
        <v>662</v>
      </c>
      <c r="F483" s="146" t="s">
        <v>2399</v>
      </c>
      <c r="G483" s="147">
        <v>42573649</v>
      </c>
      <c r="H483" s="145" t="s">
        <v>2400</v>
      </c>
      <c r="I483" s="145" t="s">
        <v>2310</v>
      </c>
      <c r="J483" s="148">
        <v>21</v>
      </c>
      <c r="K483" s="148">
        <v>3</v>
      </c>
      <c r="L483" s="145" t="s">
        <v>647</v>
      </c>
    </row>
    <row r="484" spans="1:12" ht="24" x14ac:dyDescent="0.2">
      <c r="A484" s="144">
        <v>474</v>
      </c>
      <c r="B484" s="145" t="s">
        <v>2401</v>
      </c>
      <c r="C484" s="145" t="s">
        <v>25</v>
      </c>
      <c r="D484" s="145" t="s">
        <v>4</v>
      </c>
      <c r="E484" s="145" t="s">
        <v>1105</v>
      </c>
      <c r="F484" s="146" t="s">
        <v>2402</v>
      </c>
      <c r="G484" s="147">
        <v>6048665</v>
      </c>
      <c r="H484" s="145" t="s">
        <v>2403</v>
      </c>
      <c r="I484" s="145" t="s">
        <v>2037</v>
      </c>
      <c r="J484" s="148">
        <v>8</v>
      </c>
      <c r="K484" s="148">
        <v>2</v>
      </c>
      <c r="L484" s="145" t="s">
        <v>647</v>
      </c>
    </row>
    <row r="485" spans="1:12" ht="36" x14ac:dyDescent="0.2">
      <c r="A485" s="144">
        <v>475</v>
      </c>
      <c r="B485" s="145" t="s">
        <v>1196</v>
      </c>
      <c r="C485" s="145" t="s">
        <v>25</v>
      </c>
      <c r="D485" s="145" t="s">
        <v>4</v>
      </c>
      <c r="E485" s="145" t="s">
        <v>677</v>
      </c>
      <c r="F485" s="146" t="s">
        <v>2404</v>
      </c>
      <c r="G485" s="147">
        <v>3463923</v>
      </c>
      <c r="H485" s="145" t="s">
        <v>1198</v>
      </c>
      <c r="I485" s="145" t="s">
        <v>2037</v>
      </c>
      <c r="J485" s="148">
        <v>8</v>
      </c>
      <c r="K485" s="148">
        <v>1</v>
      </c>
      <c r="L485" s="145" t="s">
        <v>647</v>
      </c>
    </row>
    <row r="486" spans="1:12" x14ac:dyDescent="0.2">
      <c r="A486" s="144">
        <v>476</v>
      </c>
      <c r="B486" s="145" t="s">
        <v>2405</v>
      </c>
      <c r="C486" s="145" t="s">
        <v>19</v>
      </c>
      <c r="D486" s="145" t="s">
        <v>5</v>
      </c>
      <c r="E486" s="145" t="s">
        <v>662</v>
      </c>
      <c r="F486" s="146" t="s">
        <v>2406</v>
      </c>
      <c r="G486" s="147">
        <v>42573833</v>
      </c>
      <c r="H486" s="145" t="s">
        <v>2400</v>
      </c>
      <c r="I486" s="145" t="s">
        <v>2037</v>
      </c>
      <c r="J486" s="148">
        <v>16</v>
      </c>
      <c r="K486" s="148">
        <v>4</v>
      </c>
      <c r="L486" s="145" t="s">
        <v>647</v>
      </c>
    </row>
    <row r="487" spans="1:12" x14ac:dyDescent="0.2">
      <c r="A487" s="144">
        <v>477</v>
      </c>
      <c r="B487" s="145" t="s">
        <v>2407</v>
      </c>
      <c r="C487" s="145" t="s">
        <v>25</v>
      </c>
      <c r="D487" s="145" t="s">
        <v>4</v>
      </c>
      <c r="E487" s="145" t="s">
        <v>2408</v>
      </c>
      <c r="F487" s="146" t="s">
        <v>2409</v>
      </c>
      <c r="G487" s="147">
        <v>3463100</v>
      </c>
      <c r="H487" s="145" t="s">
        <v>2410</v>
      </c>
      <c r="I487" s="145" t="s">
        <v>2037</v>
      </c>
      <c r="J487" s="148">
        <v>8</v>
      </c>
      <c r="K487" s="148">
        <v>0</v>
      </c>
      <c r="L487" s="145" t="s">
        <v>647</v>
      </c>
    </row>
    <row r="488" spans="1:12" x14ac:dyDescent="0.2">
      <c r="A488" s="144">
        <v>478</v>
      </c>
      <c r="B488" s="145" t="s">
        <v>2411</v>
      </c>
      <c r="C488" s="145" t="s">
        <v>17</v>
      </c>
      <c r="D488" s="145" t="s">
        <v>454</v>
      </c>
      <c r="E488" s="145" t="s">
        <v>454</v>
      </c>
      <c r="F488" s="146" t="s">
        <v>2412</v>
      </c>
      <c r="G488" s="147">
        <v>980748816</v>
      </c>
      <c r="H488" s="145" t="s">
        <v>2413</v>
      </c>
      <c r="I488" s="145" t="s">
        <v>2062</v>
      </c>
      <c r="J488" s="148">
        <v>8</v>
      </c>
      <c r="K488" s="148">
        <v>0</v>
      </c>
      <c r="L488" s="145" t="s">
        <v>652</v>
      </c>
    </row>
    <row r="489" spans="1:12" ht="36" x14ac:dyDescent="0.2">
      <c r="A489" s="144">
        <v>479</v>
      </c>
      <c r="B489" s="145" t="s">
        <v>2414</v>
      </c>
      <c r="C489" s="145" t="s">
        <v>20</v>
      </c>
      <c r="D489" s="145" t="s">
        <v>2415</v>
      </c>
      <c r="E489" s="145" t="s">
        <v>2415</v>
      </c>
      <c r="F489" s="146" t="s">
        <v>2416</v>
      </c>
      <c r="G489" s="147">
        <v>62937072</v>
      </c>
      <c r="H489" s="145" t="s">
        <v>2417</v>
      </c>
      <c r="I489" s="145" t="s">
        <v>2062</v>
      </c>
      <c r="J489" s="148">
        <v>10</v>
      </c>
      <c r="K489" s="148">
        <v>0</v>
      </c>
      <c r="L489" s="145" t="s">
        <v>675</v>
      </c>
    </row>
    <row r="490" spans="1:12" ht="48" x14ac:dyDescent="0.2">
      <c r="A490" s="144">
        <v>480</v>
      </c>
      <c r="B490" s="145" t="s">
        <v>2418</v>
      </c>
      <c r="C490" s="145" t="s">
        <v>25</v>
      </c>
      <c r="D490" s="145" t="s">
        <v>4</v>
      </c>
      <c r="E490" s="145" t="s">
        <v>1753</v>
      </c>
      <c r="F490" s="146" t="s">
        <v>2419</v>
      </c>
      <c r="G490" s="147">
        <v>3191736</v>
      </c>
      <c r="H490" s="145" t="s">
        <v>2420</v>
      </c>
      <c r="I490" s="145" t="s">
        <v>2062</v>
      </c>
      <c r="J490" s="148">
        <v>7</v>
      </c>
      <c r="K490" s="148">
        <v>1</v>
      </c>
      <c r="L490" s="145" t="s">
        <v>642</v>
      </c>
    </row>
    <row r="491" spans="1:12" ht="36" x14ac:dyDescent="0.2">
      <c r="A491" s="144">
        <v>481</v>
      </c>
      <c r="B491" s="145" t="s">
        <v>2421</v>
      </c>
      <c r="C491" s="145" t="s">
        <v>20</v>
      </c>
      <c r="D491" s="145" t="s">
        <v>1761</v>
      </c>
      <c r="E491" s="145" t="s">
        <v>1762</v>
      </c>
      <c r="F491" s="146" t="s">
        <v>2422</v>
      </c>
      <c r="G491" s="147">
        <v>62921606</v>
      </c>
      <c r="H491" s="145" t="s">
        <v>2423</v>
      </c>
      <c r="I491" s="145" t="s">
        <v>2062</v>
      </c>
      <c r="J491" s="148">
        <v>12</v>
      </c>
      <c r="K491" s="148">
        <v>0</v>
      </c>
      <c r="L491" s="145" t="s">
        <v>652</v>
      </c>
    </row>
    <row r="492" spans="1:12" ht="24" x14ac:dyDescent="0.2">
      <c r="A492" s="144">
        <v>482</v>
      </c>
      <c r="B492" s="145" t="s">
        <v>2424</v>
      </c>
      <c r="C492" s="145" t="s">
        <v>26</v>
      </c>
      <c r="D492" s="145" t="s">
        <v>179</v>
      </c>
      <c r="E492" s="145" t="s">
        <v>1055</v>
      </c>
      <c r="F492" s="146" t="s">
        <v>2425</v>
      </c>
      <c r="G492" s="147">
        <v>988628373</v>
      </c>
      <c r="H492" s="145" t="s">
        <v>2426</v>
      </c>
      <c r="I492" s="145" t="s">
        <v>2062</v>
      </c>
      <c r="J492" s="148">
        <v>10</v>
      </c>
      <c r="K492" s="148">
        <v>0</v>
      </c>
      <c r="L492" s="145" t="s">
        <v>647</v>
      </c>
    </row>
    <row r="493" spans="1:12" ht="24" x14ac:dyDescent="0.2">
      <c r="A493" s="144">
        <v>483</v>
      </c>
      <c r="B493" s="145" t="s">
        <v>2427</v>
      </c>
      <c r="C493" s="145" t="s">
        <v>14</v>
      </c>
      <c r="D493" s="145" t="s">
        <v>287</v>
      </c>
      <c r="E493" s="145" t="s">
        <v>1536</v>
      </c>
      <c r="F493" s="146" t="s">
        <v>2428</v>
      </c>
      <c r="G493" s="147">
        <v>72806185</v>
      </c>
      <c r="H493" s="145" t="s">
        <v>2429</v>
      </c>
      <c r="I493" s="145" t="s">
        <v>2062</v>
      </c>
      <c r="J493" s="148">
        <v>10</v>
      </c>
      <c r="K493" s="148">
        <v>0</v>
      </c>
      <c r="L493" s="145" t="s">
        <v>647</v>
      </c>
    </row>
    <row r="494" spans="1:12" ht="48" x14ac:dyDescent="0.2">
      <c r="A494" s="144">
        <v>484</v>
      </c>
      <c r="B494" s="145" t="s">
        <v>2430</v>
      </c>
      <c r="C494" s="145" t="s">
        <v>12</v>
      </c>
      <c r="D494" s="145" t="s">
        <v>12</v>
      </c>
      <c r="E494" s="145" t="s">
        <v>1803</v>
      </c>
      <c r="F494" s="146" t="s">
        <v>2431</v>
      </c>
      <c r="G494" s="147">
        <v>978854637</v>
      </c>
      <c r="H494" s="145" t="s">
        <v>2432</v>
      </c>
      <c r="I494" s="145" t="s">
        <v>2062</v>
      </c>
      <c r="J494" s="148">
        <v>3</v>
      </c>
      <c r="K494" s="148">
        <v>0</v>
      </c>
      <c r="L494" s="145" t="s">
        <v>652</v>
      </c>
    </row>
    <row r="495" spans="1:12" ht="24" x14ac:dyDescent="0.2">
      <c r="A495" s="144">
        <v>485</v>
      </c>
      <c r="B495" s="145" t="s">
        <v>2433</v>
      </c>
      <c r="C495" s="145" t="s">
        <v>17</v>
      </c>
      <c r="D495" s="145" t="s">
        <v>51</v>
      </c>
      <c r="E495" s="145" t="s">
        <v>51</v>
      </c>
      <c r="F495" s="146" t="s">
        <v>2434</v>
      </c>
      <c r="G495" s="147">
        <v>72968194</v>
      </c>
      <c r="H495" s="145" t="s">
        <v>2435</v>
      </c>
      <c r="I495" s="145" t="s">
        <v>2062</v>
      </c>
      <c r="J495" s="148">
        <v>10</v>
      </c>
      <c r="K495" s="148">
        <v>0</v>
      </c>
      <c r="L495" s="145" t="s">
        <v>647</v>
      </c>
    </row>
    <row r="496" spans="1:12" ht="36" x14ac:dyDescent="0.2">
      <c r="A496" s="144">
        <v>486</v>
      </c>
      <c r="B496" s="145" t="s">
        <v>1072</v>
      </c>
      <c r="C496" s="145" t="s">
        <v>21</v>
      </c>
      <c r="D496" s="145" t="s">
        <v>244</v>
      </c>
      <c r="E496" s="145" t="s">
        <v>244</v>
      </c>
      <c r="F496" s="146" t="s">
        <v>2436</v>
      </c>
      <c r="G496" s="147">
        <v>52763996</v>
      </c>
      <c r="H496" s="145" t="s">
        <v>1074</v>
      </c>
      <c r="I496" s="145" t="s">
        <v>2062</v>
      </c>
      <c r="J496" s="148">
        <v>7</v>
      </c>
      <c r="K496" s="148">
        <v>7</v>
      </c>
      <c r="L496" s="145" t="s">
        <v>647</v>
      </c>
    </row>
    <row r="497" spans="1:12" ht="24" x14ac:dyDescent="0.2">
      <c r="A497" s="144">
        <v>487</v>
      </c>
      <c r="B497" s="145" t="s">
        <v>2437</v>
      </c>
      <c r="C497" s="145" t="s">
        <v>12</v>
      </c>
      <c r="D497" s="145" t="s">
        <v>12</v>
      </c>
      <c r="E497" s="145" t="s">
        <v>1803</v>
      </c>
      <c r="F497" s="146" t="s">
        <v>2438</v>
      </c>
      <c r="G497" s="147">
        <v>985792374</v>
      </c>
      <c r="H497" s="145" t="s">
        <v>2439</v>
      </c>
      <c r="I497" s="145" t="s">
        <v>2062</v>
      </c>
      <c r="J497" s="148">
        <v>15</v>
      </c>
      <c r="K497" s="148">
        <v>2</v>
      </c>
      <c r="L497" s="145" t="s">
        <v>652</v>
      </c>
    </row>
    <row r="498" spans="1:12" ht="24" x14ac:dyDescent="0.2">
      <c r="A498" s="144">
        <v>488</v>
      </c>
      <c r="B498" s="145" t="s">
        <v>2440</v>
      </c>
      <c r="C498" s="145" t="s">
        <v>19</v>
      </c>
      <c r="D498" s="145" t="s">
        <v>5</v>
      </c>
      <c r="E498" s="145" t="s">
        <v>662</v>
      </c>
      <c r="F498" s="146" t="s">
        <v>2441</v>
      </c>
      <c r="G498" s="147">
        <v>988701319</v>
      </c>
      <c r="H498" s="145" t="s">
        <v>2442</v>
      </c>
      <c r="I498" s="145" t="s">
        <v>2062</v>
      </c>
      <c r="J498" s="148">
        <v>8</v>
      </c>
      <c r="K498" s="148">
        <v>2</v>
      </c>
      <c r="L498" s="145" t="s">
        <v>647</v>
      </c>
    </row>
    <row r="499" spans="1:12" ht="36" x14ac:dyDescent="0.2">
      <c r="A499" s="144">
        <v>489</v>
      </c>
      <c r="B499" s="145" t="s">
        <v>665</v>
      </c>
      <c r="C499" s="145" t="s">
        <v>658</v>
      </c>
      <c r="D499" s="145" t="s">
        <v>417</v>
      </c>
      <c r="E499" s="145" t="s">
        <v>417</v>
      </c>
      <c r="F499" s="146" t="s">
        <v>2443</v>
      </c>
      <c r="G499" s="147">
        <v>42934265</v>
      </c>
      <c r="H499" s="145" t="s">
        <v>2444</v>
      </c>
      <c r="I499" s="145" t="s">
        <v>2445</v>
      </c>
      <c r="J499" s="148">
        <v>25</v>
      </c>
      <c r="K499" s="148">
        <v>0</v>
      </c>
      <c r="L499" s="145" t="s">
        <v>652</v>
      </c>
    </row>
    <row r="500" spans="1:12" ht="24" x14ac:dyDescent="0.2">
      <c r="A500" s="144">
        <v>490</v>
      </c>
      <c r="B500" s="145" t="s">
        <v>2446</v>
      </c>
      <c r="C500" s="145" t="s">
        <v>973</v>
      </c>
      <c r="D500" s="145" t="s">
        <v>974</v>
      </c>
      <c r="E500" s="145" t="s">
        <v>975</v>
      </c>
      <c r="F500" s="146" t="s">
        <v>2447</v>
      </c>
      <c r="G500" s="147">
        <v>2834318</v>
      </c>
      <c r="H500" s="145" t="s">
        <v>2448</v>
      </c>
      <c r="I500" s="145" t="s">
        <v>2445</v>
      </c>
      <c r="J500" s="148">
        <v>8</v>
      </c>
      <c r="K500" s="148">
        <v>2</v>
      </c>
      <c r="L500" s="145" t="s">
        <v>652</v>
      </c>
    </row>
    <row r="501" spans="1:12" ht="48" x14ac:dyDescent="0.2">
      <c r="A501" s="144">
        <v>491</v>
      </c>
      <c r="B501" s="145" t="s">
        <v>2449</v>
      </c>
      <c r="C501" s="145" t="s">
        <v>681</v>
      </c>
      <c r="D501" s="145" t="s">
        <v>356</v>
      </c>
      <c r="E501" s="145" t="s">
        <v>987</v>
      </c>
      <c r="F501" s="146" t="s">
        <v>2450</v>
      </c>
      <c r="G501" s="147">
        <v>32967377</v>
      </c>
      <c r="H501" s="145" t="s">
        <v>2451</v>
      </c>
      <c r="I501" s="145" t="s">
        <v>2445</v>
      </c>
      <c r="J501" s="148">
        <v>6</v>
      </c>
      <c r="K501" s="148">
        <v>1</v>
      </c>
      <c r="L501" s="145" t="s">
        <v>647</v>
      </c>
    </row>
    <row r="502" spans="1:12" x14ac:dyDescent="0.2">
      <c r="A502" s="144">
        <v>492</v>
      </c>
      <c r="B502" s="145" t="s">
        <v>2452</v>
      </c>
      <c r="C502" s="145" t="s">
        <v>25</v>
      </c>
      <c r="D502" s="145" t="s">
        <v>2242</v>
      </c>
      <c r="E502" s="145" t="s">
        <v>2243</v>
      </c>
      <c r="F502" s="146" t="s">
        <v>2453</v>
      </c>
      <c r="G502" s="147">
        <v>2871500</v>
      </c>
      <c r="H502" s="145" t="s">
        <v>2454</v>
      </c>
      <c r="I502" s="145" t="s">
        <v>2445</v>
      </c>
      <c r="J502" s="148">
        <v>5</v>
      </c>
      <c r="K502" s="148">
        <v>0</v>
      </c>
      <c r="L502" s="145" t="s">
        <v>647</v>
      </c>
    </row>
    <row r="503" spans="1:12" ht="24" x14ac:dyDescent="0.2">
      <c r="A503" s="144">
        <v>493</v>
      </c>
      <c r="B503" s="145" t="s">
        <v>958</v>
      </c>
      <c r="C503" s="145" t="s">
        <v>19</v>
      </c>
      <c r="D503" s="145" t="s">
        <v>5</v>
      </c>
      <c r="E503" s="145" t="s">
        <v>858</v>
      </c>
      <c r="F503" s="146" t="s">
        <v>2455</v>
      </c>
      <c r="G503" s="147">
        <v>42401461</v>
      </c>
      <c r="H503" s="145" t="s">
        <v>2456</v>
      </c>
      <c r="I503" s="145" t="s">
        <v>2457</v>
      </c>
      <c r="J503" s="148">
        <v>7</v>
      </c>
      <c r="K503" s="148">
        <v>5</v>
      </c>
      <c r="L503" s="145" t="s">
        <v>647</v>
      </c>
    </row>
    <row r="504" spans="1:12" ht="24" x14ac:dyDescent="0.2">
      <c r="A504" s="144">
        <v>494</v>
      </c>
      <c r="B504" s="145" t="s">
        <v>2458</v>
      </c>
      <c r="C504" s="145" t="s">
        <v>25</v>
      </c>
      <c r="D504" s="145" t="s">
        <v>4</v>
      </c>
      <c r="E504" s="145" t="s">
        <v>1157</v>
      </c>
      <c r="F504" s="146" t="s">
        <v>2459</v>
      </c>
      <c r="G504" s="147">
        <v>998717913</v>
      </c>
      <c r="H504" s="145" t="s">
        <v>2460</v>
      </c>
      <c r="I504" s="145" t="s">
        <v>2445</v>
      </c>
      <c r="J504" s="148">
        <v>14</v>
      </c>
      <c r="K504" s="148">
        <v>0</v>
      </c>
      <c r="L504" s="145" t="s">
        <v>647</v>
      </c>
    </row>
    <row r="505" spans="1:12" ht="24" x14ac:dyDescent="0.2">
      <c r="A505" s="144">
        <v>495</v>
      </c>
      <c r="B505" s="145" t="s">
        <v>2461</v>
      </c>
      <c r="C505" s="145" t="s">
        <v>25</v>
      </c>
      <c r="D505" s="145" t="s">
        <v>4</v>
      </c>
      <c r="E505" s="145" t="s">
        <v>2462</v>
      </c>
      <c r="F505" s="146" t="s">
        <v>2463</v>
      </c>
      <c r="G505" s="147">
        <v>22249890</v>
      </c>
      <c r="H505" s="145" t="s">
        <v>2464</v>
      </c>
      <c r="I505" s="145" t="s">
        <v>2465</v>
      </c>
      <c r="J505" s="148">
        <v>7</v>
      </c>
      <c r="K505" s="148">
        <v>0</v>
      </c>
      <c r="L505" s="145" t="s">
        <v>647</v>
      </c>
    </row>
    <row r="506" spans="1:12" ht="24" x14ac:dyDescent="0.2">
      <c r="A506" s="144">
        <v>496</v>
      </c>
      <c r="B506" s="145" t="s">
        <v>2466</v>
      </c>
      <c r="C506" s="145" t="s">
        <v>25</v>
      </c>
      <c r="D506" s="145" t="s">
        <v>4</v>
      </c>
      <c r="E506" s="145" t="s">
        <v>2467</v>
      </c>
      <c r="F506" s="146" t="s">
        <v>2468</v>
      </c>
      <c r="G506" s="147">
        <v>2245903</v>
      </c>
      <c r="H506" s="145" t="s">
        <v>2469</v>
      </c>
      <c r="I506" s="145" t="s">
        <v>2470</v>
      </c>
      <c r="J506" s="148">
        <v>9</v>
      </c>
      <c r="K506" s="148">
        <v>1</v>
      </c>
      <c r="L506" s="145" t="s">
        <v>647</v>
      </c>
    </row>
    <row r="507" spans="1:12" ht="24" x14ac:dyDescent="0.2">
      <c r="A507" s="144">
        <v>497</v>
      </c>
      <c r="B507" s="145" t="s">
        <v>2098</v>
      </c>
      <c r="C507" s="145" t="s">
        <v>19</v>
      </c>
      <c r="D507" s="145" t="s">
        <v>5</v>
      </c>
      <c r="E507" s="145" t="s">
        <v>662</v>
      </c>
      <c r="F507" s="146" t="s">
        <v>2099</v>
      </c>
      <c r="G507" s="147">
        <v>42257445</v>
      </c>
      <c r="H507" s="145" t="s">
        <v>2100</v>
      </c>
      <c r="I507" s="145" t="s">
        <v>2457</v>
      </c>
      <c r="J507" s="148">
        <v>10</v>
      </c>
      <c r="K507" s="148">
        <v>2</v>
      </c>
      <c r="L507" s="145" t="s">
        <v>642</v>
      </c>
    </row>
    <row r="508" spans="1:12" ht="24" x14ac:dyDescent="0.2">
      <c r="A508" s="144">
        <v>498</v>
      </c>
      <c r="B508" s="145" t="s">
        <v>2471</v>
      </c>
      <c r="C508" s="145" t="s">
        <v>26</v>
      </c>
      <c r="D508" s="145" t="s">
        <v>179</v>
      </c>
      <c r="E508" s="145" t="s">
        <v>2472</v>
      </c>
      <c r="F508" s="146" t="s">
        <v>2473</v>
      </c>
      <c r="G508" s="147">
        <v>32840206</v>
      </c>
      <c r="H508" s="145" t="s">
        <v>1128</v>
      </c>
      <c r="I508" s="145" t="s">
        <v>2465</v>
      </c>
      <c r="J508" s="148">
        <v>6</v>
      </c>
      <c r="K508" s="148">
        <v>0</v>
      </c>
      <c r="L508" s="145" t="s">
        <v>642</v>
      </c>
    </row>
    <row r="509" spans="1:12" ht="24" x14ac:dyDescent="0.2">
      <c r="A509" s="144">
        <v>499</v>
      </c>
      <c r="B509" s="145" t="s">
        <v>2474</v>
      </c>
      <c r="C509" s="145" t="s">
        <v>25</v>
      </c>
      <c r="D509" s="145" t="s">
        <v>4</v>
      </c>
      <c r="E509" s="145" t="s">
        <v>1933</v>
      </c>
      <c r="F509" s="146" t="s">
        <v>2475</v>
      </c>
      <c r="G509" s="147">
        <v>995309847</v>
      </c>
      <c r="H509" s="145" t="s">
        <v>2476</v>
      </c>
      <c r="I509" s="145" t="s">
        <v>2457</v>
      </c>
      <c r="J509" s="148">
        <v>6</v>
      </c>
      <c r="K509" s="148">
        <v>0</v>
      </c>
      <c r="L509" s="145" t="s">
        <v>652</v>
      </c>
    </row>
    <row r="510" spans="1:12" ht="24" x14ac:dyDescent="0.2">
      <c r="A510" s="144">
        <v>500</v>
      </c>
      <c r="B510" s="145" t="s">
        <v>2477</v>
      </c>
      <c r="C510" s="145" t="s">
        <v>26</v>
      </c>
      <c r="D510" s="145" t="s">
        <v>179</v>
      </c>
      <c r="E510" s="145" t="s">
        <v>2478</v>
      </c>
      <c r="F510" s="146" t="s">
        <v>2479</v>
      </c>
      <c r="G510" s="147">
        <v>32466679</v>
      </c>
      <c r="H510" s="145" t="s">
        <v>2480</v>
      </c>
      <c r="I510" s="145" t="s">
        <v>2457</v>
      </c>
      <c r="J510" s="148">
        <v>6</v>
      </c>
      <c r="K510" s="148">
        <v>0</v>
      </c>
      <c r="L510" s="145" t="s">
        <v>647</v>
      </c>
    </row>
    <row r="511" spans="1:12" ht="24" x14ac:dyDescent="0.2">
      <c r="A511" s="144">
        <v>501</v>
      </c>
      <c r="B511" s="145" t="s">
        <v>2481</v>
      </c>
      <c r="C511" s="145" t="s">
        <v>14</v>
      </c>
      <c r="D511" s="145" t="s">
        <v>287</v>
      </c>
      <c r="E511" s="145" t="s">
        <v>2482</v>
      </c>
      <c r="F511" s="146" t="s">
        <v>2483</v>
      </c>
      <c r="G511" s="147">
        <v>74107879</v>
      </c>
      <c r="H511" s="145" t="s">
        <v>2484</v>
      </c>
      <c r="I511" s="145" t="s">
        <v>2374</v>
      </c>
      <c r="J511" s="148">
        <v>8</v>
      </c>
      <c r="K511" s="148">
        <v>0</v>
      </c>
      <c r="L511" s="145" t="s">
        <v>647</v>
      </c>
    </row>
    <row r="512" spans="1:12" ht="24" x14ac:dyDescent="0.2">
      <c r="A512" s="144">
        <v>502</v>
      </c>
      <c r="B512" s="145" t="s">
        <v>2485</v>
      </c>
      <c r="C512" s="145" t="s">
        <v>25</v>
      </c>
      <c r="D512" s="145" t="s">
        <v>4</v>
      </c>
      <c r="E512" s="145" t="s">
        <v>1157</v>
      </c>
      <c r="F512" s="146" t="s">
        <v>2486</v>
      </c>
      <c r="G512" s="147">
        <v>2229941</v>
      </c>
      <c r="H512" s="145" t="s">
        <v>2487</v>
      </c>
      <c r="I512" s="145" t="s">
        <v>2457</v>
      </c>
      <c r="J512" s="148">
        <v>6</v>
      </c>
      <c r="K512" s="148">
        <v>0</v>
      </c>
      <c r="L512" s="145" t="s">
        <v>647</v>
      </c>
    </row>
    <row r="513" spans="1:12" ht="24" x14ac:dyDescent="0.2">
      <c r="A513" s="144">
        <v>503</v>
      </c>
      <c r="B513" s="145" t="s">
        <v>958</v>
      </c>
      <c r="C513" s="145" t="s">
        <v>17</v>
      </c>
      <c r="D513" s="145" t="s">
        <v>51</v>
      </c>
      <c r="E513" s="145" t="s">
        <v>714</v>
      </c>
      <c r="F513" s="146" t="s">
        <v>2488</v>
      </c>
      <c r="G513" s="147">
        <v>980921096</v>
      </c>
      <c r="H513" s="145" t="s">
        <v>2489</v>
      </c>
      <c r="I513" s="145" t="s">
        <v>2490</v>
      </c>
      <c r="J513" s="148">
        <v>8</v>
      </c>
      <c r="K513" s="148">
        <v>0</v>
      </c>
      <c r="L513" s="145" t="s">
        <v>647</v>
      </c>
    </row>
    <row r="514" spans="1:12" ht="36" x14ac:dyDescent="0.2">
      <c r="A514" s="144">
        <v>504</v>
      </c>
      <c r="B514" s="145" t="s">
        <v>2491</v>
      </c>
      <c r="C514" s="145" t="s">
        <v>14</v>
      </c>
      <c r="D514" s="145" t="s">
        <v>287</v>
      </c>
      <c r="E514" s="145" t="s">
        <v>1803</v>
      </c>
      <c r="F514" s="146" t="s">
        <v>2492</v>
      </c>
      <c r="G514" s="147">
        <v>72879379</v>
      </c>
      <c r="H514" s="145" t="s">
        <v>2493</v>
      </c>
      <c r="I514" s="145" t="s">
        <v>2374</v>
      </c>
      <c r="J514" s="148">
        <v>5</v>
      </c>
      <c r="K514" s="148">
        <v>0</v>
      </c>
      <c r="L514" s="145" t="s">
        <v>642</v>
      </c>
    </row>
    <row r="515" spans="1:12" ht="24" x14ac:dyDescent="0.2">
      <c r="A515" s="144">
        <v>505</v>
      </c>
      <c r="B515" s="145" t="s">
        <v>2494</v>
      </c>
      <c r="C515" s="145" t="s">
        <v>25</v>
      </c>
      <c r="D515" s="145" t="s">
        <v>4</v>
      </c>
      <c r="E515" s="145" t="s">
        <v>754</v>
      </c>
      <c r="F515" s="146" t="s">
        <v>2495</v>
      </c>
      <c r="G515" s="147">
        <v>22020547</v>
      </c>
      <c r="H515" s="145" t="s">
        <v>2496</v>
      </c>
      <c r="I515" s="145" t="s">
        <v>2497</v>
      </c>
      <c r="J515" s="148">
        <v>8</v>
      </c>
      <c r="K515" s="148">
        <v>1</v>
      </c>
      <c r="L515" s="145" t="s">
        <v>652</v>
      </c>
    </row>
    <row r="516" spans="1:12" ht="36" x14ac:dyDescent="0.2">
      <c r="A516" s="144">
        <v>506</v>
      </c>
      <c r="B516" s="145" t="s">
        <v>2498</v>
      </c>
      <c r="C516" s="145" t="s">
        <v>12</v>
      </c>
      <c r="D516" s="145" t="s">
        <v>12</v>
      </c>
      <c r="E516" s="145" t="s">
        <v>1459</v>
      </c>
      <c r="F516" s="146" t="s">
        <v>2499</v>
      </c>
      <c r="G516" s="147">
        <v>962594204</v>
      </c>
      <c r="H516" s="145" t="s">
        <v>2500</v>
      </c>
      <c r="I516" s="145" t="s">
        <v>2374</v>
      </c>
      <c r="J516" s="148">
        <v>13</v>
      </c>
      <c r="K516" s="148">
        <v>13</v>
      </c>
      <c r="L516" s="145" t="s">
        <v>647</v>
      </c>
    </row>
    <row r="517" spans="1:12" ht="24" x14ac:dyDescent="0.2">
      <c r="A517" s="144">
        <v>507</v>
      </c>
      <c r="B517" s="145" t="s">
        <v>2501</v>
      </c>
      <c r="C517" s="145" t="s">
        <v>15</v>
      </c>
      <c r="D517" s="145" t="s">
        <v>60</v>
      </c>
      <c r="E517" s="145" t="s">
        <v>60</v>
      </c>
      <c r="F517" s="146" t="s">
        <v>2502</v>
      </c>
      <c r="G517" s="147">
        <v>72240159</v>
      </c>
      <c r="H517" s="145" t="s">
        <v>2503</v>
      </c>
      <c r="I517" s="145" t="s">
        <v>2374</v>
      </c>
      <c r="J517" s="148">
        <v>19</v>
      </c>
      <c r="K517" s="148">
        <v>1</v>
      </c>
      <c r="L517" s="145" t="s">
        <v>652</v>
      </c>
    </row>
    <row r="518" spans="1:12" ht="36" x14ac:dyDescent="0.2">
      <c r="A518" s="144">
        <v>508</v>
      </c>
      <c r="B518" s="145" t="s">
        <v>2504</v>
      </c>
      <c r="C518" s="145" t="s">
        <v>25</v>
      </c>
      <c r="D518" s="145" t="s">
        <v>4</v>
      </c>
      <c r="E518" s="145" t="s">
        <v>2505</v>
      </c>
      <c r="F518" s="146" t="s">
        <v>2506</v>
      </c>
      <c r="G518" s="147">
        <v>3455158</v>
      </c>
      <c r="H518" s="145" t="s">
        <v>2507</v>
      </c>
      <c r="I518" s="145" t="s">
        <v>2508</v>
      </c>
      <c r="J518" s="148">
        <v>9</v>
      </c>
      <c r="K518" s="148">
        <v>0</v>
      </c>
      <c r="L518" s="145" t="s">
        <v>652</v>
      </c>
    </row>
    <row r="519" spans="1:12" ht="24" x14ac:dyDescent="0.2">
      <c r="A519" s="144">
        <v>509</v>
      </c>
      <c r="B519" s="145" t="s">
        <v>2370</v>
      </c>
      <c r="C519" s="145" t="s">
        <v>25</v>
      </c>
      <c r="D519" s="145" t="s">
        <v>4</v>
      </c>
      <c r="E519" s="145" t="s">
        <v>1105</v>
      </c>
      <c r="F519" s="146" t="s">
        <v>2509</v>
      </c>
      <c r="G519" s="147">
        <v>22678321</v>
      </c>
      <c r="H519" s="145" t="s">
        <v>2372</v>
      </c>
      <c r="I519" s="145" t="s">
        <v>2508</v>
      </c>
      <c r="J519" s="148">
        <v>5</v>
      </c>
      <c r="K519" s="148">
        <v>0</v>
      </c>
      <c r="L519" s="145" t="s">
        <v>647</v>
      </c>
    </row>
    <row r="520" spans="1:12" x14ac:dyDescent="0.2">
      <c r="A520" s="144">
        <v>510</v>
      </c>
      <c r="B520" s="145" t="s">
        <v>2510</v>
      </c>
      <c r="C520" s="145" t="s">
        <v>25</v>
      </c>
      <c r="D520" s="145" t="s">
        <v>4</v>
      </c>
      <c r="E520" s="145" t="s">
        <v>779</v>
      </c>
      <c r="F520" s="146" t="s">
        <v>2511</v>
      </c>
      <c r="G520" s="147">
        <v>23317827</v>
      </c>
      <c r="H520" s="145" t="s">
        <v>2512</v>
      </c>
      <c r="I520" s="145" t="s">
        <v>2508</v>
      </c>
      <c r="J520" s="148">
        <v>3</v>
      </c>
      <c r="K520" s="148">
        <v>0</v>
      </c>
      <c r="L520" s="145" t="s">
        <v>647</v>
      </c>
    </row>
    <row r="521" spans="1:12" ht="24" x14ac:dyDescent="0.2">
      <c r="A521" s="144">
        <v>511</v>
      </c>
      <c r="B521" s="145" t="s">
        <v>2513</v>
      </c>
      <c r="C521" s="145" t="s">
        <v>26</v>
      </c>
      <c r="D521" s="145" t="s">
        <v>2514</v>
      </c>
      <c r="E521" s="145" t="s">
        <v>2514</v>
      </c>
      <c r="F521" s="146" t="s">
        <v>2515</v>
      </c>
      <c r="G521" s="147">
        <v>32746737</v>
      </c>
      <c r="H521" s="145" t="s">
        <v>2516</v>
      </c>
      <c r="I521" s="145" t="s">
        <v>2508</v>
      </c>
      <c r="J521" s="148">
        <v>21</v>
      </c>
      <c r="K521" s="148">
        <v>0</v>
      </c>
      <c r="L521" s="145" t="s">
        <v>652</v>
      </c>
    </row>
    <row r="522" spans="1:12" ht="24" x14ac:dyDescent="0.2">
      <c r="A522" s="144">
        <v>512</v>
      </c>
      <c r="B522" s="145" t="s">
        <v>2517</v>
      </c>
      <c r="C522" s="145" t="s">
        <v>25</v>
      </c>
      <c r="D522" s="145" t="s">
        <v>4</v>
      </c>
      <c r="E522" s="145" t="s">
        <v>1504</v>
      </c>
      <c r="F522" s="146" t="s">
        <v>2518</v>
      </c>
      <c r="G522" s="147">
        <v>3212436</v>
      </c>
      <c r="H522" s="145" t="s">
        <v>2519</v>
      </c>
      <c r="I522" s="145" t="s">
        <v>2508</v>
      </c>
      <c r="J522" s="148">
        <v>9</v>
      </c>
      <c r="K522" s="148">
        <v>0</v>
      </c>
      <c r="L522" s="145" t="s">
        <v>647</v>
      </c>
    </row>
    <row r="523" spans="1:12" ht="24" x14ac:dyDescent="0.2">
      <c r="A523" s="144">
        <v>513</v>
      </c>
      <c r="B523" s="145" t="s">
        <v>2520</v>
      </c>
      <c r="C523" s="145" t="s">
        <v>23</v>
      </c>
      <c r="D523" s="145" t="s">
        <v>1346</v>
      </c>
      <c r="E523" s="145" t="s">
        <v>1346</v>
      </c>
      <c r="F523" s="146" t="s">
        <v>2521</v>
      </c>
      <c r="G523" s="147">
        <v>62887151</v>
      </c>
      <c r="H523" s="145" t="s">
        <v>2522</v>
      </c>
      <c r="I523" s="145" t="s">
        <v>2508</v>
      </c>
      <c r="J523" s="148">
        <v>50</v>
      </c>
      <c r="K523" s="148">
        <v>0</v>
      </c>
      <c r="L523" s="145" t="s">
        <v>642</v>
      </c>
    </row>
    <row r="524" spans="1:12" ht="36" x14ac:dyDescent="0.2">
      <c r="A524" s="144">
        <v>514</v>
      </c>
      <c r="B524" s="145" t="s">
        <v>2523</v>
      </c>
      <c r="C524" s="145" t="s">
        <v>25</v>
      </c>
      <c r="D524" s="145" t="s">
        <v>4</v>
      </c>
      <c r="E524" s="145" t="s">
        <v>779</v>
      </c>
      <c r="F524" s="146" t="s">
        <v>2524</v>
      </c>
      <c r="G524" s="147">
        <v>2810936</v>
      </c>
      <c r="H524" s="145" t="s">
        <v>2525</v>
      </c>
      <c r="I524" s="145" t="s">
        <v>2526</v>
      </c>
      <c r="J524" s="148">
        <v>2</v>
      </c>
      <c r="K524" s="148">
        <v>1</v>
      </c>
      <c r="L524" s="145" t="s">
        <v>647</v>
      </c>
    </row>
    <row r="525" spans="1:12" ht="36" x14ac:dyDescent="0.2">
      <c r="A525" s="144">
        <v>515</v>
      </c>
      <c r="B525" s="145" t="s">
        <v>2527</v>
      </c>
      <c r="C525" s="145" t="s">
        <v>19</v>
      </c>
      <c r="D525" s="145" t="s">
        <v>513</v>
      </c>
      <c r="E525" s="145" t="s">
        <v>513</v>
      </c>
      <c r="F525" s="146" t="s">
        <v>2528</v>
      </c>
      <c r="G525" s="147">
        <v>993730731</v>
      </c>
      <c r="H525" s="145" t="s">
        <v>2529</v>
      </c>
      <c r="I525" s="145" t="s">
        <v>2526</v>
      </c>
      <c r="J525" s="148">
        <v>15</v>
      </c>
      <c r="K525" s="148">
        <v>0</v>
      </c>
      <c r="L525" s="145" t="s">
        <v>652</v>
      </c>
    </row>
    <row r="526" spans="1:12" x14ac:dyDescent="0.2">
      <c r="A526" s="144">
        <v>516</v>
      </c>
      <c r="B526" s="145" t="s">
        <v>2530</v>
      </c>
      <c r="C526" s="145" t="s">
        <v>25</v>
      </c>
      <c r="D526" s="145" t="s">
        <v>4</v>
      </c>
      <c r="E526" s="145" t="s">
        <v>784</v>
      </c>
      <c r="F526" s="146" t="s">
        <v>2531</v>
      </c>
      <c r="G526" s="147">
        <v>2950965</v>
      </c>
      <c r="H526" s="145" t="s">
        <v>2532</v>
      </c>
      <c r="I526" s="145" t="s">
        <v>2526</v>
      </c>
      <c r="J526" s="148">
        <v>6</v>
      </c>
      <c r="K526" s="148">
        <v>1</v>
      </c>
      <c r="L526" s="145" t="s">
        <v>647</v>
      </c>
    </row>
    <row r="527" spans="1:12" ht="24" x14ac:dyDescent="0.2">
      <c r="A527" s="144">
        <v>517</v>
      </c>
      <c r="B527" s="145" t="s">
        <v>2533</v>
      </c>
      <c r="C527" s="145" t="s">
        <v>973</v>
      </c>
      <c r="D527" s="145" t="s">
        <v>414</v>
      </c>
      <c r="E527" s="145" t="s">
        <v>2534</v>
      </c>
      <c r="F527" s="146" t="s">
        <v>2535</v>
      </c>
      <c r="G527" s="147">
        <v>988884646</v>
      </c>
      <c r="H527" s="145" t="s">
        <v>2536</v>
      </c>
      <c r="I527" s="145" t="s">
        <v>2526</v>
      </c>
      <c r="J527" s="148">
        <v>6</v>
      </c>
      <c r="K527" s="148">
        <v>1</v>
      </c>
      <c r="L527" s="145" t="s">
        <v>642</v>
      </c>
    </row>
    <row r="528" spans="1:12" ht="24" x14ac:dyDescent="0.2">
      <c r="A528" s="144">
        <v>518</v>
      </c>
      <c r="B528" s="145" t="s">
        <v>1309</v>
      </c>
      <c r="C528" s="145" t="s">
        <v>19</v>
      </c>
      <c r="D528" s="145" t="s">
        <v>5</v>
      </c>
      <c r="E528" s="145" t="s">
        <v>549</v>
      </c>
      <c r="F528" s="146" t="s">
        <v>1893</v>
      </c>
      <c r="G528" s="147">
        <v>2191375</v>
      </c>
      <c r="H528" s="145" t="s">
        <v>1894</v>
      </c>
      <c r="I528" s="145" t="s">
        <v>2526</v>
      </c>
      <c r="J528" s="148">
        <v>9</v>
      </c>
      <c r="K528" s="148">
        <v>1</v>
      </c>
      <c r="L528" s="145" t="s">
        <v>647</v>
      </c>
    </row>
    <row r="529" spans="1:12" ht="24" x14ac:dyDescent="0.2">
      <c r="A529" s="144">
        <v>519</v>
      </c>
      <c r="B529" s="145" t="s">
        <v>2537</v>
      </c>
      <c r="C529" s="145" t="s">
        <v>19</v>
      </c>
      <c r="D529" s="145" t="s">
        <v>5</v>
      </c>
      <c r="E529" s="145" t="s">
        <v>662</v>
      </c>
      <c r="F529" s="146" t="s">
        <v>2538</v>
      </c>
      <c r="G529" s="147">
        <v>42910765</v>
      </c>
      <c r="H529" s="145" t="s">
        <v>2539</v>
      </c>
      <c r="I529" s="145" t="s">
        <v>2526</v>
      </c>
      <c r="J529" s="148">
        <v>14</v>
      </c>
      <c r="K529" s="148">
        <v>0</v>
      </c>
      <c r="L529" s="145" t="s">
        <v>647</v>
      </c>
    </row>
    <row r="530" spans="1:12" ht="24" x14ac:dyDescent="0.2">
      <c r="A530" s="144">
        <v>520</v>
      </c>
      <c r="B530" s="145" t="s">
        <v>2540</v>
      </c>
      <c r="C530" s="145" t="s">
        <v>25</v>
      </c>
      <c r="D530" s="145" t="s">
        <v>4</v>
      </c>
      <c r="E530" s="145" t="s">
        <v>2541</v>
      </c>
      <c r="F530" s="146" t="s">
        <v>2542</v>
      </c>
      <c r="G530" s="147">
        <v>2624166</v>
      </c>
      <c r="H530" s="145" t="s">
        <v>2543</v>
      </c>
      <c r="I530" s="145" t="s">
        <v>2544</v>
      </c>
      <c r="J530" s="148">
        <v>8</v>
      </c>
      <c r="K530" s="148">
        <v>0</v>
      </c>
      <c r="L530" s="145" t="s">
        <v>647</v>
      </c>
    </row>
    <row r="531" spans="1:12" ht="36" x14ac:dyDescent="0.2">
      <c r="A531" s="144">
        <v>521</v>
      </c>
      <c r="B531" s="145" t="s">
        <v>2545</v>
      </c>
      <c r="C531" s="145" t="s">
        <v>19</v>
      </c>
      <c r="D531" s="145" t="s">
        <v>516</v>
      </c>
      <c r="E531" s="145" t="s">
        <v>892</v>
      </c>
      <c r="F531" s="146" t="s">
        <v>2546</v>
      </c>
      <c r="G531" s="147">
        <v>997384853</v>
      </c>
      <c r="H531" s="145" t="s">
        <v>2547</v>
      </c>
      <c r="I531" s="145" t="s">
        <v>2544</v>
      </c>
      <c r="J531" s="148">
        <v>6</v>
      </c>
      <c r="K531" s="148">
        <v>0</v>
      </c>
      <c r="L531" s="145" t="s">
        <v>647</v>
      </c>
    </row>
    <row r="532" spans="1:12" ht="24" x14ac:dyDescent="0.2">
      <c r="A532" s="144">
        <v>522</v>
      </c>
      <c r="B532" s="145" t="s">
        <v>2548</v>
      </c>
      <c r="C532" s="145" t="s">
        <v>19</v>
      </c>
      <c r="D532" s="145" t="s">
        <v>5</v>
      </c>
      <c r="E532" s="145" t="s">
        <v>2549</v>
      </c>
      <c r="F532" s="146" t="s">
        <v>2550</v>
      </c>
      <c r="G532" s="147">
        <v>996940472</v>
      </c>
      <c r="H532" s="145" t="s">
        <v>2551</v>
      </c>
      <c r="I532" s="145" t="s">
        <v>2544</v>
      </c>
      <c r="J532" s="148">
        <v>3</v>
      </c>
      <c r="K532" s="148">
        <v>1</v>
      </c>
      <c r="L532" s="145" t="s">
        <v>647</v>
      </c>
    </row>
    <row r="533" spans="1:12" ht="24" x14ac:dyDescent="0.2">
      <c r="A533" s="144">
        <v>523</v>
      </c>
      <c r="B533" s="145" t="s">
        <v>2552</v>
      </c>
      <c r="C533" s="145" t="s">
        <v>25</v>
      </c>
      <c r="D533" s="145" t="s">
        <v>4</v>
      </c>
      <c r="E533" s="145" t="s">
        <v>677</v>
      </c>
      <c r="F533" s="146" t="s">
        <v>2553</v>
      </c>
      <c r="G533" s="147">
        <v>983030390</v>
      </c>
      <c r="H533" s="145" t="s">
        <v>2554</v>
      </c>
      <c r="I533" s="145" t="s">
        <v>2544</v>
      </c>
      <c r="J533" s="148">
        <v>5</v>
      </c>
      <c r="K533" s="148">
        <v>0</v>
      </c>
      <c r="L533" s="145" t="s">
        <v>647</v>
      </c>
    </row>
    <row r="534" spans="1:12" ht="36" x14ac:dyDescent="0.2">
      <c r="A534" s="144">
        <v>524</v>
      </c>
      <c r="B534" s="145" t="s">
        <v>2555</v>
      </c>
      <c r="C534" s="145" t="s">
        <v>19</v>
      </c>
      <c r="D534" s="145" t="s">
        <v>5</v>
      </c>
      <c r="E534" s="145" t="s">
        <v>180</v>
      </c>
      <c r="F534" s="146" t="s">
        <v>2556</v>
      </c>
      <c r="G534" s="147">
        <v>2515159</v>
      </c>
      <c r="H534" s="145" t="s">
        <v>2557</v>
      </c>
      <c r="I534" s="145" t="s">
        <v>2374</v>
      </c>
      <c r="J534" s="148">
        <v>14</v>
      </c>
      <c r="K534" s="148">
        <v>2</v>
      </c>
      <c r="L534" s="145" t="s">
        <v>642</v>
      </c>
    </row>
    <row r="535" spans="1:12" ht="24" x14ac:dyDescent="0.2">
      <c r="A535" s="144">
        <v>525</v>
      </c>
      <c r="B535" s="145" t="s">
        <v>2558</v>
      </c>
      <c r="C535" s="145" t="s">
        <v>658</v>
      </c>
      <c r="D535" s="145" t="s">
        <v>417</v>
      </c>
      <c r="E535" s="145" t="s">
        <v>417</v>
      </c>
      <c r="F535" s="146" t="s">
        <v>2559</v>
      </c>
      <c r="G535" s="147">
        <v>960883090</v>
      </c>
      <c r="H535" s="145" t="s">
        <v>2560</v>
      </c>
      <c r="I535" s="145" t="s">
        <v>2374</v>
      </c>
      <c r="J535" s="148">
        <v>11</v>
      </c>
      <c r="K535" s="148">
        <v>1</v>
      </c>
      <c r="L535" s="145" t="s">
        <v>675</v>
      </c>
    </row>
    <row r="536" spans="1:12" ht="24" x14ac:dyDescent="0.2">
      <c r="A536" s="144">
        <v>526</v>
      </c>
      <c r="B536" s="145" t="s">
        <v>2561</v>
      </c>
      <c r="C536" s="145" t="s">
        <v>681</v>
      </c>
      <c r="D536" s="145" t="s">
        <v>356</v>
      </c>
      <c r="E536" s="145" t="s">
        <v>682</v>
      </c>
      <c r="F536" s="146" t="s">
        <v>2562</v>
      </c>
      <c r="G536" s="147">
        <v>32317191</v>
      </c>
      <c r="H536" s="145" t="s">
        <v>2563</v>
      </c>
      <c r="I536" s="145" t="s">
        <v>2374</v>
      </c>
      <c r="J536" s="148">
        <v>12</v>
      </c>
      <c r="K536" s="148">
        <v>0</v>
      </c>
      <c r="L536" s="145" t="s">
        <v>642</v>
      </c>
    </row>
    <row r="537" spans="1:12" ht="36" x14ac:dyDescent="0.2">
      <c r="A537" s="144">
        <v>527</v>
      </c>
      <c r="B537" s="145" t="s">
        <v>2564</v>
      </c>
      <c r="C537" s="145" t="s">
        <v>15</v>
      </c>
      <c r="D537" s="145" t="s">
        <v>60</v>
      </c>
      <c r="E537" s="145" t="s">
        <v>60</v>
      </c>
      <c r="F537" s="146" t="s">
        <v>2565</v>
      </c>
      <c r="G537" s="147">
        <v>72264964</v>
      </c>
      <c r="H537" s="145" t="s">
        <v>2566</v>
      </c>
      <c r="I537" s="145" t="s">
        <v>2095</v>
      </c>
      <c r="J537" s="148">
        <v>7</v>
      </c>
      <c r="K537" s="148">
        <v>0</v>
      </c>
      <c r="L537" s="145" t="s">
        <v>652</v>
      </c>
    </row>
    <row r="538" spans="1:12" ht="24" x14ac:dyDescent="0.2">
      <c r="A538" s="144">
        <v>528</v>
      </c>
      <c r="B538" s="145" t="s">
        <v>2567</v>
      </c>
      <c r="C538" s="145" t="s">
        <v>19</v>
      </c>
      <c r="D538" s="145" t="s">
        <v>516</v>
      </c>
      <c r="E538" s="145" t="s">
        <v>892</v>
      </c>
      <c r="F538" s="146" t="s">
        <v>2568</v>
      </c>
      <c r="G538" s="147">
        <v>42989801</v>
      </c>
      <c r="H538" s="145" t="s">
        <v>2569</v>
      </c>
      <c r="I538" s="145" t="s">
        <v>2095</v>
      </c>
      <c r="J538" s="148">
        <v>5</v>
      </c>
      <c r="K538" s="148">
        <v>0</v>
      </c>
      <c r="L538" s="145" t="s">
        <v>652</v>
      </c>
    </row>
    <row r="539" spans="1:12" ht="24" x14ac:dyDescent="0.2">
      <c r="A539" s="144">
        <v>529</v>
      </c>
      <c r="B539" s="145" t="s">
        <v>2570</v>
      </c>
      <c r="C539" s="145" t="s">
        <v>19</v>
      </c>
      <c r="D539" s="145" t="s">
        <v>5</v>
      </c>
      <c r="E539" s="145" t="s">
        <v>662</v>
      </c>
      <c r="F539" s="146" t="s">
        <v>2571</v>
      </c>
      <c r="G539" s="147">
        <v>982116962</v>
      </c>
      <c r="H539" s="145" t="s">
        <v>2572</v>
      </c>
      <c r="I539" s="145" t="s">
        <v>2573</v>
      </c>
      <c r="J539" s="148">
        <v>6</v>
      </c>
      <c r="K539" s="148">
        <v>6</v>
      </c>
      <c r="L539" s="145" t="s">
        <v>642</v>
      </c>
    </row>
    <row r="540" spans="1:12" ht="36" x14ac:dyDescent="0.2">
      <c r="A540" s="144">
        <v>530</v>
      </c>
      <c r="B540" s="145" t="s">
        <v>2574</v>
      </c>
      <c r="C540" s="145" t="s">
        <v>27</v>
      </c>
      <c r="D540" s="145" t="s">
        <v>923</v>
      </c>
      <c r="E540" s="145" t="s">
        <v>2575</v>
      </c>
      <c r="F540" s="146" t="s">
        <v>2576</v>
      </c>
      <c r="G540" s="147">
        <v>73040963</v>
      </c>
      <c r="H540" s="145" t="s">
        <v>2577</v>
      </c>
      <c r="I540" s="145" t="s">
        <v>2578</v>
      </c>
      <c r="J540" s="148">
        <v>8</v>
      </c>
      <c r="K540" s="148">
        <v>4</v>
      </c>
      <c r="L540" s="145" t="s">
        <v>675</v>
      </c>
    </row>
    <row r="541" spans="1:12" ht="36" x14ac:dyDescent="0.2">
      <c r="A541" s="144">
        <v>531</v>
      </c>
      <c r="B541" s="145" t="s">
        <v>2579</v>
      </c>
      <c r="C541" s="145" t="s">
        <v>25</v>
      </c>
      <c r="D541" s="145" t="s">
        <v>4</v>
      </c>
      <c r="E541" s="145" t="s">
        <v>2467</v>
      </c>
      <c r="F541" s="146" t="s">
        <v>2580</v>
      </c>
      <c r="G541" s="147">
        <v>2528346</v>
      </c>
      <c r="H541" s="145" t="s">
        <v>2581</v>
      </c>
      <c r="I541" s="145" t="s">
        <v>2095</v>
      </c>
      <c r="J541" s="148">
        <v>6</v>
      </c>
      <c r="K541" s="148">
        <v>0</v>
      </c>
      <c r="L541" s="145" t="s">
        <v>647</v>
      </c>
    </row>
    <row r="542" spans="1:12" ht="36" x14ac:dyDescent="0.2">
      <c r="A542" s="144">
        <v>532</v>
      </c>
      <c r="B542" s="145" t="s">
        <v>2582</v>
      </c>
      <c r="C542" s="145" t="s">
        <v>12</v>
      </c>
      <c r="D542" s="145" t="s">
        <v>1889</v>
      </c>
      <c r="E542" s="145" t="s">
        <v>1890</v>
      </c>
      <c r="F542" s="146" t="s">
        <v>2583</v>
      </c>
      <c r="G542" s="147">
        <v>986442662</v>
      </c>
      <c r="H542" s="145" t="s">
        <v>2584</v>
      </c>
      <c r="I542" s="145" t="s">
        <v>2578</v>
      </c>
      <c r="J542" s="148">
        <v>4</v>
      </c>
      <c r="K542" s="148">
        <v>0</v>
      </c>
      <c r="L542" s="145" t="s">
        <v>642</v>
      </c>
    </row>
    <row r="543" spans="1:12" ht="24" x14ac:dyDescent="0.2">
      <c r="A543" s="144">
        <v>533</v>
      </c>
      <c r="B543" s="145" t="s">
        <v>2585</v>
      </c>
      <c r="C543" s="145" t="s">
        <v>25</v>
      </c>
      <c r="D543" s="145" t="s">
        <v>4</v>
      </c>
      <c r="E543" s="145" t="s">
        <v>2586</v>
      </c>
      <c r="F543" s="146" t="s">
        <v>2587</v>
      </c>
      <c r="G543" s="147">
        <v>2686091</v>
      </c>
      <c r="H543" s="145" t="s">
        <v>2588</v>
      </c>
      <c r="I543" s="145" t="s">
        <v>2573</v>
      </c>
      <c r="J543" s="148">
        <v>6</v>
      </c>
      <c r="K543" s="148">
        <v>4</v>
      </c>
      <c r="L543" s="145" t="s">
        <v>675</v>
      </c>
    </row>
    <row r="544" spans="1:12" ht="36" x14ac:dyDescent="0.2">
      <c r="A544" s="144">
        <v>534</v>
      </c>
      <c r="B544" s="145" t="s">
        <v>2589</v>
      </c>
      <c r="C544" s="145" t="s">
        <v>20</v>
      </c>
      <c r="D544" s="145" t="s">
        <v>267</v>
      </c>
      <c r="E544" s="145" t="s">
        <v>2266</v>
      </c>
      <c r="F544" s="146" t="s">
        <v>2590</v>
      </c>
      <c r="G544" s="147">
        <v>959441675</v>
      </c>
      <c r="H544" s="145" t="s">
        <v>2591</v>
      </c>
      <c r="I544" s="145" t="s">
        <v>2573</v>
      </c>
      <c r="J544" s="148">
        <v>6</v>
      </c>
      <c r="K544" s="148">
        <v>0</v>
      </c>
      <c r="L544" s="145" t="s">
        <v>652</v>
      </c>
    </row>
    <row r="545" spans="1:12" ht="24" x14ac:dyDescent="0.2">
      <c r="A545" s="144">
        <v>535</v>
      </c>
      <c r="B545" s="145" t="s">
        <v>2592</v>
      </c>
      <c r="C545" s="145" t="s">
        <v>14</v>
      </c>
      <c r="D545" s="145" t="s">
        <v>287</v>
      </c>
      <c r="E545" s="145" t="s">
        <v>1459</v>
      </c>
      <c r="F545" s="146" t="s">
        <v>2593</v>
      </c>
      <c r="G545" s="147">
        <v>997501673</v>
      </c>
      <c r="H545" s="145" t="s">
        <v>2594</v>
      </c>
      <c r="I545" s="145" t="s">
        <v>2578</v>
      </c>
      <c r="J545" s="148">
        <v>6</v>
      </c>
      <c r="K545" s="148">
        <v>1</v>
      </c>
      <c r="L545" s="145" t="s">
        <v>642</v>
      </c>
    </row>
    <row r="546" spans="1:12" ht="36" x14ac:dyDescent="0.2">
      <c r="A546" s="144">
        <v>536</v>
      </c>
      <c r="B546" s="145" t="s">
        <v>2595</v>
      </c>
      <c r="C546" s="145" t="s">
        <v>25</v>
      </c>
      <c r="D546" s="145" t="s">
        <v>4</v>
      </c>
      <c r="E546" s="145" t="s">
        <v>2541</v>
      </c>
      <c r="F546" s="146" t="s">
        <v>2596</v>
      </c>
      <c r="G546" s="147">
        <v>25136910</v>
      </c>
      <c r="H546" s="145" t="s">
        <v>2597</v>
      </c>
      <c r="I546" s="145" t="s">
        <v>2598</v>
      </c>
      <c r="J546" s="148">
        <v>5</v>
      </c>
      <c r="K546" s="148">
        <v>3</v>
      </c>
      <c r="L546" s="145" t="s">
        <v>647</v>
      </c>
    </row>
    <row r="547" spans="1:12" x14ac:dyDescent="0.2">
      <c r="A547" s="144">
        <v>537</v>
      </c>
      <c r="B547" s="145" t="s">
        <v>2599</v>
      </c>
      <c r="C547" s="145" t="s">
        <v>12</v>
      </c>
      <c r="D547" s="145" t="s">
        <v>12</v>
      </c>
      <c r="E547" s="145" t="s">
        <v>2600</v>
      </c>
      <c r="F547" s="146" t="s">
        <v>2601</v>
      </c>
      <c r="G547" s="147">
        <v>72579498</v>
      </c>
      <c r="H547" s="145" t="s">
        <v>2602</v>
      </c>
      <c r="I547" s="145" t="s">
        <v>2578</v>
      </c>
      <c r="J547" s="148">
        <v>10</v>
      </c>
      <c r="K547" s="148">
        <v>10</v>
      </c>
      <c r="L547" s="145" t="s">
        <v>647</v>
      </c>
    </row>
    <row r="548" spans="1:12" ht="24" x14ac:dyDescent="0.2">
      <c r="A548" s="144">
        <v>538</v>
      </c>
      <c r="B548" s="145" t="s">
        <v>783</v>
      </c>
      <c r="C548" s="145" t="s">
        <v>26</v>
      </c>
      <c r="D548" s="145" t="s">
        <v>179</v>
      </c>
      <c r="E548" s="145" t="s">
        <v>245</v>
      </c>
      <c r="F548" s="146" t="s">
        <v>2603</v>
      </c>
      <c r="G548" s="147">
        <v>32755912</v>
      </c>
      <c r="H548" s="145" t="s">
        <v>655</v>
      </c>
      <c r="I548" s="145" t="s">
        <v>2604</v>
      </c>
      <c r="J548" s="148">
        <v>8</v>
      </c>
      <c r="K548" s="148">
        <v>1</v>
      </c>
      <c r="L548" s="145" t="s">
        <v>652</v>
      </c>
    </row>
    <row r="549" spans="1:12" ht="24" x14ac:dyDescent="0.2">
      <c r="A549" s="144">
        <v>539</v>
      </c>
      <c r="B549" s="145" t="s">
        <v>2605</v>
      </c>
      <c r="C549" s="145" t="s">
        <v>26</v>
      </c>
      <c r="D549" s="145" t="s">
        <v>959</v>
      </c>
      <c r="E549" s="145" t="s">
        <v>960</v>
      </c>
      <c r="F549" s="146" t="s">
        <v>2606</v>
      </c>
      <c r="G549" s="147">
        <v>993828969</v>
      </c>
      <c r="H549" s="145" t="s">
        <v>2607</v>
      </c>
      <c r="I549" s="145" t="s">
        <v>2604</v>
      </c>
      <c r="J549" s="148">
        <v>6</v>
      </c>
      <c r="K549" s="148">
        <v>0</v>
      </c>
      <c r="L549" s="145" t="s">
        <v>675</v>
      </c>
    </row>
    <row r="550" spans="1:12" ht="36" x14ac:dyDescent="0.2">
      <c r="A550" s="144">
        <v>540</v>
      </c>
      <c r="B550" s="145" t="s">
        <v>2608</v>
      </c>
      <c r="C550" s="145" t="s">
        <v>19</v>
      </c>
      <c r="D550" s="145" t="s">
        <v>2609</v>
      </c>
      <c r="E550" s="145" t="s">
        <v>2610</v>
      </c>
      <c r="F550" s="146" t="s">
        <v>2611</v>
      </c>
      <c r="G550" s="147">
        <v>982590562</v>
      </c>
      <c r="H550" s="145" t="s">
        <v>2612</v>
      </c>
      <c r="I550" s="145" t="s">
        <v>2604</v>
      </c>
      <c r="J550" s="148">
        <v>7</v>
      </c>
      <c r="K550" s="148">
        <v>0</v>
      </c>
      <c r="L550" s="145" t="s">
        <v>647</v>
      </c>
    </row>
    <row r="551" spans="1:12" ht="48" x14ac:dyDescent="0.2">
      <c r="A551" s="144">
        <v>541</v>
      </c>
      <c r="B551" s="145" t="s">
        <v>2613</v>
      </c>
      <c r="C551" s="145" t="s">
        <v>25</v>
      </c>
      <c r="D551" s="145" t="s">
        <v>4</v>
      </c>
      <c r="E551" s="145" t="s">
        <v>1105</v>
      </c>
      <c r="F551" s="146" t="s">
        <v>2614</v>
      </c>
      <c r="G551" s="147">
        <v>22636824</v>
      </c>
      <c r="H551" s="145" t="s">
        <v>2615</v>
      </c>
      <c r="I551" s="145" t="s">
        <v>2604</v>
      </c>
      <c r="J551" s="148">
        <v>11</v>
      </c>
      <c r="K551" s="148">
        <v>0</v>
      </c>
      <c r="L551" s="145" t="s">
        <v>647</v>
      </c>
    </row>
    <row r="552" spans="1:12" ht="24" x14ac:dyDescent="0.2">
      <c r="A552" s="144">
        <v>542</v>
      </c>
      <c r="B552" s="145" t="s">
        <v>2616</v>
      </c>
      <c r="C552" s="145" t="s">
        <v>22</v>
      </c>
      <c r="D552" s="145" t="s">
        <v>6</v>
      </c>
      <c r="E552" s="145" t="s">
        <v>6</v>
      </c>
      <c r="F552" s="146" t="s">
        <v>2617</v>
      </c>
      <c r="G552" s="147">
        <v>52925451</v>
      </c>
      <c r="H552" s="145" t="s">
        <v>2618</v>
      </c>
      <c r="I552" s="145" t="s">
        <v>2470</v>
      </c>
      <c r="J552" s="148">
        <v>5</v>
      </c>
      <c r="K552" s="148">
        <v>1</v>
      </c>
      <c r="L552" s="145" t="s">
        <v>652</v>
      </c>
    </row>
    <row r="553" spans="1:12" ht="60" x14ac:dyDescent="0.2">
      <c r="A553" s="144">
        <v>543</v>
      </c>
      <c r="B553" s="145" t="s">
        <v>2619</v>
      </c>
      <c r="C553" s="145" t="s">
        <v>27</v>
      </c>
      <c r="D553" s="145" t="s">
        <v>318</v>
      </c>
      <c r="E553" s="145" t="s">
        <v>318</v>
      </c>
      <c r="F553" s="146" t="s">
        <v>2620</v>
      </c>
      <c r="G553" s="147">
        <v>72607372</v>
      </c>
      <c r="H553" s="145" t="s">
        <v>2621</v>
      </c>
      <c r="I553" s="145" t="s">
        <v>2578</v>
      </c>
      <c r="J553" s="148">
        <v>2</v>
      </c>
      <c r="K553" s="148">
        <v>0</v>
      </c>
      <c r="L553" s="145" t="s">
        <v>647</v>
      </c>
    </row>
    <row r="554" spans="1:12" ht="24" x14ac:dyDescent="0.2">
      <c r="A554" s="144">
        <v>544</v>
      </c>
      <c r="B554" s="145" t="s">
        <v>2622</v>
      </c>
      <c r="C554" s="145" t="s">
        <v>22</v>
      </c>
      <c r="D554" s="145" t="s">
        <v>6</v>
      </c>
      <c r="E554" s="145" t="s">
        <v>6</v>
      </c>
      <c r="F554" s="146" t="s">
        <v>2623</v>
      </c>
      <c r="G554" s="147">
        <v>995130511</v>
      </c>
      <c r="H554" s="145" t="s">
        <v>2624</v>
      </c>
      <c r="I554" s="145" t="s">
        <v>2625</v>
      </c>
      <c r="J554" s="148">
        <v>14</v>
      </c>
      <c r="K554" s="148">
        <v>0</v>
      </c>
      <c r="L554" s="145" t="s">
        <v>652</v>
      </c>
    </row>
    <row r="555" spans="1:12" ht="24" x14ac:dyDescent="0.2">
      <c r="A555" s="144">
        <v>545</v>
      </c>
      <c r="B555" s="145" t="s">
        <v>2626</v>
      </c>
      <c r="C555" s="145" t="s">
        <v>14</v>
      </c>
      <c r="D555" s="145" t="s">
        <v>287</v>
      </c>
      <c r="E555" s="145" t="s">
        <v>2627</v>
      </c>
      <c r="F555" s="146" t="s">
        <v>2628</v>
      </c>
      <c r="G555" s="147">
        <v>992275924</v>
      </c>
      <c r="H555" s="145" t="s">
        <v>2629</v>
      </c>
      <c r="I555" s="145" t="s">
        <v>2578</v>
      </c>
      <c r="J555" s="148">
        <v>10</v>
      </c>
      <c r="K555" s="148">
        <v>1</v>
      </c>
      <c r="L555" s="145" t="s">
        <v>647</v>
      </c>
    </row>
    <row r="556" spans="1:12" ht="24" x14ac:dyDescent="0.2">
      <c r="A556" s="144">
        <v>546</v>
      </c>
      <c r="B556" s="145" t="s">
        <v>643</v>
      </c>
      <c r="C556" s="145" t="s">
        <v>19</v>
      </c>
      <c r="D556" s="145" t="s">
        <v>5</v>
      </c>
      <c r="E556" s="145" t="s">
        <v>644</v>
      </c>
      <c r="F556" s="146" t="s">
        <v>2630</v>
      </c>
      <c r="G556" s="147">
        <v>980103976</v>
      </c>
      <c r="H556" s="145" t="s">
        <v>646</v>
      </c>
      <c r="I556" s="145" t="s">
        <v>2631</v>
      </c>
      <c r="J556" s="148">
        <v>4</v>
      </c>
      <c r="K556" s="148">
        <v>2</v>
      </c>
      <c r="L556" s="145" t="s">
        <v>647</v>
      </c>
    </row>
    <row r="557" spans="1:12" ht="24" x14ac:dyDescent="0.2">
      <c r="A557" s="144">
        <v>547</v>
      </c>
      <c r="B557" s="145" t="s">
        <v>2632</v>
      </c>
      <c r="C557" s="145" t="s">
        <v>56</v>
      </c>
      <c r="D557" s="145" t="s">
        <v>292</v>
      </c>
      <c r="E557" s="145" t="s">
        <v>1332</v>
      </c>
      <c r="F557" s="146" t="s">
        <v>2633</v>
      </c>
      <c r="G557" s="147">
        <v>996420473</v>
      </c>
      <c r="H557" s="145" t="s">
        <v>2634</v>
      </c>
      <c r="I557" s="145" t="s">
        <v>2635</v>
      </c>
      <c r="J557" s="148">
        <v>7</v>
      </c>
      <c r="K557" s="148">
        <v>0</v>
      </c>
      <c r="L557" s="145" t="s">
        <v>647</v>
      </c>
    </row>
    <row r="558" spans="1:12" ht="36" x14ac:dyDescent="0.2">
      <c r="A558" s="144">
        <v>548</v>
      </c>
      <c r="B558" s="145" t="s">
        <v>2636</v>
      </c>
      <c r="C558" s="145" t="s">
        <v>25</v>
      </c>
      <c r="D558" s="145" t="s">
        <v>4</v>
      </c>
      <c r="E558" s="145" t="s">
        <v>1105</v>
      </c>
      <c r="F558" s="146" t="s">
        <v>2637</v>
      </c>
      <c r="G558" s="147">
        <v>3060500</v>
      </c>
      <c r="H558" s="145" t="s">
        <v>2638</v>
      </c>
      <c r="I558" s="145" t="s">
        <v>2635</v>
      </c>
      <c r="J558" s="148">
        <v>12</v>
      </c>
      <c r="K558" s="148">
        <v>0</v>
      </c>
      <c r="L558" s="145" t="s">
        <v>647</v>
      </c>
    </row>
    <row r="559" spans="1:12" ht="48" x14ac:dyDescent="0.2">
      <c r="A559" s="144">
        <v>549</v>
      </c>
      <c r="B559" s="145" t="s">
        <v>2639</v>
      </c>
      <c r="C559" s="145" t="s">
        <v>25</v>
      </c>
      <c r="D559" s="145" t="s">
        <v>286</v>
      </c>
      <c r="E559" s="145" t="s">
        <v>286</v>
      </c>
      <c r="F559" s="146" t="s">
        <v>2640</v>
      </c>
      <c r="G559" s="147">
        <v>979744695</v>
      </c>
      <c r="H559" s="145" t="s">
        <v>2641</v>
      </c>
      <c r="I559" s="145" t="s">
        <v>2578</v>
      </c>
      <c r="J559" s="148">
        <v>5</v>
      </c>
      <c r="K559" s="148">
        <v>0</v>
      </c>
      <c r="L559" s="145" t="s">
        <v>652</v>
      </c>
    </row>
    <row r="560" spans="1:12" ht="36" x14ac:dyDescent="0.2">
      <c r="A560" s="144">
        <v>550</v>
      </c>
      <c r="B560" s="145" t="s">
        <v>2642</v>
      </c>
      <c r="C560" s="145" t="s">
        <v>22</v>
      </c>
      <c r="D560" s="145" t="s">
        <v>440</v>
      </c>
      <c r="E560" s="145" t="s">
        <v>440</v>
      </c>
      <c r="F560" s="146" t="s">
        <v>2643</v>
      </c>
      <c r="G560" s="147">
        <v>996319849</v>
      </c>
      <c r="H560" s="145" t="s">
        <v>2644</v>
      </c>
      <c r="I560" s="145" t="s">
        <v>2578</v>
      </c>
      <c r="J560" s="148">
        <v>8</v>
      </c>
      <c r="K560" s="148">
        <v>8</v>
      </c>
      <c r="L560" s="145" t="s">
        <v>652</v>
      </c>
    </row>
    <row r="561" spans="1:12" ht="24" x14ac:dyDescent="0.2">
      <c r="A561" s="144">
        <v>551</v>
      </c>
      <c r="B561" s="145" t="s">
        <v>2645</v>
      </c>
      <c r="C561" s="145" t="s">
        <v>22</v>
      </c>
      <c r="D561" s="145" t="s">
        <v>42</v>
      </c>
      <c r="E561" s="145" t="s">
        <v>696</v>
      </c>
      <c r="F561" s="146" t="s">
        <v>2646</v>
      </c>
      <c r="G561" s="147">
        <v>988056860</v>
      </c>
      <c r="H561" s="145" t="s">
        <v>2647</v>
      </c>
      <c r="I561" s="145" t="s">
        <v>2578</v>
      </c>
      <c r="J561" s="148">
        <v>3</v>
      </c>
      <c r="K561" s="148">
        <v>0</v>
      </c>
      <c r="L561" s="145" t="s">
        <v>647</v>
      </c>
    </row>
    <row r="562" spans="1:12" ht="36" x14ac:dyDescent="0.2">
      <c r="A562" s="144">
        <v>552</v>
      </c>
      <c r="B562" s="145" t="s">
        <v>2648</v>
      </c>
      <c r="C562" s="145" t="s">
        <v>20</v>
      </c>
      <c r="D562" s="145" t="s">
        <v>267</v>
      </c>
      <c r="E562" s="145" t="s">
        <v>2266</v>
      </c>
      <c r="F562" s="146" t="s">
        <v>2649</v>
      </c>
      <c r="G562" s="147">
        <v>998266643</v>
      </c>
      <c r="H562" s="145" t="s">
        <v>2650</v>
      </c>
      <c r="I562" s="145" t="s">
        <v>2651</v>
      </c>
      <c r="J562" s="148">
        <v>10</v>
      </c>
      <c r="K562" s="148">
        <v>0</v>
      </c>
      <c r="L562" s="145" t="s">
        <v>652</v>
      </c>
    </row>
    <row r="563" spans="1:12" ht="48" x14ac:dyDescent="0.2">
      <c r="A563" s="144">
        <v>553</v>
      </c>
      <c r="B563" s="145" t="s">
        <v>2652</v>
      </c>
      <c r="C563" s="145" t="s">
        <v>18</v>
      </c>
      <c r="D563" s="145" t="s">
        <v>2653</v>
      </c>
      <c r="E563" s="145" t="s">
        <v>2654</v>
      </c>
      <c r="F563" s="146" t="s">
        <v>2655</v>
      </c>
      <c r="G563" s="147">
        <v>986070469</v>
      </c>
      <c r="H563" s="145" t="s">
        <v>2656</v>
      </c>
      <c r="I563" s="145" t="s">
        <v>2657</v>
      </c>
      <c r="J563" s="148">
        <v>5</v>
      </c>
      <c r="K563" s="148">
        <v>0</v>
      </c>
      <c r="L563" s="145" t="s">
        <v>642</v>
      </c>
    </row>
    <row r="564" spans="1:12" ht="24" x14ac:dyDescent="0.2">
      <c r="A564" s="144">
        <v>554</v>
      </c>
      <c r="B564" s="145" t="s">
        <v>2658</v>
      </c>
      <c r="C564" s="145" t="s">
        <v>21</v>
      </c>
      <c r="D564" s="145" t="s">
        <v>244</v>
      </c>
      <c r="E564" s="145" t="s">
        <v>2659</v>
      </c>
      <c r="F564" s="146" t="s">
        <v>2660</v>
      </c>
      <c r="G564" s="147">
        <v>988756136</v>
      </c>
      <c r="H564" s="145" t="s">
        <v>2661</v>
      </c>
      <c r="I564" s="145" t="s">
        <v>2662</v>
      </c>
      <c r="J564" s="148">
        <v>5</v>
      </c>
      <c r="K564" s="148">
        <v>0</v>
      </c>
      <c r="L564" s="145" t="s">
        <v>647</v>
      </c>
    </row>
    <row r="565" spans="1:12" ht="24" x14ac:dyDescent="0.2">
      <c r="A565" s="144">
        <v>555</v>
      </c>
      <c r="B565" s="145" t="s">
        <v>1993</v>
      </c>
      <c r="C565" s="145" t="s">
        <v>22</v>
      </c>
      <c r="D565" s="145" t="s">
        <v>440</v>
      </c>
      <c r="E565" s="145" t="s">
        <v>440</v>
      </c>
      <c r="F565" s="146" t="s">
        <v>2663</v>
      </c>
      <c r="G565" s="147">
        <v>52698309</v>
      </c>
      <c r="H565" s="145" t="s">
        <v>2664</v>
      </c>
      <c r="I565" s="145" t="s">
        <v>2665</v>
      </c>
      <c r="J565" s="148">
        <v>6</v>
      </c>
      <c r="K565" s="148">
        <v>1</v>
      </c>
      <c r="L565" s="145" t="s">
        <v>652</v>
      </c>
    </row>
    <row r="566" spans="1:12" ht="36" x14ac:dyDescent="0.2">
      <c r="A566" s="144">
        <v>556</v>
      </c>
      <c r="B566" s="145" t="s">
        <v>1903</v>
      </c>
      <c r="C566" s="145" t="s">
        <v>19</v>
      </c>
      <c r="D566" s="145" t="s">
        <v>66</v>
      </c>
      <c r="E566" s="145" t="s">
        <v>1904</v>
      </c>
      <c r="F566" s="146" t="s">
        <v>2666</v>
      </c>
      <c r="G566" s="147">
        <v>42700384</v>
      </c>
      <c r="H566" s="145" t="s">
        <v>1907</v>
      </c>
      <c r="I566" s="145" t="s">
        <v>2665</v>
      </c>
      <c r="J566" s="148">
        <v>10</v>
      </c>
      <c r="K566" s="148">
        <v>12</v>
      </c>
      <c r="L566" s="145" t="s">
        <v>675</v>
      </c>
    </row>
    <row r="567" spans="1:12" ht="24" x14ac:dyDescent="0.2">
      <c r="A567" s="144">
        <v>557</v>
      </c>
      <c r="B567" s="145" t="s">
        <v>2667</v>
      </c>
      <c r="C567" s="145" t="s">
        <v>681</v>
      </c>
      <c r="D567" s="145" t="s">
        <v>2668</v>
      </c>
      <c r="E567" s="145" t="s">
        <v>2668</v>
      </c>
      <c r="F567" s="146" t="s">
        <v>2669</v>
      </c>
      <c r="G567" s="147">
        <v>32910812</v>
      </c>
      <c r="H567" s="145" t="s">
        <v>2670</v>
      </c>
      <c r="I567" s="145" t="s">
        <v>2665</v>
      </c>
      <c r="J567" s="148">
        <v>12</v>
      </c>
      <c r="K567" s="148">
        <v>0</v>
      </c>
      <c r="L567" s="145" t="s">
        <v>652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 Graficos F</vt:lpstr>
      <vt:lpstr>D Graficos </vt:lpstr>
      <vt:lpstr>Índice</vt:lpstr>
      <vt:lpstr>Listado de Cibercafés</vt:lpstr>
    </vt:vector>
  </TitlesOfParts>
  <Company>suptel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rmatute</dc:creator>
  <cp:lastModifiedBy>MOREANO VITERI ROBERTO FERNANDO</cp:lastModifiedBy>
  <cp:lastPrinted>2017-01-26T21:32:56Z</cp:lastPrinted>
  <dcterms:created xsi:type="dcterms:W3CDTF">2006-12-04T13:58:14Z</dcterms:created>
  <dcterms:modified xsi:type="dcterms:W3CDTF">2018-05-31T19:50:17Z</dcterms:modified>
</cp:coreProperties>
</file>