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OCTUBRE\Ivan\"/>
    </mc:Choice>
  </mc:AlternateContent>
  <bookViews>
    <workbookView xWindow="0" yWindow="0" windowWidth="19200" windowHeight="10095" tabRatio="706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52511"/>
</workbook>
</file>

<file path=xl/calcChain.xml><?xml version="1.0" encoding="utf-8"?>
<calcChain xmlns="http://schemas.openxmlformats.org/spreadsheetml/2006/main">
  <c r="C6" i="9" l="1"/>
  <c r="B6" i="8"/>
  <c r="C6" i="5"/>
  <c r="B6" i="4"/>
  <c r="C8" i="9" l="1"/>
  <c r="C7" i="9"/>
  <c r="B8" i="8" l="1"/>
  <c r="B7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1" i="4"/>
  <c r="D35" i="4"/>
  <c r="E35" i="4"/>
  <c r="C35" i="4"/>
  <c r="B8" i="4"/>
  <c r="B7" i="4"/>
  <c r="F35" i="4" l="1"/>
  <c r="F35" i="8"/>
</calcChain>
</file>

<file path=xl/sharedStrings.xml><?xml version="1.0" encoding="utf-8"?>
<sst xmlns="http://schemas.openxmlformats.org/spreadsheetml/2006/main" count="138" uniqueCount="55">
  <si>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</si>
  <si>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</si>
  <si>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</si>
  <si>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</si>
  <si>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</si>
  <si>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</si>
  <si>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</si>
  <si>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</si>
  <si>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</si>
  <si>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</si>
  <si>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</si>
  <si>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</si>
  <si>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</si>
  <si>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</si>
  <si>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</si>
  <si>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</si>
  <si>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</si>
  <si>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</si>
  <si>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</si>
  <si>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</si>
  <si>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</si>
  <si>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</si>
  <si>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</si>
  <si>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</si>
  <si>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</si>
  <si>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</si>
  <si>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</si>
  <si>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</si>
  <si>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</si>
  <si>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</si>
  <si>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</si>
  <si>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</si>
  <si>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</si>
  <si>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</si>
  <si>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</si>
  <si>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</si>
  <si>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</si>
  <si>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</si>
  <si>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</si>
  <si>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</si>
  <si>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</si>
  <si>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</si>
  <si>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</si>
  <si>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</si>
  <si>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</si>
  <si>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5. RADIO FM (DATOS)</t>
  </si>
  <si>
    <t>6. RADIO FM (GRAFICO)</t>
  </si>
  <si>
    <t>Total General</t>
  </si>
  <si>
    <t>Total Provincia</t>
  </si>
  <si>
    <t>Total por Provincia</t>
  </si>
  <si>
    <t>Fuente: ARCOTEL</t>
  </si>
  <si>
    <r>
      <t xml:space="preserve">Fecha de publicación: </t>
    </r>
    <r>
      <rPr>
        <sz val="11"/>
        <color theme="3" tint="-0.499984740745262"/>
        <rFont val="Arial"/>
        <family val="2"/>
      </rPr>
      <t>Octubre de 2018</t>
    </r>
  </si>
  <si>
    <r>
      <t xml:space="preserve">Fecha de corte: </t>
    </r>
    <r>
      <rPr>
        <sz val="11"/>
        <color theme="3" tint="-0.499984740745262"/>
        <rFont val="Arial"/>
        <family val="2"/>
      </rPr>
      <t xml:space="preserve">Septiembre </t>
    </r>
    <r>
      <rPr>
        <sz val="11"/>
        <color indexed="56"/>
        <rFont val="Arial"/>
        <family val="2"/>
      </rPr>
      <t>de 2018</t>
    </r>
  </si>
  <si>
    <t>Nota: La información presentada se encuentra actualizada al mes de Septiembre de 2018</t>
  </si>
  <si>
    <t>Nota: La información presentada se encuentran actualizada al mes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</si>
</sst>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color theme="3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0" fillId="3" borderId="0" xfId="0" applyFill="1"/>
    <xf numFmtId="0" fontId="15" fillId="4" borderId="4" xfId="4" applyFill="1" applyBorder="1"/>
    <xf numFmtId="0" fontId="15" fillId="4" borderId="5" xfId="4" applyFill="1" applyBorder="1"/>
    <xf numFmtId="0" fontId="15" fillId="4" borderId="6" xfId="4" applyFill="1" applyBorder="1"/>
    <xf numFmtId="0" fontId="15" fillId="4" borderId="7" xfId="4" applyFill="1" applyBorder="1"/>
    <xf numFmtId="0" fontId="6" fillId="4" borderId="0" xfId="4" applyFont="1" applyFill="1" applyBorder="1"/>
    <xf numFmtId="0" fontId="15" fillId="4" borderId="0" xfId="4" applyFill="1" applyBorder="1"/>
    <xf numFmtId="0" fontId="15" fillId="4" borderId="8" xfId="4" applyFill="1" applyBorder="1"/>
    <xf numFmtId="0" fontId="1" fillId="4" borderId="0" xfId="4" applyFont="1" applyFill="1" applyBorder="1"/>
    <xf numFmtId="0" fontId="16" fillId="4" borderId="0" xfId="4" applyFont="1" applyFill="1" applyBorder="1"/>
    <xf numFmtId="0" fontId="15" fillId="5" borderId="4" xfId="4" applyFill="1" applyBorder="1"/>
    <xf numFmtId="0" fontId="15" fillId="5" borderId="5" xfId="4" applyFill="1" applyBorder="1"/>
    <xf numFmtId="0" fontId="15" fillId="5" borderId="6" xfId="4" applyFill="1" applyBorder="1"/>
    <xf numFmtId="0" fontId="15" fillId="5" borderId="7" xfId="4" applyFill="1" applyBorder="1"/>
    <xf numFmtId="0" fontId="19" fillId="5" borderId="0" xfId="4" applyFont="1" applyFill="1" applyBorder="1"/>
    <xf numFmtId="0" fontId="15" fillId="5" borderId="0" xfId="4" applyFill="1" applyBorder="1"/>
    <xf numFmtId="0" fontId="15" fillId="5" borderId="8" xfId="4" applyFill="1" applyBorder="1"/>
    <xf numFmtId="0" fontId="15" fillId="5" borderId="9" xfId="4" applyFill="1" applyBorder="1"/>
    <xf numFmtId="0" fontId="19" fillId="5" borderId="1" xfId="4" applyFont="1" applyFill="1" applyBorder="1"/>
    <xf numFmtId="0" fontId="15" fillId="5" borderId="1" xfId="4" applyFill="1" applyBorder="1"/>
    <xf numFmtId="0" fontId="15" fillId="5" borderId="10" xfId="4" applyFill="1" applyBorder="1"/>
    <xf numFmtId="0" fontId="15" fillId="3" borderId="4" xfId="4" applyFill="1" applyBorder="1"/>
    <xf numFmtId="0" fontId="19" fillId="3" borderId="5" xfId="4" applyFont="1" applyFill="1" applyBorder="1"/>
    <xf numFmtId="0" fontId="15" fillId="3" borderId="5" xfId="4" applyFill="1" applyBorder="1"/>
    <xf numFmtId="0" fontId="15" fillId="3" borderId="6" xfId="4" applyFill="1" applyBorder="1"/>
    <xf numFmtId="0" fontId="15" fillId="3" borderId="0" xfId="4" applyFill="1" applyBorder="1"/>
    <xf numFmtId="0" fontId="15" fillId="3" borderId="7" xfId="4" applyFill="1" applyBorder="1"/>
    <xf numFmtId="0" fontId="15" fillId="3" borderId="8" xfId="4" applyFill="1" applyBorder="1"/>
    <xf numFmtId="0" fontId="15" fillId="3" borderId="13" xfId="4" applyFill="1" applyBorder="1"/>
    <xf numFmtId="0" fontId="4" fillId="3" borderId="0" xfId="1" applyFont="1" applyFill="1"/>
    <xf numFmtId="0" fontId="7" fillId="3" borderId="0" xfId="1" applyFont="1" applyFill="1"/>
    <xf numFmtId="0" fontId="10" fillId="7" borderId="0" xfId="1" applyFont="1" applyFill="1" applyAlignment="1"/>
    <xf numFmtId="0" fontId="10" fillId="7" borderId="0" xfId="1" applyFont="1" applyFill="1" applyAlignment="1">
      <alignment horizontal="left"/>
    </xf>
    <xf numFmtId="0" fontId="20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9" fillId="7" borderId="0" xfId="1" applyFont="1" applyFill="1" applyAlignment="1"/>
    <xf numFmtId="0" fontId="21" fillId="5" borderId="0" xfId="3" applyFont="1" applyFill="1" applyBorder="1" applyAlignment="1" applyProtection="1"/>
    <xf numFmtId="0" fontId="6" fillId="4" borderId="8" xfId="4" applyFont="1" applyFill="1" applyBorder="1"/>
    <xf numFmtId="0" fontId="1" fillId="4" borderId="8" xfId="4" applyFont="1" applyFill="1" applyBorder="1"/>
    <xf numFmtId="0" fontId="16" fillId="4" borderId="8" xfId="4" applyFont="1" applyFill="1" applyBorder="1"/>
    <xf numFmtId="0" fontId="17" fillId="5" borderId="6" xfId="4" applyFont="1" applyFill="1" applyBorder="1"/>
    <xf numFmtId="0" fontId="19" fillId="5" borderId="8" xfId="4" applyFont="1" applyFill="1" applyBorder="1"/>
    <xf numFmtId="0" fontId="19" fillId="5" borderId="10" xfId="4" applyFont="1" applyFill="1" applyBorder="1"/>
    <xf numFmtId="0" fontId="15" fillId="3" borderId="15" xfId="4" applyFill="1" applyBorder="1"/>
    <xf numFmtId="0" fontId="15" fillId="3" borderId="9" xfId="4" applyFill="1" applyBorder="1"/>
    <xf numFmtId="0" fontId="15" fillId="3" borderId="1" xfId="4" applyFill="1" applyBorder="1"/>
    <xf numFmtId="0" fontId="14" fillId="3" borderId="7" xfId="3" applyFill="1" applyBorder="1" applyAlignment="1" applyProtection="1">
      <alignment horizontal="left" vertical="top"/>
    </xf>
    <xf numFmtId="0" fontId="14" fillId="3" borderId="0" xfId="3" applyFill="1" applyBorder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5" fillId="3" borderId="15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8" xfId="4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2" fillId="8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4" borderId="10" xfId="4" applyFill="1" applyBorder="1"/>
    <xf numFmtId="0" fontId="0" fillId="3" borderId="0" xfId="0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8" fillId="5" borderId="5" xfId="4" applyFont="1" applyFill="1" applyBorder="1"/>
    <xf numFmtId="0" fontId="0" fillId="0" borderId="0" xfId="0" applyNumberFormat="1" applyBorder="1"/>
    <xf numFmtId="0" fontId="20" fillId="6" borderId="30" xfId="0" applyFon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7" xfId="3" applyBorder="1" applyAlignment="1" applyProtection="1">
      <alignment horizontal="left" vertical="top"/>
    </xf>
    <xf numFmtId="0" fontId="14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4" fillId="0" borderId="7" xfId="3" applyBorder="1"/>
    <xf numFmtId="0" fontId="14" fillId="0" borderId="0" xfId="3" applyBorder="1"/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5" fillId="3" borderId="15" xfId="4" applyFill="1" applyBorder="1" applyAlignment="1">
      <alignment horizontal="center"/>
    </xf>
    <xf numFmtId="0" fontId="15" fillId="3" borderId="0" xfId="4" applyFill="1" applyBorder="1" applyAlignment="1">
      <alignment horizontal="center"/>
    </xf>
    <xf numFmtId="0" fontId="15" fillId="3" borderId="8" xfId="4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28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3-46CC-BE9D-7A78F890F396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F3-46CC-BE9D-7A78F890F396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F3-46CC-BE9D-7A78F890F3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1951264"/>
        <c:axId val="401951824"/>
      </c:barChart>
      <c:catAx>
        <c:axId val="40195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1951824"/>
        <c:crosses val="autoZero"/>
        <c:auto val="1"/>
        <c:lblAlgn val="ctr"/>
        <c:lblOffset val="100"/>
        <c:noMultiLvlLbl val="0"/>
      </c:catAx>
      <c:valAx>
        <c:axId val="40195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019512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8773929631694E-2"/>
          <c:y val="1.6084900047870776E-2"/>
          <c:w val="0.95828243587860051"/>
          <c:h val="0.52902730109420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66</c:v>
                </c:pt>
                <c:pt idx="1">
                  <c:v>23</c:v>
                </c:pt>
                <c:pt idx="2">
                  <c:v>35</c:v>
                </c:pt>
                <c:pt idx="3">
                  <c:v>27</c:v>
                </c:pt>
                <c:pt idx="4">
                  <c:v>47</c:v>
                </c:pt>
                <c:pt idx="5">
                  <c:v>8</c:v>
                </c:pt>
                <c:pt idx="6">
                  <c:v>40</c:v>
                </c:pt>
                <c:pt idx="7">
                  <c:v>27</c:v>
                </c:pt>
                <c:pt idx="8">
                  <c:v>6</c:v>
                </c:pt>
                <c:pt idx="9">
                  <c:v>53</c:v>
                </c:pt>
                <c:pt idx="10">
                  <c:v>22</c:v>
                </c:pt>
                <c:pt idx="11">
                  <c:v>56</c:v>
                </c:pt>
                <c:pt idx="12">
                  <c:v>14</c:v>
                </c:pt>
                <c:pt idx="13">
                  <c:v>51</c:v>
                </c:pt>
                <c:pt idx="14">
                  <c:v>19</c:v>
                </c:pt>
                <c:pt idx="15">
                  <c:v>16</c:v>
                </c:pt>
                <c:pt idx="16">
                  <c:v>8</c:v>
                </c:pt>
                <c:pt idx="17">
                  <c:v>11</c:v>
                </c:pt>
                <c:pt idx="18">
                  <c:v>44</c:v>
                </c:pt>
                <c:pt idx="19">
                  <c:v>35</c:v>
                </c:pt>
                <c:pt idx="20">
                  <c:v>25</c:v>
                </c:pt>
                <c:pt idx="21">
                  <c:v>13</c:v>
                </c:pt>
                <c:pt idx="22">
                  <c:v>38</c:v>
                </c:pt>
                <c:pt idx="2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17</c:v>
                </c:pt>
                <c:pt idx="12">
                  <c:v>2</c:v>
                </c:pt>
                <c:pt idx="13">
                  <c:v>20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11</c:v>
                </c:pt>
                <c:pt idx="19">
                  <c:v>3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398698656"/>
        <c:axId val="398699216"/>
      </c:barChart>
      <c:catAx>
        <c:axId val="3986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699216"/>
        <c:crosses val="autoZero"/>
        <c:auto val="1"/>
        <c:lblAlgn val="ctr"/>
        <c:lblOffset val="100"/>
        <c:noMultiLvlLbl val="0"/>
      </c:catAx>
      <c:valAx>
        <c:axId val="3986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9869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266701</xdr:colOff>
      <xdr:row>1</xdr:row>
      <xdr:rowOff>85725</xdr:rowOff>
    </xdr:from>
    <xdr:to>
      <xdr:col>13</xdr:col>
      <xdr:colOff>3619501</xdr:colOff>
      <xdr:row>2</xdr:row>
      <xdr:rowOff>167432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3326" y="276225"/>
          <a:ext cx="3352800" cy="31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962025</xdr:colOff>
      <xdr:row>1</xdr:row>
      <xdr:rowOff>95250</xdr:rowOff>
    </xdr:from>
    <xdr:to>
      <xdr:col>5</xdr:col>
      <xdr:colOff>1308145</xdr:colOff>
      <xdr:row>2</xdr:row>
      <xdr:rowOff>40437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352425"/>
          <a:ext cx="1879645" cy="21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752475</xdr:colOff>
      <xdr:row>9</xdr:row>
      <xdr:rowOff>66675</xdr:rowOff>
    </xdr:from>
    <xdr:to>
      <xdr:col>15</xdr:col>
      <xdr:colOff>28575</xdr:colOff>
      <xdr:row>34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333375</xdr:colOff>
      <xdr:row>1</xdr:row>
      <xdr:rowOff>38100</xdr:rowOff>
    </xdr:from>
    <xdr:to>
      <xdr:col>14</xdr:col>
      <xdr:colOff>329924</xdr:colOff>
      <xdr:row>2</xdr:row>
      <xdr:rowOff>38230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15375" y="180975"/>
          <a:ext cx="2282549" cy="25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1</xdr:row>
      <xdr:rowOff>0</xdr:rowOff>
    </xdr:from>
    <xdr:to>
      <xdr:col>5</xdr:col>
      <xdr:colOff>927495</xdr:colOff>
      <xdr:row>2</xdr:row>
      <xdr:rowOff>15538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200025"/>
          <a:ext cx="2165745" cy="24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542925</xdr:colOff>
      <xdr:row>1</xdr:row>
      <xdr:rowOff>38100</xdr:rowOff>
    </xdr:from>
    <xdr:to>
      <xdr:col>14</xdr:col>
      <xdr:colOff>454969</xdr:colOff>
      <xdr:row>2</xdr:row>
      <xdr:rowOff>66804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24925" y="180975"/>
          <a:ext cx="2198044" cy="247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 activeCell="P10" sqref="P10"/>
    </sheetView>
  </sheetViews>
  <sheetFormatPr baseColWidth="10" defaultColWidth="0" defaultRowHeight="15" customHeight="1" zeroHeight="1" x14ac:dyDescent="0.25"/>
  <cols>
    <col min="1" max="1" width="4.140625" style="7" customWidth="1"/>
    <col min="2" max="5" width="11.42578125" customWidth="1"/>
    <col min="6" max="6" width="3.28515625" customWidth="1"/>
    <col min="7" max="7" width="2.7109375" customWidth="1"/>
    <col min="8" max="10" width="11.42578125" customWidth="1"/>
    <col min="11" max="11" width="4.140625" customWidth="1"/>
    <col min="12" max="12" width="11.42578125" customWidth="1"/>
    <col min="13" max="13" width="3.5703125" customWidth="1"/>
    <col min="14" max="14" width="60.7109375" style="7" customWidth="1"/>
    <col min="15" max="18" width="11.42578125" style="7" customWidth="1"/>
    <col min="19" max="19" width="18.42578125" style="7" customWidth="1"/>
    <col min="20" max="16381" width="11.42578125" customWidth="1"/>
    <col min="16382" max="16382" width="28.5703125" customWidth="1"/>
    <col min="16383" max="16383" width="64.140625" style="7" customWidth="1"/>
    <col min="16384" max="16384" width="4.5703125" style="7" customWidth="1"/>
  </cols>
  <sheetData>
    <row r="1" spans="2:16382" x14ac:dyDescent="0.2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2:16382" ht="18" x14ac:dyDescent="0.25">
      <c r="B2" s="11"/>
      <c r="C2" s="12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2:16382" x14ac:dyDescent="0.25">
      <c r="B3" s="11"/>
      <c r="C3" s="15" t="s">
        <v>29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2:16382" x14ac:dyDescent="0.25">
      <c r="B4" s="11"/>
      <c r="C4" s="16" t="s">
        <v>43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2:16382" ht="15.75" thickBot="1" x14ac:dyDescent="0.3"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6382" x14ac:dyDescent="0.25">
      <c r="B6" s="17"/>
      <c r="C6" s="82" t="s">
        <v>50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2:16382" x14ac:dyDescent="0.25">
      <c r="B7" s="20"/>
      <c r="C7" s="21" t="s">
        <v>51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2:16382" ht="15.75" thickBot="1" x14ac:dyDescent="0.3">
      <c r="B8" s="24"/>
      <c r="C8" s="25" t="s">
        <v>52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2:16382" ht="15.75" thickBot="1" x14ac:dyDescent="0.3">
      <c r="B9" s="28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2:16382" ht="15.75" thickBot="1" x14ac:dyDescent="0.3">
      <c r="B10" s="92" t="s">
        <v>30</v>
      </c>
      <c r="C10" s="93"/>
      <c r="D10" s="93"/>
      <c r="E10" s="93"/>
      <c r="F10" s="93"/>
      <c r="G10" s="94"/>
      <c r="H10" s="95" t="s">
        <v>31</v>
      </c>
      <c r="I10" s="96"/>
      <c r="J10" s="96"/>
      <c r="K10" s="96"/>
      <c r="L10" s="96"/>
      <c r="M10" s="96"/>
      <c r="N10" s="97"/>
    </row>
    <row r="11" spans="2:16382" x14ac:dyDescent="0.25">
      <c r="B11" s="98"/>
      <c r="C11" s="99"/>
      <c r="D11" s="99"/>
      <c r="E11" s="99"/>
      <c r="F11" s="99"/>
      <c r="G11" s="100"/>
      <c r="H11" s="61"/>
      <c r="I11" s="62"/>
      <c r="J11" s="62"/>
      <c r="K11" s="62"/>
      <c r="L11" s="62"/>
      <c r="M11" s="62"/>
      <c r="N11" s="6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</row>
    <row r="12" spans="2:16382" ht="15" customHeight="1" x14ac:dyDescent="0.25">
      <c r="B12" s="103" t="s">
        <v>33</v>
      </c>
      <c r="C12" s="104"/>
      <c r="D12" s="104"/>
      <c r="E12" s="104"/>
      <c r="F12" s="104"/>
      <c r="G12" s="104"/>
      <c r="H12" s="51"/>
      <c r="I12" s="105" t="s">
        <v>35</v>
      </c>
      <c r="J12" s="105"/>
      <c r="K12" s="105"/>
      <c r="L12" s="105"/>
      <c r="M12" s="105"/>
      <c r="N12" s="106"/>
    </row>
    <row r="13" spans="2:16382" ht="15" customHeight="1" x14ac:dyDescent="0.25">
      <c r="B13" s="33"/>
      <c r="C13" s="32"/>
      <c r="D13" s="32"/>
      <c r="E13" s="32"/>
      <c r="F13" s="32"/>
      <c r="G13" s="32"/>
      <c r="H13" s="51"/>
      <c r="I13" s="32"/>
      <c r="J13" s="32"/>
      <c r="K13" s="32"/>
      <c r="L13" s="32"/>
      <c r="M13" s="32"/>
      <c r="N13" s="34"/>
    </row>
    <row r="14" spans="2:16382" ht="15" customHeight="1" x14ac:dyDescent="0.25">
      <c r="B14" s="107" t="s">
        <v>34</v>
      </c>
      <c r="C14" s="108"/>
      <c r="D14" s="108"/>
      <c r="E14" s="108"/>
      <c r="F14" s="108"/>
      <c r="G14" s="108"/>
      <c r="H14" s="51"/>
      <c r="I14" s="109" t="s">
        <v>37</v>
      </c>
      <c r="J14" s="109"/>
      <c r="K14" s="109"/>
      <c r="L14" s="109"/>
      <c r="M14" s="109"/>
      <c r="N14" s="110"/>
    </row>
    <row r="15" spans="2:16382" ht="15" customHeight="1" x14ac:dyDescent="0.25">
      <c r="B15" s="33"/>
      <c r="C15" s="32"/>
      <c r="D15" s="32"/>
      <c r="E15" s="32"/>
      <c r="F15" s="32"/>
      <c r="G15" s="32"/>
      <c r="H15" s="111"/>
      <c r="I15" s="112"/>
      <c r="J15" s="112"/>
      <c r="K15" s="112"/>
      <c r="L15" s="112"/>
      <c r="M15" s="112"/>
      <c r="N15" s="113"/>
    </row>
    <row r="16" spans="2:16382" ht="15" customHeight="1" x14ac:dyDescent="0.25">
      <c r="B16" s="103" t="s">
        <v>45</v>
      </c>
      <c r="C16" s="104"/>
      <c r="D16" s="104"/>
      <c r="E16" s="104"/>
      <c r="F16" s="104"/>
      <c r="G16" s="104"/>
      <c r="H16" s="58"/>
      <c r="I16" s="109" t="s">
        <v>36</v>
      </c>
      <c r="J16" s="109"/>
      <c r="K16" s="109"/>
      <c r="L16" s="109"/>
      <c r="M16" s="109"/>
      <c r="N16" s="110"/>
    </row>
    <row r="17" spans="2:16382" ht="15" customHeight="1" x14ac:dyDescent="0.25">
      <c r="B17" s="33"/>
      <c r="C17" s="32"/>
      <c r="D17" s="32"/>
      <c r="E17" s="32"/>
      <c r="F17" s="32"/>
      <c r="G17" s="32"/>
      <c r="H17" s="58"/>
      <c r="I17" s="59"/>
      <c r="J17" s="59"/>
      <c r="K17" s="59"/>
      <c r="L17" s="59"/>
      <c r="M17" s="59"/>
      <c r="N17" s="60"/>
    </row>
    <row r="18" spans="2:16382" ht="15" customHeight="1" x14ac:dyDescent="0.25">
      <c r="B18" s="103" t="s">
        <v>46</v>
      </c>
      <c r="C18" s="104"/>
      <c r="D18" s="104"/>
      <c r="E18" s="104"/>
      <c r="F18" s="104"/>
      <c r="G18" s="104"/>
      <c r="H18" s="58"/>
      <c r="I18" s="109" t="s">
        <v>38</v>
      </c>
      <c r="J18" s="109"/>
      <c r="K18" s="109"/>
      <c r="L18" s="109"/>
      <c r="M18" s="109"/>
      <c r="N18" s="110"/>
    </row>
    <row r="19" spans="2:16382" ht="15" customHeight="1" x14ac:dyDescent="0.25">
      <c r="B19" s="54"/>
      <c r="C19" s="55"/>
      <c r="D19" s="55"/>
      <c r="E19" s="55"/>
      <c r="F19" s="55"/>
      <c r="G19" s="55"/>
      <c r="H19" s="58"/>
      <c r="I19" s="56"/>
      <c r="J19" s="56"/>
      <c r="K19" s="56"/>
      <c r="L19" s="56"/>
      <c r="M19" s="56"/>
      <c r="N19" s="57"/>
    </row>
    <row r="20" spans="2:16382" ht="15" customHeight="1" thickBot="1" x14ac:dyDescent="0.3">
      <c r="B20" s="52"/>
      <c r="C20" s="53"/>
      <c r="D20" s="53"/>
      <c r="E20" s="53"/>
      <c r="F20" s="53"/>
      <c r="G20" s="53"/>
      <c r="H20" s="35"/>
      <c r="I20" s="101"/>
      <c r="J20" s="101"/>
      <c r="K20" s="101"/>
      <c r="L20" s="101"/>
      <c r="M20" s="101"/>
      <c r="N20" s="102"/>
    </row>
    <row r="21" spans="2:16382" ht="1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</row>
    <row r="22" spans="2:16382" ht="15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</row>
    <row r="23" spans="2:16382" ht="1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</row>
    <row r="24" spans="2:16382" ht="171.75" hidden="1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</row>
    <row r="25" spans="2:16382" ht="15" hidden="1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</row>
    <row r="26" spans="2:16382" ht="15" hidden="1" customHeight="1" x14ac:dyDescent="0.25"/>
    <row r="27" spans="2:16382" ht="15" hidden="1" customHeight="1" x14ac:dyDescent="0.25"/>
    <row r="28" spans="2:16382" ht="15" hidden="1" customHeight="1" x14ac:dyDescent="0.25"/>
    <row r="29" spans="2:16382" ht="15" hidden="1" customHeight="1" x14ac:dyDescent="0.25"/>
    <row r="30" spans="2:16382" ht="15" hidden="1" customHeight="1" x14ac:dyDescent="0.25"/>
    <row r="31" spans="2:16382" ht="15" hidden="1" customHeight="1" x14ac:dyDescent="0.25"/>
  </sheetData>
  <mergeCells count="13">
    <mergeCell ref="B10:G10"/>
    <mergeCell ref="H10:N10"/>
    <mergeCell ref="B11:G11"/>
    <mergeCell ref="I20:N20"/>
    <mergeCell ref="B12:G12"/>
    <mergeCell ref="I12:N12"/>
    <mergeCell ref="B14:G14"/>
    <mergeCell ref="I14:N14"/>
    <mergeCell ref="H15:N15"/>
    <mergeCell ref="B16:G16"/>
    <mergeCell ref="B18:G18"/>
    <mergeCell ref="I16:N16"/>
    <mergeCell ref="I18:N18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>
      <selection activeCell="B37" sqref="B37"/>
    </sheetView>
  </sheetViews>
  <sheetFormatPr baseColWidth="10" defaultColWidth="11.42578125" defaultRowHeight="15" x14ac:dyDescent="0.25"/>
  <cols>
    <col min="1" max="1" width="11.42578125" style="3"/>
    <col min="2" max="2" width="23.28515625" style="78" customWidth="1"/>
    <col min="3" max="3" width="15.5703125" style="7" customWidth="1"/>
    <col min="4" max="4" width="16.28515625" style="7" customWidth="1"/>
    <col min="5" max="5" width="23" style="7" customWidth="1"/>
    <col min="6" max="6" width="21.14062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20.25" customHeight="1" x14ac:dyDescent="0.35">
      <c r="B1" s="9"/>
      <c r="C1" s="9"/>
      <c r="D1" s="9"/>
      <c r="E1" s="9"/>
      <c r="F1" s="14"/>
      <c r="G1" s="32"/>
      <c r="H1" s="32"/>
      <c r="I1" s="32"/>
      <c r="J1" s="32"/>
      <c r="K1" s="32"/>
      <c r="L1" s="32"/>
      <c r="M1" s="2"/>
    </row>
    <row r="2" spans="2:13" ht="21" customHeight="1" x14ac:dyDescent="0.35">
      <c r="B2" s="12" t="s">
        <v>32</v>
      </c>
      <c r="C2" s="13"/>
      <c r="D2" s="13"/>
      <c r="E2" s="13"/>
      <c r="F2" s="14"/>
      <c r="G2" s="32"/>
      <c r="H2" s="32"/>
      <c r="I2" s="32"/>
      <c r="J2" s="32"/>
      <c r="K2" s="32"/>
      <c r="L2" s="32"/>
      <c r="M2" s="2"/>
    </row>
    <row r="3" spans="2:13" ht="15" customHeight="1" x14ac:dyDescent="0.35">
      <c r="B3" s="15" t="s">
        <v>29</v>
      </c>
      <c r="C3" s="13"/>
      <c r="D3" s="13"/>
      <c r="E3" s="13"/>
      <c r="F3" s="14"/>
      <c r="G3" s="32"/>
      <c r="H3" s="32"/>
      <c r="I3" s="32"/>
      <c r="J3" s="32"/>
      <c r="K3" s="32"/>
      <c r="L3" s="32"/>
      <c r="M3" s="2"/>
    </row>
    <row r="4" spans="2:13" ht="15" customHeight="1" x14ac:dyDescent="0.35">
      <c r="B4" s="16" t="s">
        <v>40</v>
      </c>
      <c r="C4" s="13"/>
      <c r="D4" s="13"/>
      <c r="E4" s="13"/>
      <c r="F4" s="14"/>
      <c r="G4" s="32"/>
      <c r="H4" s="32"/>
      <c r="I4" s="32"/>
      <c r="J4" s="32"/>
      <c r="K4" s="32"/>
      <c r="L4" s="32"/>
      <c r="M4" s="2"/>
    </row>
    <row r="5" spans="2:13" ht="24.75" customHeight="1" thickBot="1" x14ac:dyDescent="0.4">
      <c r="B5" s="13"/>
      <c r="C5" s="13"/>
      <c r="D5" s="13"/>
      <c r="E5" s="13"/>
      <c r="F5" s="77"/>
      <c r="G5" s="32"/>
      <c r="H5" s="32"/>
      <c r="I5" s="32"/>
      <c r="J5" s="32"/>
      <c r="K5" s="32"/>
      <c r="L5" s="32"/>
      <c r="M5" s="2"/>
    </row>
    <row r="6" spans="2:13" ht="24.75" customHeight="1" x14ac:dyDescent="0.35">
      <c r="B6" s="82" t="str">
        <f>Indice!C6</f>
        <v>Fuente: ARCOTEL</v>
      </c>
      <c r="C6" s="18"/>
      <c r="D6" s="18"/>
      <c r="E6" s="18"/>
      <c r="F6" s="19"/>
      <c r="G6" s="32"/>
      <c r="H6" s="32"/>
      <c r="I6" s="32"/>
      <c r="J6" s="32"/>
      <c r="K6" s="32"/>
      <c r="L6" s="32"/>
      <c r="M6" s="2"/>
    </row>
    <row r="7" spans="2:13" ht="15" customHeight="1" x14ac:dyDescent="0.35">
      <c r="B7" s="21" t="str">
        <f>Indice!C7</f>
        <v>Fecha de publicación: Octubre de 2018</v>
      </c>
      <c r="C7" s="22"/>
      <c r="D7" s="22"/>
      <c r="E7" s="44" t="s">
        <v>41</v>
      </c>
      <c r="F7" s="23"/>
      <c r="G7" s="32"/>
      <c r="H7" s="32"/>
      <c r="I7" s="32"/>
      <c r="J7" s="32"/>
      <c r="K7" s="32"/>
      <c r="L7" s="32"/>
      <c r="M7" s="2"/>
    </row>
    <row r="8" spans="2:13" ht="19.5" customHeight="1" thickBot="1" x14ac:dyDescent="0.4">
      <c r="B8" s="25" t="str">
        <f>Indice!C8</f>
        <v>Fecha de corte: Septiembre de 2018</v>
      </c>
      <c r="C8" s="26"/>
      <c r="D8" s="26"/>
      <c r="E8" s="26"/>
      <c r="F8" s="27"/>
      <c r="G8" s="32"/>
      <c r="H8" s="32"/>
      <c r="I8" s="32"/>
      <c r="J8" s="32"/>
      <c r="K8" s="32"/>
      <c r="L8" s="32"/>
      <c r="M8" s="2"/>
    </row>
    <row r="9" spans="2:13" ht="15" customHeight="1" thickBot="1" x14ac:dyDescent="0.4">
      <c r="B9" s="39"/>
      <c r="C9" s="39"/>
      <c r="D9" s="38"/>
      <c r="E9" s="36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0" t="s">
        <v>0</v>
      </c>
      <c r="C10" s="41" t="s">
        <v>1</v>
      </c>
      <c r="D10" s="41" t="s">
        <v>2</v>
      </c>
      <c r="E10" s="41" t="s">
        <v>3</v>
      </c>
      <c r="F10" s="41" t="s">
        <v>48</v>
      </c>
    </row>
    <row r="11" spans="2:13" x14ac:dyDescent="0.25">
      <c r="B11" s="64" t="s">
        <v>4</v>
      </c>
      <c r="C11" s="65">
        <v>11</v>
      </c>
      <c r="D11" s="66" t="s">
        <v>5</v>
      </c>
      <c r="E11" s="66">
        <v>1</v>
      </c>
      <c r="F11" s="67">
        <f>SUM(C11:E11)</f>
        <v>12</v>
      </c>
    </row>
    <row r="12" spans="2:13" x14ac:dyDescent="0.25">
      <c r="B12" s="68" t="s">
        <v>6</v>
      </c>
      <c r="C12" s="69">
        <v>2</v>
      </c>
      <c r="D12" s="70" t="s">
        <v>5</v>
      </c>
      <c r="E12" s="80">
        <v>1</v>
      </c>
      <c r="F12" s="71">
        <f t="shared" ref="F12:F34" si="0">SUM(C12:E12)</f>
        <v>3</v>
      </c>
    </row>
    <row r="13" spans="2:13" x14ac:dyDescent="0.25">
      <c r="B13" s="68" t="s">
        <v>7</v>
      </c>
      <c r="C13" s="69">
        <v>6</v>
      </c>
      <c r="D13" s="70" t="s">
        <v>5</v>
      </c>
      <c r="E13" s="70">
        <v>1</v>
      </c>
      <c r="F13" s="71">
        <f t="shared" si="0"/>
        <v>7</v>
      </c>
    </row>
    <row r="14" spans="2:13" x14ac:dyDescent="0.25">
      <c r="B14" s="68" t="s">
        <v>8</v>
      </c>
      <c r="C14" s="69">
        <v>1</v>
      </c>
      <c r="D14" s="70" t="s">
        <v>5</v>
      </c>
      <c r="E14" s="70" t="s">
        <v>5</v>
      </c>
      <c r="F14" s="71">
        <f t="shared" si="0"/>
        <v>1</v>
      </c>
    </row>
    <row r="15" spans="2:13" x14ac:dyDescent="0.25">
      <c r="B15" s="68" t="s">
        <v>9</v>
      </c>
      <c r="C15" s="69">
        <v>1</v>
      </c>
      <c r="D15" s="70">
        <v>2</v>
      </c>
      <c r="E15" s="70" t="s">
        <v>5</v>
      </c>
      <c r="F15" s="71">
        <f t="shared" si="0"/>
        <v>3</v>
      </c>
    </row>
    <row r="16" spans="2:13" x14ac:dyDescent="0.25">
      <c r="B16" s="68" t="s">
        <v>10</v>
      </c>
      <c r="C16" s="69">
        <v>5</v>
      </c>
      <c r="D16" s="70" t="s">
        <v>5</v>
      </c>
      <c r="E16" s="70">
        <v>2</v>
      </c>
      <c r="F16" s="71">
        <f t="shared" si="0"/>
        <v>7</v>
      </c>
    </row>
    <row r="17" spans="2:6" x14ac:dyDescent="0.25">
      <c r="B17" s="68" t="s">
        <v>11</v>
      </c>
      <c r="C17" s="69">
        <v>9</v>
      </c>
      <c r="D17" s="70">
        <v>1</v>
      </c>
      <c r="E17" s="70">
        <v>1</v>
      </c>
      <c r="F17" s="71">
        <f t="shared" si="0"/>
        <v>11</v>
      </c>
    </row>
    <row r="18" spans="2:6" x14ac:dyDescent="0.25">
      <c r="B18" s="68" t="s">
        <v>12</v>
      </c>
      <c r="C18" s="69">
        <v>2</v>
      </c>
      <c r="D18" s="70" t="s">
        <v>5</v>
      </c>
      <c r="E18" s="70" t="s">
        <v>5</v>
      </c>
      <c r="F18" s="71">
        <f t="shared" si="0"/>
        <v>2</v>
      </c>
    </row>
    <row r="19" spans="2:6" x14ac:dyDescent="0.25">
      <c r="B19" s="68" t="s">
        <v>13</v>
      </c>
      <c r="C19" s="69" t="s">
        <v>5</v>
      </c>
      <c r="D19" s="70" t="s">
        <v>5</v>
      </c>
      <c r="E19" s="70" t="s">
        <v>5</v>
      </c>
      <c r="F19" s="71">
        <f t="shared" si="0"/>
        <v>0</v>
      </c>
    </row>
    <row r="20" spans="2:6" x14ac:dyDescent="0.25">
      <c r="B20" s="68" t="s">
        <v>14</v>
      </c>
      <c r="C20" s="69">
        <v>28</v>
      </c>
      <c r="D20" s="70">
        <v>2</v>
      </c>
      <c r="E20" s="70">
        <v>3</v>
      </c>
      <c r="F20" s="71">
        <f t="shared" si="0"/>
        <v>33</v>
      </c>
    </row>
    <row r="21" spans="2:6" x14ac:dyDescent="0.25">
      <c r="B21" s="68" t="s">
        <v>15</v>
      </c>
      <c r="C21" s="69">
        <v>4</v>
      </c>
      <c r="D21" s="70" t="s">
        <v>5</v>
      </c>
      <c r="E21" s="70" t="s">
        <v>5</v>
      </c>
      <c r="F21" s="71">
        <f t="shared" si="0"/>
        <v>4</v>
      </c>
    </row>
    <row r="22" spans="2:6" x14ac:dyDescent="0.25">
      <c r="B22" s="68" t="s">
        <v>16</v>
      </c>
      <c r="C22" s="69">
        <v>1</v>
      </c>
      <c r="D22" s="70">
        <v>1</v>
      </c>
      <c r="E22" s="70" t="s">
        <v>5</v>
      </c>
      <c r="F22" s="71">
        <f t="shared" si="0"/>
        <v>2</v>
      </c>
    </row>
    <row r="23" spans="2:6" x14ac:dyDescent="0.25">
      <c r="B23" s="68" t="s">
        <v>17</v>
      </c>
      <c r="C23" s="69">
        <v>2</v>
      </c>
      <c r="D23" s="70" t="s">
        <v>5</v>
      </c>
      <c r="E23" s="70" t="s">
        <v>5</v>
      </c>
      <c r="F23" s="71">
        <f t="shared" si="0"/>
        <v>2</v>
      </c>
    </row>
    <row r="24" spans="2:6" x14ac:dyDescent="0.25">
      <c r="B24" s="68" t="s">
        <v>18</v>
      </c>
      <c r="C24" s="69">
        <v>8</v>
      </c>
      <c r="D24" s="70" t="s">
        <v>5</v>
      </c>
      <c r="E24" s="70" t="s">
        <v>5</v>
      </c>
      <c r="F24" s="71">
        <f t="shared" si="0"/>
        <v>8</v>
      </c>
    </row>
    <row r="25" spans="2:6" x14ac:dyDescent="0.25">
      <c r="B25" s="68" t="s">
        <v>19</v>
      </c>
      <c r="C25" s="69" t="s">
        <v>5</v>
      </c>
      <c r="D25" s="70" t="s">
        <v>5</v>
      </c>
      <c r="E25" s="70" t="s">
        <v>5</v>
      </c>
      <c r="F25" s="71">
        <f t="shared" si="0"/>
        <v>0</v>
      </c>
    </row>
    <row r="26" spans="2:6" x14ac:dyDescent="0.25">
      <c r="B26" s="68" t="s">
        <v>20</v>
      </c>
      <c r="C26" s="69" t="s">
        <v>5</v>
      </c>
      <c r="D26" s="70" t="s">
        <v>5</v>
      </c>
      <c r="E26" s="70" t="s">
        <v>5</v>
      </c>
      <c r="F26" s="71">
        <f t="shared" si="0"/>
        <v>0</v>
      </c>
    </row>
    <row r="27" spans="2:6" x14ac:dyDescent="0.25">
      <c r="B27" s="68" t="s">
        <v>21</v>
      </c>
      <c r="C27" s="69" t="s">
        <v>5</v>
      </c>
      <c r="D27" s="70" t="s">
        <v>5</v>
      </c>
      <c r="E27" s="70" t="s">
        <v>5</v>
      </c>
      <c r="F27" s="71">
        <f t="shared" si="0"/>
        <v>0</v>
      </c>
    </row>
    <row r="28" spans="2:6" x14ac:dyDescent="0.25">
      <c r="B28" s="68" t="s">
        <v>22</v>
      </c>
      <c r="C28" s="69" t="s">
        <v>5</v>
      </c>
      <c r="D28" s="70" t="s">
        <v>5</v>
      </c>
      <c r="E28" s="70" t="s">
        <v>5</v>
      </c>
      <c r="F28" s="71">
        <f t="shared" si="0"/>
        <v>0</v>
      </c>
    </row>
    <row r="29" spans="2:6" x14ac:dyDescent="0.25">
      <c r="B29" s="68" t="s">
        <v>23</v>
      </c>
      <c r="C29" s="69">
        <v>20</v>
      </c>
      <c r="D29" s="70">
        <v>5</v>
      </c>
      <c r="E29" s="70">
        <v>1</v>
      </c>
      <c r="F29" s="71">
        <f t="shared" si="0"/>
        <v>26</v>
      </c>
    </row>
    <row r="30" spans="2:6" x14ac:dyDescent="0.25">
      <c r="B30" s="68" t="s">
        <v>24</v>
      </c>
      <c r="C30" s="69">
        <v>1</v>
      </c>
      <c r="D30" s="70" t="s">
        <v>5</v>
      </c>
      <c r="E30" s="70" t="s">
        <v>5</v>
      </c>
      <c r="F30" s="71">
        <f t="shared" si="0"/>
        <v>1</v>
      </c>
    </row>
    <row r="31" spans="2:6" ht="30" x14ac:dyDescent="0.25">
      <c r="B31" s="72" t="s">
        <v>28</v>
      </c>
      <c r="C31" s="69">
        <v>1</v>
      </c>
      <c r="D31" s="70" t="s">
        <v>5</v>
      </c>
      <c r="E31" s="70" t="s">
        <v>5</v>
      </c>
      <c r="F31" s="71">
        <f t="shared" si="0"/>
        <v>1</v>
      </c>
    </row>
    <row r="32" spans="2:6" x14ac:dyDescent="0.25">
      <c r="B32" s="68" t="s">
        <v>25</v>
      </c>
      <c r="C32" s="69" t="s">
        <v>5</v>
      </c>
      <c r="D32" s="70" t="s">
        <v>5</v>
      </c>
      <c r="E32" s="70" t="s">
        <v>5</v>
      </c>
      <c r="F32" s="71">
        <f t="shared" si="0"/>
        <v>0</v>
      </c>
    </row>
    <row r="33" spans="2:6" x14ac:dyDescent="0.25">
      <c r="B33" s="68" t="s">
        <v>26</v>
      </c>
      <c r="C33" s="69">
        <v>10</v>
      </c>
      <c r="D33" s="70" t="s">
        <v>5</v>
      </c>
      <c r="E33" s="70">
        <v>1</v>
      </c>
      <c r="F33" s="71">
        <f t="shared" si="0"/>
        <v>11</v>
      </c>
    </row>
    <row r="34" spans="2:6" x14ac:dyDescent="0.25">
      <c r="B34" s="68" t="s">
        <v>27</v>
      </c>
      <c r="C34" s="69" t="s">
        <v>5</v>
      </c>
      <c r="D34" s="70" t="s">
        <v>5</v>
      </c>
      <c r="E34" s="70" t="s">
        <v>5</v>
      </c>
      <c r="F34" s="71">
        <f t="shared" si="0"/>
        <v>0</v>
      </c>
    </row>
    <row r="35" spans="2:6" ht="15.75" thickBot="1" x14ac:dyDescent="0.3">
      <c r="B35" s="73" t="s">
        <v>47</v>
      </c>
      <c r="C35" s="74">
        <f>SUM(C11:C34)</f>
        <v>112</v>
      </c>
      <c r="D35" s="75">
        <f t="shared" ref="D35:F35" si="1">SUM(D11:D34)</f>
        <v>11</v>
      </c>
      <c r="E35" s="75">
        <f t="shared" si="1"/>
        <v>11</v>
      </c>
      <c r="F35" s="76">
        <f t="shared" si="1"/>
        <v>134</v>
      </c>
    </row>
    <row r="36" spans="2:6" s="3" customFormat="1" x14ac:dyDescent="0.25">
      <c r="B36" s="4"/>
    </row>
    <row r="37" spans="2:6" s="3" customFormat="1" x14ac:dyDescent="0.25">
      <c r="B37" s="5" t="s">
        <v>53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36" sqref="B36"/>
    </sheetView>
  </sheetViews>
  <sheetFormatPr baseColWidth="10" defaultColWidth="11.42578125" defaultRowHeight="15" x14ac:dyDescent="0.25"/>
  <cols>
    <col min="1" max="1" width="11.42578125" style="3"/>
    <col min="2" max="15" width="11.42578125" style="7"/>
    <col min="16" max="79" width="11.42578125" style="3"/>
    <col min="80" max="16384" width="11.42578125" style="7"/>
  </cols>
  <sheetData>
    <row r="1" spans="1:99" customFormat="1" ht="11.25" customHeight="1" x14ac:dyDescent="0.25">
      <c r="A1" s="3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20.25" customHeight="1" x14ac:dyDescent="0.25">
      <c r="A2" s="3"/>
      <c r="B2" s="11"/>
      <c r="C2" s="12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3"/>
      <c r="B3" s="11"/>
      <c r="C3" s="15" t="s">
        <v>29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3"/>
      <c r="B4" s="11"/>
      <c r="C4" s="16" t="s">
        <v>39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3"/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0.25" customHeight="1" x14ac:dyDescent="0.25">
      <c r="A6" s="3"/>
      <c r="B6" s="17"/>
      <c r="C6" s="82" t="str">
        <f>Indice!C6</f>
        <v>Fuente: ARCOTEL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" customHeight="1" x14ac:dyDescent="0.25">
      <c r="A7" s="3"/>
      <c r="B7" s="20"/>
      <c r="C7" s="21" t="str">
        <f>Indice!C7</f>
        <v>Fecha de publicación: Octubre de 2018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44" t="s">
        <v>41</v>
      </c>
      <c r="O7" s="2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6.5" customHeight="1" thickBot="1" x14ac:dyDescent="0.3">
      <c r="A8" s="3"/>
      <c r="B8" s="24"/>
      <c r="C8" s="25" t="str">
        <f>Indice!C8</f>
        <v>Fecha de corte: Septiembre de 2018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2" customHeight="1" x14ac:dyDescent="0.35">
      <c r="A9" s="3"/>
      <c r="B9" s="36"/>
      <c r="C9" s="36"/>
      <c r="D9" s="36"/>
      <c r="E9" s="36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14"/>
      <c r="C10" s="114"/>
      <c r="D10" s="114"/>
      <c r="E10" s="1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79" t="s">
        <v>54</v>
      </c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22" workbookViewId="0">
      <selection activeCell="E40" sqref="E40"/>
    </sheetView>
  </sheetViews>
  <sheetFormatPr baseColWidth="10" defaultColWidth="11.42578125" defaultRowHeight="15" x14ac:dyDescent="0.25"/>
  <cols>
    <col min="1" max="1" width="11.42578125" style="3"/>
    <col min="2" max="2" width="32.140625" style="78" customWidth="1"/>
    <col min="3" max="3" width="22.42578125" style="7" customWidth="1"/>
    <col min="4" max="4" width="28" style="7" customWidth="1"/>
    <col min="5" max="5" width="25.85546875" style="7" customWidth="1"/>
    <col min="6" max="6" width="1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15.75" customHeight="1" x14ac:dyDescent="0.35">
      <c r="B1" s="9"/>
      <c r="C1" s="9"/>
      <c r="D1" s="9"/>
      <c r="E1" s="9"/>
      <c r="F1" s="10"/>
      <c r="G1" s="1"/>
      <c r="H1" s="1"/>
      <c r="I1" s="1"/>
      <c r="J1" s="1"/>
      <c r="K1" s="1"/>
      <c r="L1" s="1"/>
      <c r="M1" s="2"/>
    </row>
    <row r="2" spans="2:13" ht="18" customHeight="1" x14ac:dyDescent="0.35">
      <c r="B2" s="12" t="s">
        <v>32</v>
      </c>
      <c r="C2" s="13"/>
      <c r="D2" s="13"/>
      <c r="E2" s="13"/>
      <c r="F2" s="45"/>
      <c r="G2" s="1"/>
      <c r="H2" s="1"/>
      <c r="I2" s="1"/>
      <c r="J2" s="1"/>
      <c r="K2" s="1"/>
      <c r="L2" s="1"/>
      <c r="M2" s="2"/>
    </row>
    <row r="3" spans="2:13" ht="21" customHeight="1" x14ac:dyDescent="0.35">
      <c r="B3" s="15" t="s">
        <v>29</v>
      </c>
      <c r="C3" s="13"/>
      <c r="D3" s="13"/>
      <c r="E3" s="13"/>
      <c r="F3" s="46"/>
      <c r="G3" s="1"/>
      <c r="H3" s="1"/>
      <c r="I3" s="1"/>
      <c r="J3" s="1"/>
      <c r="K3" s="1"/>
      <c r="L3" s="1"/>
      <c r="M3" s="2"/>
    </row>
    <row r="4" spans="2:13" ht="15" customHeight="1" x14ac:dyDescent="0.35">
      <c r="B4" s="16" t="s">
        <v>42</v>
      </c>
      <c r="C4" s="13"/>
      <c r="D4" s="13"/>
      <c r="E4" s="13"/>
      <c r="F4" s="47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13"/>
      <c r="C5" s="13"/>
      <c r="D5" s="13"/>
      <c r="E5" s="13"/>
      <c r="F5" s="14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82" t="str">
        <f>Indice!C6</f>
        <v>Fuente: ARCOTEL</v>
      </c>
      <c r="C6" s="18"/>
      <c r="D6" s="18"/>
      <c r="E6" s="18"/>
      <c r="F6" s="48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21" t="str">
        <f>Indice!C7</f>
        <v>Fecha de publicación: Octubre de 2018</v>
      </c>
      <c r="C7" s="22"/>
      <c r="D7" s="22"/>
      <c r="E7" s="44" t="s">
        <v>41</v>
      </c>
      <c r="F7" s="49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25" t="str">
        <f>Indice!C8</f>
        <v>Fecha de corte: Septiembre de 2018</v>
      </c>
      <c r="C8" s="26"/>
      <c r="D8" s="26"/>
      <c r="E8" s="26"/>
      <c r="F8" s="50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36"/>
      <c r="C9" s="36"/>
      <c r="D9" s="36"/>
      <c r="E9" s="36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40" t="s">
        <v>0</v>
      </c>
      <c r="C10" s="84" t="s">
        <v>1</v>
      </c>
      <c r="D10" s="41" t="s">
        <v>2</v>
      </c>
      <c r="E10" s="41" t="s">
        <v>3</v>
      </c>
      <c r="F10" s="41" t="s">
        <v>49</v>
      </c>
    </row>
    <row r="11" spans="2:13" x14ac:dyDescent="0.25">
      <c r="B11" s="88" t="s">
        <v>4</v>
      </c>
      <c r="C11" s="85">
        <v>66</v>
      </c>
      <c r="D11" s="87">
        <v>13</v>
      </c>
      <c r="E11" s="66">
        <v>1</v>
      </c>
      <c r="F11" s="67">
        <f>SUM(C11+D11+E11)</f>
        <v>80</v>
      </c>
      <c r="G11" s="83"/>
    </row>
    <row r="12" spans="2:13" x14ac:dyDescent="0.25">
      <c r="B12" s="89" t="s">
        <v>6</v>
      </c>
      <c r="C12" s="85">
        <v>23</v>
      </c>
      <c r="D12" s="85">
        <v>4</v>
      </c>
      <c r="E12" s="70">
        <v>5</v>
      </c>
      <c r="F12" s="71">
        <f t="shared" ref="F12:F35" si="0">SUM(C12+D12+E12)</f>
        <v>32</v>
      </c>
    </row>
    <row r="13" spans="2:13" x14ac:dyDescent="0.25">
      <c r="B13" s="89" t="s">
        <v>7</v>
      </c>
      <c r="C13" s="85">
        <v>35</v>
      </c>
      <c r="D13" s="85">
        <v>2</v>
      </c>
      <c r="E13" s="70">
        <v>3</v>
      </c>
      <c r="F13" s="71">
        <f t="shared" si="0"/>
        <v>40</v>
      </c>
    </row>
    <row r="14" spans="2:13" x14ac:dyDescent="0.25">
      <c r="B14" s="89" t="s">
        <v>8</v>
      </c>
      <c r="C14" s="85">
        <v>27</v>
      </c>
      <c r="D14" s="85">
        <v>11</v>
      </c>
      <c r="E14" s="70">
        <v>1</v>
      </c>
      <c r="F14" s="71">
        <f t="shared" si="0"/>
        <v>39</v>
      </c>
    </row>
    <row r="15" spans="2:13" x14ac:dyDescent="0.25">
      <c r="B15" s="89" t="s">
        <v>9</v>
      </c>
      <c r="C15" s="85">
        <v>47</v>
      </c>
      <c r="D15" s="85">
        <v>13</v>
      </c>
      <c r="E15" s="70">
        <v>2</v>
      </c>
      <c r="F15" s="71">
        <f t="shared" si="0"/>
        <v>62</v>
      </c>
    </row>
    <row r="16" spans="2:13" x14ac:dyDescent="0.25">
      <c r="B16" s="89" t="s">
        <v>10</v>
      </c>
      <c r="C16" s="85">
        <v>8</v>
      </c>
      <c r="D16" s="85">
        <v>6</v>
      </c>
      <c r="E16" s="70">
        <v>1</v>
      </c>
      <c r="F16" s="71">
        <f t="shared" si="0"/>
        <v>15</v>
      </c>
    </row>
    <row r="17" spans="2:6" x14ac:dyDescent="0.25">
      <c r="B17" s="89" t="s">
        <v>11</v>
      </c>
      <c r="C17" s="85">
        <v>40</v>
      </c>
      <c r="D17" s="85">
        <v>7</v>
      </c>
      <c r="E17" s="70">
        <v>2</v>
      </c>
      <c r="F17" s="71">
        <f t="shared" si="0"/>
        <v>49</v>
      </c>
    </row>
    <row r="18" spans="2:6" x14ac:dyDescent="0.25">
      <c r="B18" s="89" t="s">
        <v>12</v>
      </c>
      <c r="C18" s="85">
        <v>27</v>
      </c>
      <c r="D18" s="85">
        <v>12</v>
      </c>
      <c r="E18" s="70">
        <v>2</v>
      </c>
      <c r="F18" s="71">
        <f t="shared" si="0"/>
        <v>41</v>
      </c>
    </row>
    <row r="19" spans="2:6" x14ac:dyDescent="0.25">
      <c r="B19" s="89" t="s">
        <v>13</v>
      </c>
      <c r="C19" s="85">
        <v>6</v>
      </c>
      <c r="D19" s="85">
        <v>5</v>
      </c>
      <c r="E19" s="70">
        <v>2</v>
      </c>
      <c r="F19" s="71">
        <f t="shared" si="0"/>
        <v>13</v>
      </c>
    </row>
    <row r="20" spans="2:6" x14ac:dyDescent="0.25">
      <c r="B20" s="89" t="s">
        <v>14</v>
      </c>
      <c r="C20" s="85">
        <v>53</v>
      </c>
      <c r="D20" s="85">
        <v>6</v>
      </c>
      <c r="E20" s="70">
        <v>2</v>
      </c>
      <c r="F20" s="71">
        <f t="shared" si="0"/>
        <v>61</v>
      </c>
    </row>
    <row r="21" spans="2:6" x14ac:dyDescent="0.25">
      <c r="B21" s="89" t="s">
        <v>15</v>
      </c>
      <c r="C21" s="85">
        <v>22</v>
      </c>
      <c r="D21" s="85">
        <v>10</v>
      </c>
      <c r="E21" s="70">
        <v>2</v>
      </c>
      <c r="F21" s="71">
        <f t="shared" si="0"/>
        <v>34</v>
      </c>
    </row>
    <row r="22" spans="2:6" x14ac:dyDescent="0.25">
      <c r="B22" s="89" t="s">
        <v>16</v>
      </c>
      <c r="C22" s="85">
        <v>56</v>
      </c>
      <c r="D22" s="85">
        <v>17</v>
      </c>
      <c r="E22" s="70">
        <v>2</v>
      </c>
      <c r="F22" s="71">
        <f t="shared" si="0"/>
        <v>75</v>
      </c>
    </row>
    <row r="23" spans="2:6" x14ac:dyDescent="0.25">
      <c r="B23" s="89" t="s">
        <v>17</v>
      </c>
      <c r="C23" s="85">
        <v>14</v>
      </c>
      <c r="D23" s="85">
        <v>2</v>
      </c>
      <c r="E23" s="70">
        <v>2</v>
      </c>
      <c r="F23" s="71">
        <f t="shared" si="0"/>
        <v>18</v>
      </c>
    </row>
    <row r="24" spans="2:6" x14ac:dyDescent="0.25">
      <c r="B24" s="89" t="s">
        <v>18</v>
      </c>
      <c r="C24" s="85">
        <v>51</v>
      </c>
      <c r="D24" s="85">
        <v>20</v>
      </c>
      <c r="E24" s="70">
        <v>4</v>
      </c>
      <c r="F24" s="71">
        <f t="shared" si="0"/>
        <v>75</v>
      </c>
    </row>
    <row r="25" spans="2:6" x14ac:dyDescent="0.25">
      <c r="B25" s="89" t="s">
        <v>19</v>
      </c>
      <c r="C25" s="85">
        <v>19</v>
      </c>
      <c r="D25" s="85">
        <v>7</v>
      </c>
      <c r="E25" s="70">
        <v>7</v>
      </c>
      <c r="F25" s="71">
        <f t="shared" si="0"/>
        <v>33</v>
      </c>
    </row>
    <row r="26" spans="2:6" x14ac:dyDescent="0.25">
      <c r="B26" s="89" t="s">
        <v>20</v>
      </c>
      <c r="C26" s="85">
        <v>16</v>
      </c>
      <c r="D26" s="85">
        <v>4</v>
      </c>
      <c r="E26" s="70">
        <v>1</v>
      </c>
      <c r="F26" s="71">
        <f t="shared" si="0"/>
        <v>21</v>
      </c>
    </row>
    <row r="27" spans="2:6" x14ac:dyDescent="0.25">
      <c r="B27" s="89" t="s">
        <v>21</v>
      </c>
      <c r="C27" s="85">
        <v>8</v>
      </c>
      <c r="D27" s="85">
        <v>5</v>
      </c>
      <c r="E27" s="70">
        <v>0</v>
      </c>
      <c r="F27" s="71">
        <f t="shared" si="0"/>
        <v>13</v>
      </c>
    </row>
    <row r="28" spans="2:6" x14ac:dyDescent="0.25">
      <c r="B28" s="89" t="s">
        <v>22</v>
      </c>
      <c r="C28" s="85">
        <v>11</v>
      </c>
      <c r="D28" s="85">
        <v>4</v>
      </c>
      <c r="E28" s="70">
        <v>2</v>
      </c>
      <c r="F28" s="71">
        <f t="shared" si="0"/>
        <v>17</v>
      </c>
    </row>
    <row r="29" spans="2:6" x14ac:dyDescent="0.25">
      <c r="B29" s="89" t="s">
        <v>23</v>
      </c>
      <c r="C29" s="85">
        <v>44</v>
      </c>
      <c r="D29" s="85">
        <v>11</v>
      </c>
      <c r="E29" s="70">
        <v>3</v>
      </c>
      <c r="F29" s="71">
        <f t="shared" si="0"/>
        <v>58</v>
      </c>
    </row>
    <row r="30" spans="2:6" x14ac:dyDescent="0.25">
      <c r="B30" s="89" t="s">
        <v>24</v>
      </c>
      <c r="C30" s="85">
        <v>35</v>
      </c>
      <c r="D30" s="85">
        <v>3</v>
      </c>
      <c r="E30" s="70">
        <v>1</v>
      </c>
      <c r="F30" s="71">
        <f t="shared" si="0"/>
        <v>39</v>
      </c>
    </row>
    <row r="31" spans="2:6" ht="15" customHeight="1" x14ac:dyDescent="0.25">
      <c r="B31" s="90" t="s">
        <v>28</v>
      </c>
      <c r="C31" s="85">
        <v>25</v>
      </c>
      <c r="D31" s="85">
        <v>5</v>
      </c>
      <c r="E31" s="70">
        <v>1</v>
      </c>
      <c r="F31" s="71">
        <f t="shared" si="0"/>
        <v>31</v>
      </c>
    </row>
    <row r="32" spans="2:6" x14ac:dyDescent="0.25">
      <c r="B32" s="89" t="s">
        <v>25</v>
      </c>
      <c r="C32" s="85">
        <v>13</v>
      </c>
      <c r="D32" s="85">
        <v>9</v>
      </c>
      <c r="E32" s="70">
        <v>5</v>
      </c>
      <c r="F32" s="71">
        <f t="shared" si="0"/>
        <v>27</v>
      </c>
    </row>
    <row r="33" spans="2:7" x14ac:dyDescent="0.25">
      <c r="B33" s="89" t="s">
        <v>26</v>
      </c>
      <c r="C33" s="85">
        <v>38</v>
      </c>
      <c r="D33" s="85">
        <v>7</v>
      </c>
      <c r="E33" s="70">
        <v>2</v>
      </c>
      <c r="F33" s="71">
        <f t="shared" si="0"/>
        <v>47</v>
      </c>
    </row>
    <row r="34" spans="2:7" x14ac:dyDescent="0.25">
      <c r="B34" s="91" t="s">
        <v>27</v>
      </c>
      <c r="C34" s="85">
        <v>12</v>
      </c>
      <c r="D34" s="85">
        <v>4</v>
      </c>
      <c r="E34" s="70">
        <v>2</v>
      </c>
      <c r="F34" s="71">
        <f t="shared" si="0"/>
        <v>18</v>
      </c>
      <c r="G34" s="83"/>
    </row>
    <row r="35" spans="2:7" ht="15.75" thickBot="1" x14ac:dyDescent="0.3">
      <c r="B35" s="42" t="s">
        <v>47</v>
      </c>
      <c r="C35" s="86">
        <f>SUM(C11:C34)</f>
        <v>696</v>
      </c>
      <c r="D35" s="74">
        <f>SUM(D11:D34)</f>
        <v>187</v>
      </c>
      <c r="E35" s="74">
        <f>SUM(E11:E34)</f>
        <v>55</v>
      </c>
      <c r="F35" s="76">
        <f t="shared" si="0"/>
        <v>938</v>
      </c>
    </row>
    <row r="36" spans="2:7" s="3" customFormat="1" x14ac:dyDescent="0.25">
      <c r="B36" s="4"/>
    </row>
    <row r="37" spans="2:7" s="3" customFormat="1" x14ac:dyDescent="0.25">
      <c r="B37" s="81" t="s">
        <v>53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zoomScaleNormal="100" workbookViewId="0">
      <selection activeCell="B36" sqref="B36"/>
    </sheetView>
  </sheetViews>
  <sheetFormatPr baseColWidth="10" defaultColWidth="11.42578125" defaultRowHeight="15" x14ac:dyDescent="0.25"/>
  <cols>
    <col min="1" max="1" width="11.42578125" style="3"/>
    <col min="2" max="15" width="11.42578125" style="7"/>
    <col min="16" max="79" width="11.42578125" style="3"/>
    <col min="80" max="16384" width="11.42578125" style="7"/>
  </cols>
  <sheetData>
    <row r="1" spans="2:99" ht="11.25" customHeight="1" x14ac:dyDescent="0.2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99" ht="17.25" customHeight="1" x14ac:dyDescent="0.25">
      <c r="B2" s="11"/>
      <c r="C2" s="12" t="s">
        <v>32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2:99" ht="19.5" customHeight="1" x14ac:dyDescent="0.25">
      <c r="B3" s="11"/>
      <c r="C3" s="15" t="s">
        <v>29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2:99" ht="15" customHeight="1" x14ac:dyDescent="0.25">
      <c r="B4" s="11"/>
      <c r="C4" s="16" t="s">
        <v>44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99" ht="15" customHeight="1" thickBot="1" x14ac:dyDescent="0.3">
      <c r="B5" s="1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2:99" ht="15" customHeight="1" x14ac:dyDescent="0.25">
      <c r="B6" s="17"/>
      <c r="C6" s="82" t="str">
        <f>Indice!C6</f>
        <v>Fuente: ARCOTEL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2:99" ht="15" customHeight="1" x14ac:dyDescent="0.25">
      <c r="B7" s="20"/>
      <c r="C7" s="21" t="str">
        <f>Indice!C7</f>
        <v>Fecha de publicación: Octubre de 2018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44" t="s">
        <v>41</v>
      </c>
      <c r="O7" s="2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2:99" ht="16.5" customHeight="1" thickBot="1" x14ac:dyDescent="0.3">
      <c r="B8" s="24"/>
      <c r="C8" s="25" t="str">
        <f>Indice!C8</f>
        <v>Fecha de corte: Septiembre de 2018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2:99" ht="12" customHeight="1" x14ac:dyDescent="0.35">
      <c r="B9" s="36"/>
      <c r="C9" s="37"/>
      <c r="D9" s="36"/>
      <c r="E9" s="36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:99" ht="15" customHeight="1" x14ac:dyDescent="0.35">
      <c r="B10" s="43"/>
      <c r="C10" s="43"/>
      <c r="D10" s="36"/>
      <c r="E10" s="36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:99" ht="12" customHeight="1" x14ac:dyDescent="0.35">
      <c r="B11" s="36"/>
      <c r="C11" s="36"/>
      <c r="D11" s="36"/>
      <c r="E11" s="36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2:99" ht="12" customHeight="1" x14ac:dyDescent="0.35">
      <c r="B12" s="36"/>
      <c r="C12" s="36"/>
      <c r="D12" s="36"/>
      <c r="E12" s="36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2:99" s="3" customFormat="1" ht="11.25" customHeight="1" x14ac:dyDescent="0.25">
      <c r="B13" s="114"/>
      <c r="C13" s="114"/>
      <c r="D13" s="114"/>
      <c r="E13" s="114"/>
    </row>
    <row r="14" spans="2:99" s="3" customFormat="1" x14ac:dyDescent="0.25"/>
    <row r="15" spans="2:99" s="3" customFormat="1" x14ac:dyDescent="0.25"/>
    <row r="16" spans="2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5" t="s">
        <v>53</v>
      </c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MOREANO VITERI ROBERTO FERNANDO</cp:lastModifiedBy>
  <dcterms:created xsi:type="dcterms:W3CDTF">2013-07-03T14:37:52Z</dcterms:created>
  <dcterms:modified xsi:type="dcterms:W3CDTF">2018-10-25T14:31:17Z</dcterms:modified>
</cp:coreProperties>
</file>